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<sst xmlns="http://schemas.openxmlformats.org/spreadsheetml/2006/main" count="55" uniqueCount="47">
  <si>
    <t>样表1</t>
  </si>
  <si>
    <t>2023年9月1日-2023月9日31日政务服务事项办件统计表</t>
  </si>
  <si>
    <t>填报单位：                           审核人：                        填报人：                        联系方式：                               填报日期：</t>
  </si>
  <si>
    <t>序号</t>
  </si>
  <si>
    <t>单位名称</t>
  </si>
  <si>
    <t>群众咨询</t>
  </si>
  <si>
    <t>政务实体大厅</t>
  </si>
  <si>
    <t>未办结（件）</t>
  </si>
  <si>
    <t>合计</t>
  </si>
  <si>
    <t>办结率</t>
  </si>
  <si>
    <t>便民服务事项</t>
  </si>
  <si>
    <t>政务服务事项</t>
  </si>
  <si>
    <t>政务服务平台</t>
  </si>
  <si>
    <t>自建系统</t>
  </si>
  <si>
    <t>工程建设系统</t>
  </si>
  <si>
    <t>现场咨询（次）</t>
  </si>
  <si>
    <t>电话咨询（次）</t>
  </si>
  <si>
    <t>受理（件）</t>
  </si>
  <si>
    <t>办结（件）</t>
  </si>
  <si>
    <t>办结（件</t>
  </si>
  <si>
    <t>县交警大队</t>
  </si>
  <si>
    <t>县烟草专卖局</t>
  </si>
  <si>
    <t>县公安局</t>
  </si>
  <si>
    <t>县税务局</t>
  </si>
  <si>
    <t>县民政局</t>
  </si>
  <si>
    <t>县保健院</t>
  </si>
  <si>
    <t>县自然资源局</t>
  </si>
  <si>
    <t>勐海边境管理大队</t>
  </si>
  <si>
    <t>县住房城乡建设局</t>
  </si>
  <si>
    <t>县消防支援大队</t>
  </si>
  <si>
    <t>县农业农村局</t>
  </si>
  <si>
    <t>水投</t>
  </si>
  <si>
    <t>县教体局</t>
  </si>
  <si>
    <t>县南方电网</t>
  </si>
  <si>
    <t>县卫生健康委</t>
  </si>
  <si>
    <t>县住房公积金</t>
  </si>
  <si>
    <t>县中介机构</t>
  </si>
  <si>
    <t>县市场监管局</t>
  </si>
  <si>
    <t>照相复印室</t>
  </si>
  <si>
    <t>县林草局</t>
  </si>
  <si>
    <t>县中医院</t>
  </si>
  <si>
    <t>县政务服务局</t>
  </si>
  <si>
    <t>“办不成事”反映窗口</t>
  </si>
  <si>
    <t>“跨省通办”窗口</t>
  </si>
  <si>
    <t>公共资源交易服务窗口</t>
  </si>
  <si>
    <t>投资项目审批中介超市窗口</t>
  </si>
  <si>
    <r>
      <rPr>
        <sz val="12"/>
        <color rgb="FF000000"/>
        <rFont val="方正仿宋_GBK"/>
        <charset val="134"/>
      </rPr>
      <t>填表说明：</t>
    </r>
    <r>
      <rPr>
        <sz val="12"/>
        <color rgb="FF000000"/>
        <rFont val="Times New Roman"/>
        <charset val="134"/>
      </rPr>
      <t>1.</t>
    </r>
    <r>
      <rPr>
        <sz val="12"/>
        <color rgb="FF000000"/>
        <rFont val="方正仿宋_GBK"/>
        <charset val="134"/>
      </rPr>
      <t xml:space="preserve">县（市）根据此样表，将各县（市）单位部门、乡镇（街道）、村、居委会等政务服务相关数据填入表格，进行汇总；无办件，零报送；
           </t>
    </r>
    <r>
      <rPr>
        <sz val="12"/>
        <color rgb="FF000000"/>
        <rFont val="Times New Roman"/>
        <charset val="134"/>
      </rPr>
      <t>2.</t>
    </r>
    <r>
      <rPr>
        <sz val="12"/>
        <color rgb="FF000000"/>
        <rFont val="方正仿宋_GBK"/>
        <charset val="134"/>
      </rPr>
      <t>存在二次补录的部门，一个事项可能需要经过两个系统的，以第一个办理系统的数据为准，请勿重复填报。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</si>
</sst>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18"/>
      <color rgb="FF000000"/>
      <name val="方正小标宋_GBK"/>
      <charset val="134"/>
    </font>
    <font>
      <sz val="11"/>
      <color rgb="FF000000"/>
      <name val="方正楷体_GBK"/>
      <charset val="134"/>
    </font>
    <font>
      <b/>
      <sz val="10"/>
      <color rgb="FF000000"/>
      <name val="方正楷体_GBK"/>
      <charset val="134"/>
    </font>
    <font>
      <sz val="11"/>
      <color rgb="FF000000"/>
      <name val="Times New Roman"/>
      <charset val="134"/>
    </font>
    <font>
      <sz val="11"/>
      <name val="方正仿宋_GBK"/>
      <charset val="134"/>
    </font>
    <font>
      <sz val="10"/>
      <name val="Times New Roman"/>
      <charset val="134"/>
    </font>
    <font>
      <sz val="11"/>
      <name val="Times New Roman"/>
      <charset val="134"/>
    </font>
    <font>
      <sz val="11"/>
      <color theme="1"/>
      <name val="方正仿宋_GBK"/>
      <charset val="134"/>
    </font>
    <font>
      <sz val="11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9" applyNumberFormat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4"/>
  <sheetViews>
    <sheetView tabSelected="1" topLeftCell="A3" workbookViewId="0">
      <selection activeCell="U22" sqref="U22"/>
    </sheetView>
  </sheetViews>
  <sheetFormatPr defaultColWidth="9" defaultRowHeight="13.5"/>
  <sheetData>
    <row r="1" ht="15.7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4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4.25" spans="1:17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>
      <c r="A4" s="4" t="s">
        <v>3</v>
      </c>
      <c r="B4" s="5" t="s">
        <v>4</v>
      </c>
      <c r="C4" s="5"/>
      <c r="D4" s="4" t="s">
        <v>5</v>
      </c>
      <c r="E4" s="4"/>
      <c r="F4" s="4" t="s">
        <v>6</v>
      </c>
      <c r="G4" s="4"/>
      <c r="H4" s="4"/>
      <c r="I4" s="4"/>
      <c r="J4" s="4"/>
      <c r="K4" s="4"/>
      <c r="L4" s="4"/>
      <c r="M4" s="4"/>
      <c r="N4" s="18" t="s">
        <v>7</v>
      </c>
      <c r="O4" s="5" t="s">
        <v>8</v>
      </c>
      <c r="P4" s="19"/>
      <c r="Q4" s="5" t="s">
        <v>9</v>
      </c>
    </row>
    <row r="5" spans="1:17">
      <c r="A5" s="4"/>
      <c r="B5" s="5"/>
      <c r="C5" s="5"/>
      <c r="D5" s="4"/>
      <c r="E5" s="4"/>
      <c r="F5" s="4" t="s">
        <v>10</v>
      </c>
      <c r="G5" s="4"/>
      <c r="H5" s="4" t="s">
        <v>11</v>
      </c>
      <c r="I5" s="4"/>
      <c r="J5" s="4"/>
      <c r="K5" s="4"/>
      <c r="L5" s="4"/>
      <c r="M5" s="4"/>
      <c r="N5" s="20"/>
      <c r="O5" s="5"/>
      <c r="P5" s="19"/>
      <c r="Q5" s="5"/>
    </row>
    <row r="6" spans="1:17">
      <c r="A6" s="4"/>
      <c r="B6" s="5"/>
      <c r="C6" s="5"/>
      <c r="D6" s="4"/>
      <c r="E6" s="4"/>
      <c r="F6" s="4"/>
      <c r="G6" s="4"/>
      <c r="H6" s="4" t="s">
        <v>12</v>
      </c>
      <c r="I6" s="4"/>
      <c r="J6" s="4" t="s">
        <v>13</v>
      </c>
      <c r="K6" s="4"/>
      <c r="L6" s="4" t="s">
        <v>14</v>
      </c>
      <c r="M6" s="4"/>
      <c r="N6" s="20"/>
      <c r="O6" s="5"/>
      <c r="P6" s="19"/>
      <c r="Q6" s="5"/>
    </row>
    <row r="7" ht="25.5" spans="1:17">
      <c r="A7" s="4"/>
      <c r="B7" s="5"/>
      <c r="C7" s="5"/>
      <c r="D7" s="5" t="s">
        <v>15</v>
      </c>
      <c r="E7" s="5" t="s">
        <v>16</v>
      </c>
      <c r="F7" s="5" t="s">
        <v>17</v>
      </c>
      <c r="G7" s="5" t="s">
        <v>18</v>
      </c>
      <c r="H7" s="5" t="s">
        <v>17</v>
      </c>
      <c r="I7" s="5" t="s">
        <v>18</v>
      </c>
      <c r="J7" s="5" t="s">
        <v>17</v>
      </c>
      <c r="K7" s="5" t="s">
        <v>18</v>
      </c>
      <c r="L7" s="5" t="s">
        <v>17</v>
      </c>
      <c r="M7" s="5" t="s">
        <v>18</v>
      </c>
      <c r="N7" s="21"/>
      <c r="O7" s="5" t="s">
        <v>17</v>
      </c>
      <c r="P7" s="19" t="s">
        <v>19</v>
      </c>
      <c r="Q7" s="5"/>
    </row>
    <row r="8" ht="15" spans="1:17">
      <c r="A8" s="6">
        <v>1</v>
      </c>
      <c r="B8" s="7" t="s">
        <v>20</v>
      </c>
      <c r="C8" s="7"/>
      <c r="D8" s="8">
        <v>35</v>
      </c>
      <c r="E8" s="8"/>
      <c r="F8" s="8">
        <v>1112</v>
      </c>
      <c r="G8" s="8">
        <v>1112</v>
      </c>
      <c r="H8" s="8"/>
      <c r="I8" s="8"/>
      <c r="J8" s="8"/>
      <c r="K8" s="8"/>
      <c r="L8" s="8"/>
      <c r="M8" s="8"/>
      <c r="N8" s="8"/>
      <c r="O8" s="8">
        <f t="shared" ref="O8:O33" si="0">F8+H8+J8</f>
        <v>1112</v>
      </c>
      <c r="P8" s="8">
        <f t="shared" ref="P8:P32" si="1">G8+I8+K8</f>
        <v>1112</v>
      </c>
      <c r="Q8" s="22">
        <f t="shared" ref="Q8:Q33" si="2">P8/O8</f>
        <v>1</v>
      </c>
    </row>
    <row r="9" ht="15" spans="1:17">
      <c r="A9" s="6">
        <v>2</v>
      </c>
      <c r="B9" s="7" t="s">
        <v>21</v>
      </c>
      <c r="C9" s="7"/>
      <c r="D9" s="8">
        <v>257</v>
      </c>
      <c r="E9" s="8">
        <v>135</v>
      </c>
      <c r="F9" s="8">
        <v>181</v>
      </c>
      <c r="G9" s="8">
        <v>181</v>
      </c>
      <c r="H9" s="8"/>
      <c r="I9" s="8"/>
      <c r="J9" s="8">
        <v>181</v>
      </c>
      <c r="K9" s="8">
        <v>181</v>
      </c>
      <c r="L9" s="8"/>
      <c r="M9" s="8"/>
      <c r="N9" s="8"/>
      <c r="O9" s="8">
        <f t="shared" si="0"/>
        <v>362</v>
      </c>
      <c r="P9" s="8">
        <f t="shared" si="1"/>
        <v>362</v>
      </c>
      <c r="Q9" s="22">
        <f t="shared" si="2"/>
        <v>1</v>
      </c>
    </row>
    <row r="10" ht="15" spans="1:17">
      <c r="A10" s="6">
        <v>3</v>
      </c>
      <c r="B10" s="7" t="s">
        <v>22</v>
      </c>
      <c r="C10" s="7"/>
      <c r="D10" s="8">
        <v>650</v>
      </c>
      <c r="E10" s="8">
        <v>210</v>
      </c>
      <c r="F10" s="9"/>
      <c r="G10" s="9"/>
      <c r="H10" s="9"/>
      <c r="I10" s="9"/>
      <c r="J10" s="8">
        <v>3120</v>
      </c>
      <c r="K10" s="8">
        <v>3120</v>
      </c>
      <c r="L10" s="9"/>
      <c r="M10" s="9"/>
      <c r="N10" s="9"/>
      <c r="O10" s="8">
        <f t="shared" si="0"/>
        <v>3120</v>
      </c>
      <c r="P10" s="8">
        <f t="shared" si="1"/>
        <v>3120</v>
      </c>
      <c r="Q10" s="22">
        <f t="shared" si="2"/>
        <v>1</v>
      </c>
    </row>
    <row r="11" ht="15" spans="1:17">
      <c r="A11" s="6">
        <v>4</v>
      </c>
      <c r="B11" s="7" t="s">
        <v>23</v>
      </c>
      <c r="C11" s="7"/>
      <c r="D11" s="8">
        <v>52</v>
      </c>
      <c r="E11" s="8">
        <v>52</v>
      </c>
      <c r="F11" s="9">
        <v>97</v>
      </c>
      <c r="G11" s="9">
        <v>97</v>
      </c>
      <c r="H11" s="9"/>
      <c r="I11" s="9"/>
      <c r="J11" s="8"/>
      <c r="K11" s="8"/>
      <c r="L11" s="9"/>
      <c r="M11" s="9"/>
      <c r="N11" s="9"/>
      <c r="O11" s="8">
        <f t="shared" si="0"/>
        <v>97</v>
      </c>
      <c r="P11" s="8">
        <f t="shared" si="1"/>
        <v>97</v>
      </c>
      <c r="Q11" s="22">
        <f t="shared" si="2"/>
        <v>1</v>
      </c>
    </row>
    <row r="12" ht="15" spans="1:17">
      <c r="A12" s="6">
        <v>5</v>
      </c>
      <c r="B12" s="7" t="s">
        <v>24</v>
      </c>
      <c r="C12" s="7"/>
      <c r="D12" s="8">
        <v>36</v>
      </c>
      <c r="E12" s="8">
        <v>47</v>
      </c>
      <c r="F12" s="8">
        <v>110</v>
      </c>
      <c r="G12" s="8">
        <v>100</v>
      </c>
      <c r="H12" s="8"/>
      <c r="I12" s="8"/>
      <c r="J12" s="8"/>
      <c r="K12" s="8"/>
      <c r="L12" s="8"/>
      <c r="M12" s="8"/>
      <c r="N12" s="8"/>
      <c r="O12" s="8">
        <f t="shared" si="0"/>
        <v>110</v>
      </c>
      <c r="P12" s="8">
        <f t="shared" si="1"/>
        <v>100</v>
      </c>
      <c r="Q12" s="22">
        <f t="shared" si="2"/>
        <v>0.909090909090909</v>
      </c>
    </row>
    <row r="13" ht="15" spans="1:17">
      <c r="A13" s="6">
        <v>6</v>
      </c>
      <c r="B13" s="7" t="s">
        <v>25</v>
      </c>
      <c r="C13" s="7"/>
      <c r="D13" s="8">
        <v>10</v>
      </c>
      <c r="E13" s="8"/>
      <c r="F13" s="8">
        <v>142</v>
      </c>
      <c r="G13" s="8">
        <v>142</v>
      </c>
      <c r="H13" s="9"/>
      <c r="I13" s="9"/>
      <c r="J13" s="9"/>
      <c r="K13" s="9"/>
      <c r="L13" s="9"/>
      <c r="M13" s="9"/>
      <c r="N13" s="9"/>
      <c r="O13" s="8">
        <f t="shared" si="0"/>
        <v>142</v>
      </c>
      <c r="P13" s="8">
        <f t="shared" si="1"/>
        <v>142</v>
      </c>
      <c r="Q13" s="22">
        <f t="shared" si="2"/>
        <v>1</v>
      </c>
    </row>
    <row r="14" ht="15" spans="1:17">
      <c r="A14" s="6">
        <v>7</v>
      </c>
      <c r="B14" s="7" t="s">
        <v>26</v>
      </c>
      <c r="C14" s="7"/>
      <c r="D14" s="8">
        <v>290</v>
      </c>
      <c r="E14" s="8">
        <v>190</v>
      </c>
      <c r="F14" s="9"/>
      <c r="G14" s="9"/>
      <c r="H14" s="9"/>
      <c r="I14" s="9"/>
      <c r="J14" s="8">
        <v>747</v>
      </c>
      <c r="K14" s="8"/>
      <c r="L14" s="8"/>
      <c r="M14" s="8"/>
      <c r="N14" s="8"/>
      <c r="O14" s="8">
        <f t="shared" si="0"/>
        <v>747</v>
      </c>
      <c r="P14" s="8">
        <f t="shared" si="1"/>
        <v>0</v>
      </c>
      <c r="Q14" s="22">
        <f t="shared" si="2"/>
        <v>0</v>
      </c>
    </row>
    <row r="15" ht="15" spans="1:17">
      <c r="A15" s="6">
        <v>8</v>
      </c>
      <c r="B15" s="7" t="s">
        <v>27</v>
      </c>
      <c r="C15" s="7"/>
      <c r="D15" s="8">
        <v>180</v>
      </c>
      <c r="E15" s="8">
        <v>31</v>
      </c>
      <c r="F15" s="8"/>
      <c r="G15" s="8"/>
      <c r="H15" s="8"/>
      <c r="I15" s="8"/>
      <c r="J15" s="8">
        <v>1816</v>
      </c>
      <c r="K15" s="8">
        <v>1816</v>
      </c>
      <c r="L15" s="8"/>
      <c r="M15" s="8"/>
      <c r="N15" s="8"/>
      <c r="O15" s="8">
        <f t="shared" si="0"/>
        <v>1816</v>
      </c>
      <c r="P15" s="8">
        <f t="shared" si="1"/>
        <v>1816</v>
      </c>
      <c r="Q15" s="22">
        <f t="shared" si="2"/>
        <v>1</v>
      </c>
    </row>
    <row r="16" ht="15" spans="1:17">
      <c r="A16" s="6">
        <v>9</v>
      </c>
      <c r="B16" s="7" t="s">
        <v>28</v>
      </c>
      <c r="C16" s="7"/>
      <c r="D16" s="8">
        <v>3</v>
      </c>
      <c r="E16" s="9">
        <v>2</v>
      </c>
      <c r="F16" s="9"/>
      <c r="G16" s="9"/>
      <c r="H16" s="9">
        <v>86</v>
      </c>
      <c r="I16" s="9">
        <v>86</v>
      </c>
      <c r="J16" s="8">
        <v>15</v>
      </c>
      <c r="K16" s="8">
        <v>15</v>
      </c>
      <c r="L16" s="8">
        <v>20</v>
      </c>
      <c r="M16" s="8">
        <v>20</v>
      </c>
      <c r="N16" s="8"/>
      <c r="O16" s="8">
        <f t="shared" si="0"/>
        <v>101</v>
      </c>
      <c r="P16" s="8">
        <f t="shared" si="1"/>
        <v>101</v>
      </c>
      <c r="Q16" s="22">
        <f t="shared" si="2"/>
        <v>1</v>
      </c>
    </row>
    <row r="17" ht="15" spans="1:17">
      <c r="A17" s="6">
        <v>10</v>
      </c>
      <c r="B17" s="7" t="s">
        <v>29</v>
      </c>
      <c r="C17" s="7"/>
      <c r="D17" s="8">
        <v>1</v>
      </c>
      <c r="E17" s="8"/>
      <c r="F17" s="8"/>
      <c r="G17" s="8"/>
      <c r="H17" s="8"/>
      <c r="I17" s="8"/>
      <c r="J17" s="8">
        <v>3</v>
      </c>
      <c r="K17" s="8">
        <v>3</v>
      </c>
      <c r="L17" s="8"/>
      <c r="M17" s="8"/>
      <c r="N17" s="8"/>
      <c r="O17" s="8">
        <f t="shared" si="0"/>
        <v>3</v>
      </c>
      <c r="P17" s="8">
        <f t="shared" si="1"/>
        <v>3</v>
      </c>
      <c r="Q17" s="22">
        <f t="shared" si="2"/>
        <v>1</v>
      </c>
    </row>
    <row r="18" ht="15" spans="1:17">
      <c r="A18" s="6">
        <v>11</v>
      </c>
      <c r="B18" s="7" t="s">
        <v>30</v>
      </c>
      <c r="C18" s="7"/>
      <c r="D18" s="8">
        <v>15</v>
      </c>
      <c r="E18" s="8">
        <v>5</v>
      </c>
      <c r="F18" s="8">
        <v>6</v>
      </c>
      <c r="G18" s="8">
        <v>4</v>
      </c>
      <c r="H18" s="9"/>
      <c r="I18" s="9"/>
      <c r="J18" s="9"/>
      <c r="K18" s="9"/>
      <c r="L18" s="9"/>
      <c r="M18" s="9"/>
      <c r="N18" s="9"/>
      <c r="O18" s="8">
        <f t="shared" si="0"/>
        <v>6</v>
      </c>
      <c r="P18" s="8">
        <f t="shared" si="1"/>
        <v>4</v>
      </c>
      <c r="Q18" s="22">
        <f t="shared" si="2"/>
        <v>0.666666666666667</v>
      </c>
    </row>
    <row r="19" ht="15" spans="1:17">
      <c r="A19" s="6">
        <v>12</v>
      </c>
      <c r="B19" s="7" t="s">
        <v>31</v>
      </c>
      <c r="C19" s="7"/>
      <c r="D19" s="8">
        <v>19</v>
      </c>
      <c r="E19" s="8"/>
      <c r="F19" s="8">
        <v>25</v>
      </c>
      <c r="G19" s="8">
        <v>25</v>
      </c>
      <c r="H19" s="8">
        <v>12</v>
      </c>
      <c r="I19" s="8">
        <v>12</v>
      </c>
      <c r="J19" s="8">
        <v>20</v>
      </c>
      <c r="K19" s="8">
        <v>20</v>
      </c>
      <c r="L19" s="8">
        <v>12</v>
      </c>
      <c r="M19" s="8">
        <v>12</v>
      </c>
      <c r="N19" s="8"/>
      <c r="O19" s="8">
        <f t="shared" si="0"/>
        <v>57</v>
      </c>
      <c r="P19" s="8">
        <f t="shared" si="1"/>
        <v>57</v>
      </c>
      <c r="Q19" s="22">
        <f t="shared" si="2"/>
        <v>1</v>
      </c>
    </row>
    <row r="20" ht="15" spans="1:17">
      <c r="A20" s="6">
        <v>13</v>
      </c>
      <c r="B20" s="7" t="s">
        <v>32</v>
      </c>
      <c r="C20" s="7"/>
      <c r="D20" s="8">
        <v>3</v>
      </c>
      <c r="E20" s="8"/>
      <c r="F20" s="8">
        <v>3</v>
      </c>
      <c r="G20" s="8">
        <v>3</v>
      </c>
      <c r="H20" s="8"/>
      <c r="I20" s="8"/>
      <c r="J20" s="8">
        <v>3</v>
      </c>
      <c r="K20" s="8">
        <v>3</v>
      </c>
      <c r="L20" s="8"/>
      <c r="M20" s="8"/>
      <c r="N20" s="8"/>
      <c r="O20" s="8">
        <f t="shared" si="0"/>
        <v>6</v>
      </c>
      <c r="P20" s="8">
        <f t="shared" si="1"/>
        <v>6</v>
      </c>
      <c r="Q20" s="22">
        <f t="shared" si="2"/>
        <v>1</v>
      </c>
    </row>
    <row r="21" ht="15" spans="1:17">
      <c r="A21" s="6">
        <v>14</v>
      </c>
      <c r="B21" s="10" t="s">
        <v>33</v>
      </c>
      <c r="C21" s="10"/>
      <c r="D21" s="8">
        <v>16</v>
      </c>
      <c r="E21" s="8"/>
      <c r="F21" s="8">
        <v>17</v>
      </c>
      <c r="G21" s="8">
        <v>17</v>
      </c>
      <c r="H21" s="8"/>
      <c r="I21" s="8"/>
      <c r="J21" s="8"/>
      <c r="K21" s="8"/>
      <c r="L21" s="8"/>
      <c r="M21" s="8"/>
      <c r="N21" s="8"/>
      <c r="O21" s="8">
        <f t="shared" si="0"/>
        <v>17</v>
      </c>
      <c r="P21" s="8">
        <f t="shared" si="1"/>
        <v>17</v>
      </c>
      <c r="Q21" s="22">
        <f t="shared" si="2"/>
        <v>1</v>
      </c>
    </row>
    <row r="22" ht="15" spans="1:17">
      <c r="A22" s="6">
        <v>15</v>
      </c>
      <c r="B22" s="7" t="s">
        <v>34</v>
      </c>
      <c r="C22" s="7"/>
      <c r="D22" s="8">
        <v>13</v>
      </c>
      <c r="E22" s="8">
        <v>15</v>
      </c>
      <c r="F22" s="8"/>
      <c r="G22" s="8"/>
      <c r="H22" s="8">
        <v>76</v>
      </c>
      <c r="I22" s="8">
        <v>76</v>
      </c>
      <c r="J22" s="8"/>
      <c r="K22" s="8"/>
      <c r="L22" s="8"/>
      <c r="M22" s="8"/>
      <c r="N22" s="8"/>
      <c r="O22" s="8">
        <f t="shared" si="0"/>
        <v>76</v>
      </c>
      <c r="P22" s="8">
        <f t="shared" si="1"/>
        <v>76</v>
      </c>
      <c r="Q22" s="22">
        <f t="shared" si="2"/>
        <v>1</v>
      </c>
    </row>
    <row r="23" ht="15" spans="1:17">
      <c r="A23" s="6">
        <v>16</v>
      </c>
      <c r="B23" s="10" t="s">
        <v>35</v>
      </c>
      <c r="C23" s="10"/>
      <c r="D23" s="8">
        <v>80</v>
      </c>
      <c r="E23" s="8">
        <v>220</v>
      </c>
      <c r="F23" s="8"/>
      <c r="G23" s="8"/>
      <c r="H23" s="8"/>
      <c r="I23" s="8"/>
      <c r="J23" s="8">
        <v>1369</v>
      </c>
      <c r="K23" s="8">
        <v>1369</v>
      </c>
      <c r="L23" s="8"/>
      <c r="M23" s="8"/>
      <c r="N23" s="8"/>
      <c r="O23" s="8">
        <f t="shared" si="0"/>
        <v>1369</v>
      </c>
      <c r="P23" s="8">
        <f t="shared" si="1"/>
        <v>1369</v>
      </c>
      <c r="Q23" s="22">
        <f t="shared" si="2"/>
        <v>1</v>
      </c>
    </row>
    <row r="24" ht="15" spans="1:17">
      <c r="A24" s="6">
        <v>17</v>
      </c>
      <c r="B24" s="7" t="s">
        <v>36</v>
      </c>
      <c r="C24" s="7"/>
      <c r="D24" s="8">
        <v>18</v>
      </c>
      <c r="E24" s="8">
        <v>9</v>
      </c>
      <c r="F24" s="8">
        <v>110</v>
      </c>
      <c r="G24" s="8">
        <v>92</v>
      </c>
      <c r="H24" s="8"/>
      <c r="I24" s="8"/>
      <c r="J24" s="8"/>
      <c r="K24" s="8"/>
      <c r="L24" s="8"/>
      <c r="M24" s="8"/>
      <c r="N24" s="8"/>
      <c r="O24" s="8">
        <f t="shared" si="0"/>
        <v>110</v>
      </c>
      <c r="P24" s="8">
        <f t="shared" si="1"/>
        <v>92</v>
      </c>
      <c r="Q24" s="22">
        <f t="shared" si="2"/>
        <v>0.836363636363636</v>
      </c>
    </row>
    <row r="25" ht="15" spans="1:17">
      <c r="A25" s="6">
        <v>18</v>
      </c>
      <c r="B25" s="7" t="s">
        <v>37</v>
      </c>
      <c r="C25" s="7"/>
      <c r="D25" s="8">
        <v>251</v>
      </c>
      <c r="E25" s="8">
        <v>244</v>
      </c>
      <c r="F25" s="8">
        <v>247</v>
      </c>
      <c r="G25" s="8">
        <v>247</v>
      </c>
      <c r="H25" s="8">
        <v>957</v>
      </c>
      <c r="I25" s="8">
        <v>957</v>
      </c>
      <c r="J25" s="8">
        <v>1959</v>
      </c>
      <c r="K25" s="8">
        <v>1959</v>
      </c>
      <c r="L25" s="8"/>
      <c r="M25" s="8"/>
      <c r="N25" s="8"/>
      <c r="O25" s="8">
        <f t="shared" si="0"/>
        <v>3163</v>
      </c>
      <c r="P25" s="8">
        <f t="shared" si="1"/>
        <v>3163</v>
      </c>
      <c r="Q25" s="22">
        <f t="shared" si="2"/>
        <v>1</v>
      </c>
    </row>
    <row r="26" ht="15" spans="1:17">
      <c r="A26" s="6">
        <v>19</v>
      </c>
      <c r="B26" s="7" t="s">
        <v>38</v>
      </c>
      <c r="C26" s="7"/>
      <c r="D26" s="8"/>
      <c r="E26" s="8"/>
      <c r="F26" s="8">
        <v>1400</v>
      </c>
      <c r="G26" s="8">
        <v>1400</v>
      </c>
      <c r="H26" s="8"/>
      <c r="I26" s="8"/>
      <c r="J26" s="8"/>
      <c r="K26" s="8"/>
      <c r="L26" s="8"/>
      <c r="M26" s="8"/>
      <c r="N26" s="8"/>
      <c r="O26" s="8">
        <f t="shared" si="0"/>
        <v>1400</v>
      </c>
      <c r="P26" s="8">
        <f t="shared" si="1"/>
        <v>1400</v>
      </c>
      <c r="Q26" s="22">
        <f t="shared" si="2"/>
        <v>1</v>
      </c>
    </row>
    <row r="27" ht="15" spans="1:17">
      <c r="A27" s="6">
        <v>20</v>
      </c>
      <c r="B27" s="7" t="s">
        <v>39</v>
      </c>
      <c r="C27" s="7"/>
      <c r="D27" s="8">
        <v>52</v>
      </c>
      <c r="E27" s="8">
        <v>10</v>
      </c>
      <c r="F27" s="8">
        <v>9</v>
      </c>
      <c r="G27" s="8">
        <v>9</v>
      </c>
      <c r="H27" s="8">
        <v>2</v>
      </c>
      <c r="I27" s="8">
        <v>2</v>
      </c>
      <c r="J27" s="8">
        <v>73</v>
      </c>
      <c r="K27" s="8">
        <v>73</v>
      </c>
      <c r="L27" s="8"/>
      <c r="M27" s="8"/>
      <c r="N27" s="8"/>
      <c r="O27" s="8">
        <f t="shared" si="0"/>
        <v>84</v>
      </c>
      <c r="P27" s="8">
        <f t="shared" si="1"/>
        <v>84</v>
      </c>
      <c r="Q27" s="22">
        <f t="shared" si="2"/>
        <v>1</v>
      </c>
    </row>
    <row r="28" ht="15" spans="1:17">
      <c r="A28" s="6">
        <v>21</v>
      </c>
      <c r="B28" s="7" t="s">
        <v>40</v>
      </c>
      <c r="C28" s="7"/>
      <c r="D28" s="8">
        <v>14</v>
      </c>
      <c r="E28" s="8"/>
      <c r="F28" s="8">
        <v>1049</v>
      </c>
      <c r="G28" s="8">
        <v>1049</v>
      </c>
      <c r="H28" s="8"/>
      <c r="I28" s="8"/>
      <c r="J28" s="8"/>
      <c r="K28" s="8"/>
      <c r="L28" s="8"/>
      <c r="M28" s="8"/>
      <c r="N28" s="8"/>
      <c r="O28" s="8">
        <f t="shared" si="0"/>
        <v>1049</v>
      </c>
      <c r="P28" s="8">
        <f t="shared" si="1"/>
        <v>1049</v>
      </c>
      <c r="Q28" s="22">
        <f t="shared" si="2"/>
        <v>1</v>
      </c>
    </row>
    <row r="29" ht="45" spans="1:17">
      <c r="A29" s="6">
        <v>22</v>
      </c>
      <c r="B29" s="11" t="s">
        <v>41</v>
      </c>
      <c r="C29" s="7" t="s">
        <v>42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>
        <f t="shared" si="0"/>
        <v>0</v>
      </c>
      <c r="P29" s="8">
        <f t="shared" si="1"/>
        <v>0</v>
      </c>
      <c r="Q29" s="22" t="e">
        <f t="shared" si="2"/>
        <v>#DIV/0!</v>
      </c>
    </row>
    <row r="30" ht="30" spans="1:17">
      <c r="A30" s="6"/>
      <c r="B30" s="12"/>
      <c r="C30" s="7" t="s">
        <v>43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>
        <f t="shared" si="0"/>
        <v>0</v>
      </c>
      <c r="P30" s="8">
        <f t="shared" si="1"/>
        <v>0</v>
      </c>
      <c r="Q30" s="22" t="e">
        <f t="shared" si="2"/>
        <v>#DIV/0!</v>
      </c>
    </row>
    <row r="31" ht="45" spans="1:17">
      <c r="A31" s="6"/>
      <c r="B31" s="12"/>
      <c r="C31" s="7" t="s">
        <v>44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>
        <f t="shared" si="0"/>
        <v>0</v>
      </c>
      <c r="P31" s="8">
        <f t="shared" si="1"/>
        <v>0</v>
      </c>
      <c r="Q31" s="22" t="e">
        <f t="shared" si="2"/>
        <v>#DIV/0!</v>
      </c>
    </row>
    <row r="32" ht="45" spans="1:17">
      <c r="A32" s="6"/>
      <c r="B32" s="13"/>
      <c r="C32" s="7" t="s">
        <v>45</v>
      </c>
      <c r="D32" s="8"/>
      <c r="E32" s="8"/>
      <c r="F32" s="8"/>
      <c r="G32" s="8"/>
      <c r="H32" s="8">
        <v>56</v>
      </c>
      <c r="I32" s="8">
        <v>49</v>
      </c>
      <c r="J32" s="8"/>
      <c r="K32" s="8"/>
      <c r="L32" s="8"/>
      <c r="M32" s="8"/>
      <c r="N32" s="8"/>
      <c r="O32" s="8">
        <f t="shared" si="0"/>
        <v>56</v>
      </c>
      <c r="P32" s="8">
        <f t="shared" si="1"/>
        <v>49</v>
      </c>
      <c r="Q32" s="22">
        <f t="shared" si="2"/>
        <v>0.875</v>
      </c>
    </row>
    <row r="33" ht="15" spans="1:17">
      <c r="A33" s="6"/>
      <c r="B33" s="14" t="s">
        <v>8</v>
      </c>
      <c r="C33" s="15"/>
      <c r="D33" s="6">
        <v>3165</v>
      </c>
      <c r="E33" s="6"/>
      <c r="F33" s="6">
        <f t="shared" ref="F33:M33" si="3">SUM(F8:F32)</f>
        <v>4508</v>
      </c>
      <c r="G33" s="6">
        <f t="shared" si="3"/>
        <v>4478</v>
      </c>
      <c r="H33" s="6">
        <f t="shared" si="3"/>
        <v>1189</v>
      </c>
      <c r="I33" s="6">
        <f t="shared" si="3"/>
        <v>1182</v>
      </c>
      <c r="J33" s="6">
        <f t="shared" si="3"/>
        <v>9306</v>
      </c>
      <c r="K33" s="6">
        <f t="shared" si="3"/>
        <v>8559</v>
      </c>
      <c r="L33" s="6">
        <f t="shared" si="3"/>
        <v>32</v>
      </c>
      <c r="M33" s="6">
        <f t="shared" si="3"/>
        <v>32</v>
      </c>
      <c r="N33" s="6"/>
      <c r="O33" s="8">
        <f t="shared" si="0"/>
        <v>15003</v>
      </c>
      <c r="P33" s="6">
        <f>SUM(P8:P32)</f>
        <v>14219</v>
      </c>
      <c r="Q33" s="22">
        <f t="shared" si="2"/>
        <v>0.947743784576418</v>
      </c>
    </row>
    <row r="34" ht="15.75" spans="1:17">
      <c r="A34" s="16" t="s">
        <v>46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</sheetData>
  <mergeCells count="40">
    <mergeCell ref="A1:Q1"/>
    <mergeCell ref="A2:Q2"/>
    <mergeCell ref="A3:Q3"/>
    <mergeCell ref="F4:M4"/>
    <mergeCell ref="H5:M5"/>
    <mergeCell ref="H6:I6"/>
    <mergeCell ref="J6:K6"/>
    <mergeCell ref="L6:M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3:C33"/>
    <mergeCell ref="D33:E33"/>
    <mergeCell ref="A34:Q34"/>
    <mergeCell ref="A4:A7"/>
    <mergeCell ref="B29:B32"/>
    <mergeCell ref="N4:N7"/>
    <mergeCell ref="Q4:Q7"/>
    <mergeCell ref="B4:C7"/>
    <mergeCell ref="D4:E6"/>
    <mergeCell ref="O4:P6"/>
    <mergeCell ref="F5:G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2023-09-27T06:56:00Z</dcterms:created>
  <dcterms:modified xsi:type="dcterms:W3CDTF">2023-09-28T08:37:05Z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5BFDFE1817264965886C1D95EB693408_11</vt:lpwstr>
  </property>
  <property fmtid="{D5CDD505-2E9C-101B-9397-08002B2CF9AE}" pid="3" name="KSOProductBuildVer">
    <vt:lpwstr>2052-12.1.0.15374</vt:lpwstr>
  </property>
</Properties>
</file>