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" sheetId="1" r:id="rId1"/>
    <sheet name="表2" sheetId="2" r:id="rId2"/>
  </sheets>
  <definedNames>
    <definedName name="_xlnm.Print_Titles" localSheetId="0">表1!$2:$7</definedName>
  </definedNames>
  <calcPr calcId="144525"/>
</workbook>
</file>

<file path=xl/sharedStrings.xml><?xml version="1.0" encoding="utf-8"?>
<sst xmlns="http://schemas.openxmlformats.org/spreadsheetml/2006/main" count="80" uniqueCount="71">
  <si>
    <t>样表1</t>
  </si>
  <si>
    <t>2023年7月1日-2023月7日31日政务服务事项办件统计表</t>
  </si>
  <si>
    <t>填报单位：                           审核人：                        填报人：                        联系方式：                               填报日期：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</si>
  <si>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</si>
  <si>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</si>
  <si>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</si>
  <si>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</si>
  <si>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</si>
  <si>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</si>
  <si>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</si>
  <si>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便民服务事项</t>
  </si>
  <si>
    <t>政务服务事项</t>
  </si>
  <si>
    <t>政务服务平台</t>
  </si>
  <si>
    <t>自建系统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</si>
  <si>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</si>
  <si>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</si>
  <si>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</si>
  <si>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</si>
  <si>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</si>
  <si>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</si>
  <si>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</si>
  <si>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县烟草专卖局</t>
  </si>
  <si>
    <t>县公安局</t>
  </si>
  <si>
    <t>县税务局</t>
  </si>
  <si>
    <t>县民政局</t>
  </si>
  <si>
    <t>县保健院</t>
  </si>
  <si>
    <t>县自然资源局</t>
  </si>
  <si>
    <t>勐海边境管理大队</t>
  </si>
  <si>
    <t>县住房城乡建设局</t>
  </si>
  <si>
    <t>县消防支援大队</t>
  </si>
  <si>
    <t>县农业农村局</t>
  </si>
  <si>
    <t>县水利局</t>
  </si>
  <si>
    <t>县教体局</t>
  </si>
  <si>
    <t>县南方电网</t>
  </si>
  <si>
    <t>县卫生健康委</t>
  </si>
  <si>
    <t>县住房公积金</t>
  </si>
  <si>
    <t>县中介机构</t>
  </si>
  <si>
    <t>县市场监管局</t>
  </si>
  <si>
    <t>照相复印室</t>
  </si>
  <si>
    <t>县林草局</t>
  </si>
  <si>
    <t>县中医院</t>
  </si>
  <si>
    <t>县政务服务局</t>
  </si>
  <si>
    <t>“办不成事”反映窗口</t>
  </si>
  <si>
    <t>“跨省通办”窗口</t>
  </si>
  <si>
    <t>公共资源交易服务窗口</t>
  </si>
  <si>
    <t>投资项目审批中介超市窗口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</si>
  <si>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</si>
  <si>
    <t>样表2</t>
  </si>
  <si>
    <r>
      <rPr>
        <sz val="16"/>
        <rFont val="方正小标宋_GBK"/>
        <charset val="134"/>
      </rPr>
      <t>2023年X月X日-X月X日XX</t>
    </r>
    <r>
      <rPr>
        <sz val="16"/>
        <color rgb="FF000000"/>
        <rFont val="方正小标宋_GBK"/>
        <charset val="134"/>
      </rPr>
      <t>政务服务投资项目事项
办理清单统计表</t>
    </r>
  </si>
  <si>
    <t>填报单位：                                       审核人：                                     填报人：                            联系方式：                              填报时间：</t>
  </si>
  <si>
    <t>主办单位名称</t>
  </si>
  <si>
    <t>办理项名称</t>
  </si>
  <si>
    <t>事项名称</t>
  </si>
  <si>
    <t>申报单位
（企业）</t>
  </si>
  <si>
    <t>总投资（万元）</t>
  </si>
  <si>
    <t>事项类型</t>
  </si>
  <si>
    <t>法定办结
时限</t>
  </si>
  <si>
    <t>承诺办结
时限</t>
  </si>
  <si>
    <t>受理时间</t>
  </si>
  <si>
    <t>办结时间</t>
  </si>
  <si>
    <t>办理状态</t>
  </si>
  <si>
    <t>备注</t>
  </si>
  <si>
    <r>
      <rPr>
        <sz val="11"/>
        <color rgb="FF000000"/>
        <rFont val="宋体"/>
        <charset val="134"/>
      </rPr>
      <t>例</t>
    </r>
    <r>
      <rPr>
        <sz val="11"/>
        <color rgb="FF000000"/>
        <rFont val="Times New Roman"/>
        <charset val="134"/>
      </rPr>
      <t>1</t>
    </r>
  </si>
  <si>
    <t>州林业和草原局</t>
  </si>
  <si>
    <r>
      <rPr>
        <sz val="11"/>
        <rFont val="Times New Roman"/>
        <charset val="134"/>
      </rPr>
      <t>xxxxx</t>
    </r>
    <r>
      <rPr>
        <sz val="11"/>
        <rFont val="方正仿宋_GBK"/>
        <charset val="134"/>
      </rPr>
      <t>有限公司建设项目</t>
    </r>
  </si>
  <si>
    <t>勘查、开采矿藏和各项建设工程占用或者征用林地审核</t>
  </si>
  <si>
    <r>
      <rPr>
        <sz val="11"/>
        <rFont val="Times New Roman"/>
        <charset val="134"/>
      </rPr>
      <t>xxx</t>
    </r>
    <r>
      <rPr>
        <sz val="11"/>
        <rFont val="方正仿宋_GBK"/>
        <charset val="134"/>
      </rPr>
      <t>有限公司</t>
    </r>
  </si>
  <si>
    <t>行政许可</t>
  </si>
  <si>
    <t>办结</t>
  </si>
  <si>
    <r>
      <rPr>
        <sz val="11"/>
        <color theme="1"/>
        <rFont val="方正仿宋_GBK"/>
        <charset val="134"/>
      </rPr>
      <t>合计：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日</t>
    </r>
    <r>
      <rPr>
        <sz val="11"/>
        <color theme="1"/>
        <rFont val="Times New Roman"/>
        <charset val="134"/>
      </rPr>
      <t>-x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日，共计受理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xx.xx%</t>
    </r>
    <r>
      <rPr>
        <sz val="11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</si>
  <si>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 xml:space="preserve">填表说明：例如 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>此表由州发展和改革委、州民族宗教事务局、州民政局、州自然资源和规划局、州生态和环境、州住房城乡建设局、州交通运输局、州水利局、州文化和旅游局、州卫生健康局、州应急管理局、州林业和草原局、州地震局、州气象局</t>
    </r>
    <r>
      <rPr>
        <sz val="12"/>
        <color theme="1"/>
        <rFont val="Times New Roman"/>
        <charset val="134"/>
      </rPr>
      <t>14</t>
    </r>
    <r>
      <rPr>
        <sz val="12"/>
        <color theme="1"/>
        <rFont val="方正仿宋_GBK"/>
        <charset val="134"/>
      </rPr>
      <t xml:space="preserve">个部门填报，无办件，零报送；
     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 xml:space="preserve">未办结件，需在备注栏文字说明情况；
     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_GBK"/>
        <charset val="134"/>
      </rPr>
      <t>通过投资项目综合接件窗口受理转办的为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件，退件纳入办结件。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</si>
</sst>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6"/>
      <name val="方正小标宋_GBK"/>
      <charset val="134"/>
    </font>
    <font>
      <sz val="16"/>
      <color rgb="FF000000"/>
      <name val="方正小标宋_GBK"/>
      <charset val="134"/>
    </font>
    <font>
      <b/>
      <sz val="10"/>
      <color rgb="FF000000"/>
      <name val="方正楷体_GBK"/>
      <charset val="134"/>
    </font>
    <font>
      <b/>
      <sz val="11"/>
      <color rgb="FF000000"/>
      <name val="方正楷体_GBK"/>
      <charset val="134"/>
    </font>
    <font>
      <sz val="11"/>
      <color rgb="FF000000"/>
      <name val="宋体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1" borderId="10" applyNumberFormat="0" applyAlignment="0" applyProtection="0">
      <alignment vertical="center"/>
    </xf>
    <xf numFmtId="0" fontId="36" fillId="12" borderId="15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tabSelected="1" workbookViewId="0">
      <pane ySplit="7" topLeftCell="A18" activePane="bottomLeft" state="frozen"/>
      <selection/>
      <selection pane="bottomLeft" activeCell="V18" sqref="V18"/>
    </sheetView>
  </sheetViews>
  <sheetFormatPr defaultColWidth="9" defaultRowHeight="13.5"/>
  <cols>
    <col min="1" max="1" width="7.75" customWidth="1"/>
    <col min="2" max="2" width="9" style="24"/>
    <col min="3" max="3" width="9.13333333333333" style="24" customWidth="1"/>
    <col min="4" max="5" width="8.63333333333333" customWidth="1"/>
    <col min="6" max="7" width="6.63333333333333" customWidth="1"/>
    <col min="8" max="13" width="7.63333333333333" customWidth="1"/>
    <col min="14" max="14" width="7.13333333333333" customWidth="1"/>
    <col min="15" max="18" width="6.63333333333333" customWidth="1"/>
  </cols>
  <sheetData>
    <row r="1" ht="21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42" customHeight="1" spans="1:18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ht="17" customHeight="1" spans="1:18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/>
      <c r="I4" s="27"/>
      <c r="J4" s="27"/>
      <c r="K4" s="27"/>
      <c r="L4" s="27"/>
      <c r="M4" s="27"/>
      <c r="N4" s="41" t="s">
        <v>7</v>
      </c>
      <c r="O4" s="28" t="s">
        <v>8</v>
      </c>
      <c r="P4" s="42"/>
      <c r="Q4" s="28" t="s">
        <v>9</v>
      </c>
      <c r="R4" s="45"/>
    </row>
    <row r="5" spans="1:18">
      <c r="A5" s="27"/>
      <c r="B5" s="28"/>
      <c r="C5" s="28"/>
      <c r="D5" s="27"/>
      <c r="E5" s="27"/>
      <c r="F5" s="27" t="s">
        <v>10</v>
      </c>
      <c r="G5" s="27"/>
      <c r="H5" s="27" t="s">
        <v>11</v>
      </c>
      <c r="I5" s="27"/>
      <c r="J5" s="27"/>
      <c r="K5" s="27"/>
      <c r="L5" s="27"/>
      <c r="M5" s="27"/>
      <c r="N5" s="43"/>
      <c r="O5" s="28"/>
      <c r="P5" s="42"/>
      <c r="Q5" s="28"/>
      <c r="R5" s="45"/>
    </row>
    <row r="6" spans="1:18">
      <c r="A6" s="27"/>
      <c r="B6" s="28"/>
      <c r="C6" s="28"/>
      <c r="D6" s="27"/>
      <c r="E6" s="27"/>
      <c r="F6" s="27"/>
      <c r="G6" s="27"/>
      <c r="H6" s="27" t="s">
        <v>12</v>
      </c>
      <c r="I6" s="27"/>
      <c r="J6" s="27" t="s">
        <v>13</v>
      </c>
      <c r="K6" s="27"/>
      <c r="L6" s="27" t="s">
        <v>14</v>
      </c>
      <c r="M6" s="27"/>
      <c r="N6" s="43"/>
      <c r="O6" s="28"/>
      <c r="P6" s="42"/>
      <c r="Q6" s="28"/>
      <c r="R6" s="45"/>
    </row>
    <row r="7" ht="25.5" spans="1:18">
      <c r="A7" s="27"/>
      <c r="B7" s="28"/>
      <c r="C7" s="28"/>
      <c r="D7" s="28" t="s">
        <v>15</v>
      </c>
      <c r="E7" s="28" t="s">
        <v>16</v>
      </c>
      <c r="F7" s="28" t="s">
        <v>17</v>
      </c>
      <c r="G7" s="28" t="s">
        <v>18</v>
      </c>
      <c r="H7" s="28" t="s">
        <v>17</v>
      </c>
      <c r="I7" s="28" t="s">
        <v>18</v>
      </c>
      <c r="J7" s="28" t="s">
        <v>17</v>
      </c>
      <c r="K7" s="28" t="s">
        <v>18</v>
      </c>
      <c r="L7" s="28" t="s">
        <v>17</v>
      </c>
      <c r="M7" s="28" t="s">
        <v>18</v>
      </c>
      <c r="N7" s="44"/>
      <c r="O7" s="28" t="s">
        <v>17</v>
      </c>
      <c r="P7" s="42" t="s">
        <v>19</v>
      </c>
      <c r="Q7" s="28"/>
      <c r="R7" s="45"/>
    </row>
    <row r="8" ht="20" customHeight="1" spans="1:18">
      <c r="A8" s="29">
        <v>1</v>
      </c>
      <c r="B8" s="30" t="s">
        <v>20</v>
      </c>
      <c r="C8" s="30"/>
      <c r="D8" s="31">
        <v>51</v>
      </c>
      <c r="E8" s="31"/>
      <c r="F8" s="31">
        <v>1372</v>
      </c>
      <c r="G8" s="31">
        <v>1372</v>
      </c>
      <c r="H8" s="31"/>
      <c r="I8" s="31"/>
      <c r="J8" s="31"/>
      <c r="K8" s="31"/>
      <c r="L8" s="31"/>
      <c r="M8" s="31"/>
      <c r="N8" s="31"/>
      <c r="O8" s="31">
        <v>1372</v>
      </c>
      <c r="P8" s="31">
        <v>1372</v>
      </c>
      <c r="Q8" s="46">
        <f>P8/O8</f>
        <v>1</v>
      </c>
      <c r="R8" s="47"/>
    </row>
    <row r="9" ht="20" customHeight="1" spans="1:18">
      <c r="A9" s="29">
        <v>2</v>
      </c>
      <c r="B9" s="30" t="s">
        <v>21</v>
      </c>
      <c r="C9" s="30"/>
      <c r="D9" s="31">
        <v>303</v>
      </c>
      <c r="E9" s="31">
        <v>285</v>
      </c>
      <c r="F9" s="31">
        <v>169</v>
      </c>
      <c r="G9" s="31">
        <v>169</v>
      </c>
      <c r="H9" s="31"/>
      <c r="I9" s="31"/>
      <c r="J9" s="31">
        <v>169</v>
      </c>
      <c r="K9" s="31">
        <v>169</v>
      </c>
      <c r="L9" s="31"/>
      <c r="M9" s="31"/>
      <c r="N9" s="31"/>
      <c r="O9" s="31">
        <v>338</v>
      </c>
      <c r="P9" s="31">
        <v>338</v>
      </c>
      <c r="Q9" s="46">
        <v>1</v>
      </c>
      <c r="R9" s="47"/>
    </row>
    <row r="10" ht="20" customHeight="1" spans="1:18">
      <c r="A10" s="29">
        <v>3</v>
      </c>
      <c r="B10" s="30" t="s">
        <v>22</v>
      </c>
      <c r="C10" s="30"/>
      <c r="D10" s="31">
        <v>310</v>
      </c>
      <c r="E10" s="31">
        <v>7</v>
      </c>
      <c r="F10" s="32"/>
      <c r="G10" s="32"/>
      <c r="H10" s="32"/>
      <c r="I10" s="32"/>
      <c r="J10" s="31">
        <v>7213</v>
      </c>
      <c r="K10" s="31">
        <v>7213</v>
      </c>
      <c r="L10" s="32"/>
      <c r="M10" s="32"/>
      <c r="N10" s="32"/>
      <c r="O10" s="31">
        <v>7213</v>
      </c>
      <c r="P10" s="31">
        <v>7213</v>
      </c>
      <c r="Q10" s="46">
        <f>P10/O10</f>
        <v>1</v>
      </c>
      <c r="R10" s="47"/>
    </row>
    <row r="11" ht="20" customHeight="1" spans="1:18">
      <c r="A11" s="29">
        <v>4</v>
      </c>
      <c r="B11" s="30" t="s">
        <v>23</v>
      </c>
      <c r="C11" s="30"/>
      <c r="D11" s="31">
        <v>35</v>
      </c>
      <c r="E11" s="31">
        <v>10</v>
      </c>
      <c r="F11" s="32">
        <v>135</v>
      </c>
      <c r="G11" s="32">
        <v>135</v>
      </c>
      <c r="H11" s="32"/>
      <c r="I11" s="32"/>
      <c r="J11" s="31"/>
      <c r="K11" s="31"/>
      <c r="L11" s="32"/>
      <c r="M11" s="32"/>
      <c r="N11" s="32"/>
      <c r="O11" s="31">
        <v>135</v>
      </c>
      <c r="P11" s="31">
        <v>135</v>
      </c>
      <c r="Q11" s="46">
        <f>P11/O11</f>
        <v>1</v>
      </c>
      <c r="R11" s="47"/>
    </row>
    <row r="12" ht="20" customHeight="1" spans="1:18">
      <c r="A12" s="29">
        <v>5</v>
      </c>
      <c r="B12" s="30" t="s">
        <v>24</v>
      </c>
      <c r="C12" s="30"/>
      <c r="D12" s="31">
        <v>35</v>
      </c>
      <c r="E12" s="31">
        <v>47</v>
      </c>
      <c r="F12" s="31">
        <v>275</v>
      </c>
      <c r="G12" s="31">
        <v>260</v>
      </c>
      <c r="H12" s="31"/>
      <c r="I12" s="31"/>
      <c r="J12" s="31"/>
      <c r="K12" s="31"/>
      <c r="L12" s="31"/>
      <c r="M12" s="31"/>
      <c r="N12" s="31"/>
      <c r="O12" s="31">
        <v>275</v>
      </c>
      <c r="P12" s="31">
        <v>260</v>
      </c>
      <c r="Q12" s="46">
        <f t="shared" ref="Q12:Q35" si="0">P12/O12</f>
        <v>0.945454545454545</v>
      </c>
      <c r="R12" s="47"/>
    </row>
    <row r="13" ht="20" customHeight="1" spans="1:18">
      <c r="A13" s="29">
        <v>6</v>
      </c>
      <c r="B13" s="30" t="s">
        <v>25</v>
      </c>
      <c r="C13" s="30"/>
      <c r="D13" s="31">
        <v>15</v>
      </c>
      <c r="E13" s="31">
        <v>15</v>
      </c>
      <c r="F13" s="31">
        <v>120</v>
      </c>
      <c r="G13" s="31">
        <v>120</v>
      </c>
      <c r="H13" s="32"/>
      <c r="I13" s="32"/>
      <c r="J13" s="32"/>
      <c r="K13" s="32"/>
      <c r="L13" s="32"/>
      <c r="M13" s="32"/>
      <c r="N13" s="32"/>
      <c r="O13" s="32">
        <v>120</v>
      </c>
      <c r="P13" s="31">
        <v>120</v>
      </c>
      <c r="Q13" s="46">
        <f t="shared" si="0"/>
        <v>1</v>
      </c>
      <c r="R13" s="47"/>
    </row>
    <row r="14" ht="20" customHeight="1" spans="1:18">
      <c r="A14" s="29">
        <v>7</v>
      </c>
      <c r="B14" s="30" t="s">
        <v>26</v>
      </c>
      <c r="C14" s="30"/>
      <c r="D14" s="31">
        <v>270</v>
      </c>
      <c r="E14" s="31">
        <v>235</v>
      </c>
      <c r="F14" s="32"/>
      <c r="G14" s="32"/>
      <c r="H14" s="32"/>
      <c r="I14" s="32"/>
      <c r="J14" s="31">
        <v>886</v>
      </c>
      <c r="K14" s="31">
        <v>886</v>
      </c>
      <c r="L14" s="31"/>
      <c r="M14" s="31"/>
      <c r="N14" s="31"/>
      <c r="O14" s="31">
        <v>886</v>
      </c>
      <c r="P14" s="31">
        <v>886</v>
      </c>
      <c r="Q14" s="46">
        <f t="shared" si="0"/>
        <v>1</v>
      </c>
      <c r="R14" s="47"/>
    </row>
    <row r="15" ht="20" customHeight="1" spans="1:18">
      <c r="A15" s="29">
        <v>8</v>
      </c>
      <c r="B15" s="30" t="s">
        <v>27</v>
      </c>
      <c r="C15" s="30"/>
      <c r="D15" s="31">
        <v>350</v>
      </c>
      <c r="E15" s="31">
        <v>230</v>
      </c>
      <c r="F15" s="31">
        <v>4548</v>
      </c>
      <c r="G15" s="31">
        <v>3971</v>
      </c>
      <c r="H15" s="31"/>
      <c r="I15" s="31"/>
      <c r="J15" s="31"/>
      <c r="K15" s="31"/>
      <c r="L15" s="31"/>
      <c r="M15" s="31"/>
      <c r="N15" s="31"/>
      <c r="O15" s="31">
        <v>4548</v>
      </c>
      <c r="P15" s="31">
        <v>3971</v>
      </c>
      <c r="Q15" s="46">
        <f t="shared" si="0"/>
        <v>0.873131046613896</v>
      </c>
      <c r="R15" s="47"/>
    </row>
    <row r="16" ht="20" customHeight="1" spans="1:18">
      <c r="A16" s="29">
        <v>9</v>
      </c>
      <c r="B16" s="30" t="s">
        <v>28</v>
      </c>
      <c r="C16" s="30"/>
      <c r="D16" s="31">
        <v>35</v>
      </c>
      <c r="E16" s="32"/>
      <c r="F16" s="32"/>
      <c r="G16" s="32"/>
      <c r="H16" s="32"/>
      <c r="I16" s="32"/>
      <c r="J16" s="31">
        <v>65</v>
      </c>
      <c r="K16" s="31">
        <v>65</v>
      </c>
      <c r="L16" s="31">
        <v>21</v>
      </c>
      <c r="M16" s="31">
        <v>16</v>
      </c>
      <c r="N16" s="31"/>
      <c r="O16" s="31">
        <v>86</v>
      </c>
      <c r="P16" s="31">
        <v>81</v>
      </c>
      <c r="Q16" s="46">
        <f t="shared" si="0"/>
        <v>0.941860465116279</v>
      </c>
      <c r="R16" s="47"/>
    </row>
    <row r="17" ht="20" customHeight="1" spans="1:18">
      <c r="A17" s="29">
        <v>10</v>
      </c>
      <c r="B17" s="30" t="s">
        <v>29</v>
      </c>
      <c r="C17" s="30"/>
      <c r="D17" s="31">
        <v>6</v>
      </c>
      <c r="E17" s="31">
        <v>1</v>
      </c>
      <c r="F17" s="31"/>
      <c r="G17" s="31"/>
      <c r="H17" s="31"/>
      <c r="I17" s="31"/>
      <c r="J17" s="31">
        <v>3</v>
      </c>
      <c r="K17" s="31">
        <v>2</v>
      </c>
      <c r="L17" s="31"/>
      <c r="M17" s="31"/>
      <c r="N17" s="31"/>
      <c r="O17" s="31">
        <v>3</v>
      </c>
      <c r="P17" s="31">
        <v>2</v>
      </c>
      <c r="Q17" s="46">
        <f t="shared" si="0"/>
        <v>0.666666666666667</v>
      </c>
      <c r="R17" s="47"/>
    </row>
    <row r="18" ht="20" customHeight="1" spans="1:18">
      <c r="A18" s="29">
        <v>11</v>
      </c>
      <c r="B18" s="30" t="s">
        <v>30</v>
      </c>
      <c r="C18" s="30"/>
      <c r="D18" s="31">
        <v>10</v>
      </c>
      <c r="E18" s="31">
        <v>11</v>
      </c>
      <c r="F18" s="31">
        <v>3</v>
      </c>
      <c r="G18" s="31">
        <v>3</v>
      </c>
      <c r="H18" s="32"/>
      <c r="I18" s="32"/>
      <c r="J18" s="32"/>
      <c r="K18" s="32"/>
      <c r="L18" s="32"/>
      <c r="M18" s="32"/>
      <c r="N18" s="32"/>
      <c r="O18" s="31">
        <v>3</v>
      </c>
      <c r="P18" s="31">
        <v>3</v>
      </c>
      <c r="Q18" s="46">
        <f t="shared" si="0"/>
        <v>1</v>
      </c>
      <c r="R18" s="47"/>
    </row>
    <row r="19" ht="20" customHeight="1" spans="1:18">
      <c r="A19" s="29">
        <v>12</v>
      </c>
      <c r="B19" s="30" t="s">
        <v>31</v>
      </c>
      <c r="C19" s="30"/>
      <c r="D19" s="31">
        <v>24</v>
      </c>
      <c r="E19" s="31"/>
      <c r="F19" s="31">
        <v>24</v>
      </c>
      <c r="G19" s="31">
        <v>24</v>
      </c>
      <c r="H19" s="31"/>
      <c r="I19" s="31"/>
      <c r="J19" s="31">
        <v>19</v>
      </c>
      <c r="K19" s="31">
        <v>19</v>
      </c>
      <c r="L19" s="31">
        <v>3</v>
      </c>
      <c r="M19" s="31">
        <v>3</v>
      </c>
      <c r="N19" s="31"/>
      <c r="O19" s="31">
        <v>46</v>
      </c>
      <c r="P19" s="31">
        <v>46</v>
      </c>
      <c r="Q19" s="46">
        <f t="shared" si="0"/>
        <v>1</v>
      </c>
      <c r="R19" s="47"/>
    </row>
    <row r="20" ht="20" customHeight="1" spans="1:18">
      <c r="A20" s="29">
        <v>13</v>
      </c>
      <c r="B20" s="30" t="s">
        <v>32</v>
      </c>
      <c r="C20" s="30"/>
      <c r="D20" s="31">
        <v>3</v>
      </c>
      <c r="E20" s="31">
        <v>1</v>
      </c>
      <c r="F20" s="31">
        <v>230</v>
      </c>
      <c r="G20" s="31">
        <v>230</v>
      </c>
      <c r="H20" s="31"/>
      <c r="I20" s="31"/>
      <c r="J20" s="31"/>
      <c r="K20" s="31"/>
      <c r="L20" s="31"/>
      <c r="M20" s="31"/>
      <c r="N20" s="31"/>
      <c r="O20" s="31">
        <v>230</v>
      </c>
      <c r="P20" s="31">
        <v>230</v>
      </c>
      <c r="Q20" s="46">
        <v>0.93</v>
      </c>
      <c r="R20" s="47"/>
    </row>
    <row r="21" ht="20" customHeight="1" spans="1:18">
      <c r="A21" s="29">
        <v>14</v>
      </c>
      <c r="B21" s="33" t="s">
        <v>33</v>
      </c>
      <c r="C21" s="33"/>
      <c r="D21" s="31">
        <v>20</v>
      </c>
      <c r="E21" s="31"/>
      <c r="F21" s="31"/>
      <c r="G21" s="31"/>
      <c r="H21" s="31"/>
      <c r="I21" s="31"/>
      <c r="J21" s="31">
        <v>9</v>
      </c>
      <c r="K21" s="31">
        <v>9</v>
      </c>
      <c r="L21" s="31"/>
      <c r="M21" s="31"/>
      <c r="N21" s="31"/>
      <c r="O21" s="31">
        <v>9</v>
      </c>
      <c r="P21" s="31">
        <v>9</v>
      </c>
      <c r="Q21" s="46">
        <f t="shared" si="0"/>
        <v>1</v>
      </c>
      <c r="R21" s="47"/>
    </row>
    <row r="22" ht="20" customHeight="1" spans="1:18">
      <c r="A22" s="29">
        <v>15</v>
      </c>
      <c r="B22" s="30" t="s">
        <v>34</v>
      </c>
      <c r="C22" s="30"/>
      <c r="D22" s="31">
        <v>14</v>
      </c>
      <c r="E22" s="31">
        <v>10</v>
      </c>
      <c r="F22" s="31">
        <v>301</v>
      </c>
      <c r="G22" s="31">
        <v>301</v>
      </c>
      <c r="H22" s="31"/>
      <c r="I22" s="31"/>
      <c r="J22" s="31"/>
      <c r="K22" s="31"/>
      <c r="L22" s="31"/>
      <c r="M22" s="31"/>
      <c r="N22" s="31"/>
      <c r="O22" s="31">
        <v>301</v>
      </c>
      <c r="P22" s="31">
        <v>301</v>
      </c>
      <c r="Q22" s="46">
        <f t="shared" si="0"/>
        <v>1</v>
      </c>
      <c r="R22" s="47"/>
    </row>
    <row r="23" ht="20" customHeight="1" spans="1:18">
      <c r="A23" s="29">
        <v>16</v>
      </c>
      <c r="B23" s="33" t="s">
        <v>35</v>
      </c>
      <c r="C23" s="33"/>
      <c r="D23" s="31">
        <v>80</v>
      </c>
      <c r="E23" s="31">
        <v>230</v>
      </c>
      <c r="F23" s="31"/>
      <c r="G23" s="31"/>
      <c r="H23" s="31"/>
      <c r="I23" s="31"/>
      <c r="J23" s="31">
        <v>1602</v>
      </c>
      <c r="K23" s="31">
        <v>1602</v>
      </c>
      <c r="L23" s="31"/>
      <c r="M23" s="31"/>
      <c r="N23" s="31"/>
      <c r="O23" s="31">
        <v>1602</v>
      </c>
      <c r="P23" s="31">
        <v>1602</v>
      </c>
      <c r="Q23" s="46">
        <f t="shared" si="0"/>
        <v>1</v>
      </c>
      <c r="R23" s="47"/>
    </row>
    <row r="24" ht="20" customHeight="1" spans="1:18">
      <c r="A24" s="29">
        <v>17</v>
      </c>
      <c r="B24" s="30" t="s">
        <v>36</v>
      </c>
      <c r="C24" s="30"/>
      <c r="D24" s="31">
        <v>28</v>
      </c>
      <c r="E24" s="31">
        <v>13</v>
      </c>
      <c r="F24" s="31">
        <v>102</v>
      </c>
      <c r="G24" s="31">
        <v>92</v>
      </c>
      <c r="H24" s="31"/>
      <c r="I24" s="31"/>
      <c r="J24" s="31"/>
      <c r="K24" s="31"/>
      <c r="L24" s="31"/>
      <c r="M24" s="31"/>
      <c r="N24" s="31"/>
      <c r="O24" s="31">
        <v>102</v>
      </c>
      <c r="P24" s="31">
        <v>92</v>
      </c>
      <c r="Q24" s="46">
        <f t="shared" si="0"/>
        <v>0.901960784313726</v>
      </c>
      <c r="R24" s="47"/>
    </row>
    <row r="25" ht="20" customHeight="1" spans="1:18">
      <c r="A25" s="29">
        <v>18</v>
      </c>
      <c r="B25" s="30" t="s">
        <v>37</v>
      </c>
      <c r="C25" s="30"/>
      <c r="D25" s="31">
        <v>516</v>
      </c>
      <c r="E25" s="31">
        <v>486</v>
      </c>
      <c r="F25" s="31">
        <v>231</v>
      </c>
      <c r="G25" s="31">
        <v>231</v>
      </c>
      <c r="H25" s="31">
        <v>488</v>
      </c>
      <c r="I25" s="31">
        <v>488</v>
      </c>
      <c r="J25" s="31">
        <v>2001</v>
      </c>
      <c r="K25" s="31">
        <v>2001</v>
      </c>
      <c r="L25" s="31"/>
      <c r="M25" s="31"/>
      <c r="N25" s="31"/>
      <c r="O25" s="31">
        <v>2720</v>
      </c>
      <c r="P25" s="31">
        <v>2720</v>
      </c>
      <c r="Q25" s="46">
        <f t="shared" si="0"/>
        <v>1</v>
      </c>
      <c r="R25" s="47"/>
    </row>
    <row r="26" ht="20" customHeight="1" spans="1:18">
      <c r="A26" s="29">
        <v>19</v>
      </c>
      <c r="B26" s="30" t="s">
        <v>38</v>
      </c>
      <c r="C26" s="30"/>
      <c r="D26" s="31"/>
      <c r="E26" s="31"/>
      <c r="F26" s="31">
        <v>1350</v>
      </c>
      <c r="G26" s="31">
        <v>1350</v>
      </c>
      <c r="H26" s="31"/>
      <c r="I26" s="31"/>
      <c r="J26" s="31"/>
      <c r="K26" s="31"/>
      <c r="L26" s="31"/>
      <c r="M26" s="31"/>
      <c r="N26" s="31"/>
      <c r="O26" s="31">
        <v>1350</v>
      </c>
      <c r="P26" s="31">
        <v>1350</v>
      </c>
      <c r="Q26" s="46">
        <f t="shared" si="0"/>
        <v>1</v>
      </c>
      <c r="R26" s="47"/>
    </row>
    <row r="27" ht="20" customHeight="1" spans="1:18">
      <c r="A27" s="29">
        <v>20</v>
      </c>
      <c r="B27" s="30" t="s">
        <v>39</v>
      </c>
      <c r="C27" s="30"/>
      <c r="D27" s="31">
        <v>53</v>
      </c>
      <c r="E27" s="31">
        <v>9</v>
      </c>
      <c r="F27" s="31">
        <v>4</v>
      </c>
      <c r="G27" s="31">
        <v>4</v>
      </c>
      <c r="H27" s="31">
        <v>12</v>
      </c>
      <c r="I27" s="31">
        <v>12</v>
      </c>
      <c r="J27" s="31">
        <v>233</v>
      </c>
      <c r="K27" s="31">
        <v>233</v>
      </c>
      <c r="L27" s="31"/>
      <c r="M27" s="31"/>
      <c r="N27" s="31"/>
      <c r="O27" s="31">
        <v>249</v>
      </c>
      <c r="P27" s="31">
        <v>249</v>
      </c>
      <c r="Q27" s="46">
        <f t="shared" si="0"/>
        <v>1</v>
      </c>
      <c r="R27" s="47"/>
    </row>
    <row r="28" ht="20" customHeight="1" spans="1:18">
      <c r="A28" s="29">
        <v>21</v>
      </c>
      <c r="B28" s="30" t="s">
        <v>40</v>
      </c>
      <c r="C28" s="30"/>
      <c r="D28" s="31">
        <v>11</v>
      </c>
      <c r="E28" s="31"/>
      <c r="F28" s="31">
        <v>1226</v>
      </c>
      <c r="G28" s="31">
        <v>1226</v>
      </c>
      <c r="H28" s="31"/>
      <c r="I28" s="31"/>
      <c r="J28" s="31"/>
      <c r="K28" s="31"/>
      <c r="L28" s="31"/>
      <c r="M28" s="31"/>
      <c r="N28" s="31"/>
      <c r="O28" s="31">
        <v>1226</v>
      </c>
      <c r="P28" s="31">
        <v>1226</v>
      </c>
      <c r="Q28" s="46">
        <f t="shared" si="0"/>
        <v>1</v>
      </c>
      <c r="R28" s="47"/>
    </row>
    <row r="29" ht="45" customHeight="1" spans="1:18">
      <c r="A29" s="29">
        <v>22</v>
      </c>
      <c r="B29" s="34" t="s">
        <v>41</v>
      </c>
      <c r="C29" s="30" t="s">
        <v>42</v>
      </c>
      <c r="D29" s="31"/>
      <c r="E29" s="31"/>
      <c r="F29" s="31">
        <v>2</v>
      </c>
      <c r="G29" s="31">
        <v>2</v>
      </c>
      <c r="H29" s="31"/>
      <c r="I29" s="31"/>
      <c r="J29" s="31"/>
      <c r="K29" s="31"/>
      <c r="L29" s="31"/>
      <c r="M29" s="31"/>
      <c r="N29" s="31"/>
      <c r="O29" s="31">
        <v>2</v>
      </c>
      <c r="P29" s="31">
        <v>2</v>
      </c>
      <c r="Q29" s="46">
        <f t="shared" si="0"/>
        <v>1</v>
      </c>
      <c r="R29" s="47"/>
    </row>
    <row r="30" ht="35" customHeight="1" spans="1:18">
      <c r="A30" s="29"/>
      <c r="B30" s="35"/>
      <c r="C30" s="30" t="s">
        <v>43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6"/>
      <c r="R30" s="47"/>
    </row>
    <row r="31" ht="48" customHeight="1" spans="1:18">
      <c r="A31" s="29"/>
      <c r="B31" s="35"/>
      <c r="C31" s="30" t="s">
        <v>44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6"/>
      <c r="R31" s="47"/>
    </row>
    <row r="32" ht="50" customHeight="1" spans="1:18">
      <c r="A32" s="29"/>
      <c r="B32" s="36"/>
      <c r="C32" s="30" t="s">
        <v>45</v>
      </c>
      <c r="D32" s="31"/>
      <c r="E32" s="31"/>
      <c r="F32" s="31"/>
      <c r="G32" s="31"/>
      <c r="H32" s="31">
        <v>96</v>
      </c>
      <c r="I32" s="31">
        <v>89</v>
      </c>
      <c r="J32" s="31"/>
      <c r="K32" s="31"/>
      <c r="L32" s="31"/>
      <c r="M32" s="31"/>
      <c r="N32" s="31"/>
      <c r="O32" s="31">
        <v>96</v>
      </c>
      <c r="P32" s="31">
        <v>89</v>
      </c>
      <c r="Q32" s="46">
        <f t="shared" si="0"/>
        <v>0.927083333333333</v>
      </c>
      <c r="R32" s="47"/>
    </row>
    <row r="33" ht="20" customHeight="1" spans="1:18">
      <c r="A33" s="29"/>
      <c r="B33" s="37" t="s">
        <v>8</v>
      </c>
      <c r="C33" s="38"/>
      <c r="D33" s="29">
        <v>3759</v>
      </c>
      <c r="E33" s="29"/>
      <c r="F33" s="29">
        <f t="shared" ref="F33:M33" si="1">SUM(F8:F32)</f>
        <v>10092</v>
      </c>
      <c r="G33" s="29">
        <f t="shared" si="1"/>
        <v>9490</v>
      </c>
      <c r="H33" s="29">
        <f t="shared" si="1"/>
        <v>596</v>
      </c>
      <c r="I33" s="29">
        <f t="shared" si="1"/>
        <v>589</v>
      </c>
      <c r="J33" s="29">
        <f t="shared" si="1"/>
        <v>12200</v>
      </c>
      <c r="K33" s="29">
        <f t="shared" si="1"/>
        <v>12199</v>
      </c>
      <c r="L33" s="29">
        <f t="shared" si="1"/>
        <v>24</v>
      </c>
      <c r="M33" s="29">
        <f t="shared" si="1"/>
        <v>19</v>
      </c>
      <c r="N33" s="29"/>
      <c r="O33" s="29">
        <f>SUM(O8:O32)</f>
        <v>22912</v>
      </c>
      <c r="P33" s="29">
        <f>SUM(P8:P32)</f>
        <v>22297</v>
      </c>
      <c r="Q33" s="46"/>
      <c r="R33" s="48"/>
    </row>
    <row r="34" ht="57" customHeight="1" spans="1:18">
      <c r="A34" s="39" t="s">
        <v>46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9"/>
    </row>
  </sheetData>
  <mergeCells count="40">
    <mergeCell ref="A1:Q1"/>
    <mergeCell ref="A2:Q2"/>
    <mergeCell ref="A3:Q3"/>
    <mergeCell ref="F4:M4"/>
    <mergeCell ref="H5:M5"/>
    <mergeCell ref="H6:I6"/>
    <mergeCell ref="J6:K6"/>
    <mergeCell ref="L6:M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3:C33"/>
    <mergeCell ref="D33:E33"/>
    <mergeCell ref="A34:Q34"/>
    <mergeCell ref="A4:A7"/>
    <mergeCell ref="B29:B32"/>
    <mergeCell ref="N4:N7"/>
    <mergeCell ref="Q4:Q7"/>
    <mergeCell ref="B4:C7"/>
    <mergeCell ref="D4:E6"/>
    <mergeCell ref="F5:G6"/>
    <mergeCell ref="O4:P6"/>
  </mergeCells>
  <printOptions horizontalCentered="1"/>
  <pageMargins left="0.471527777777778" right="0.471527777777778" top="0.471527777777778" bottom="0.47152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A14" sqref="A14:M14"/>
    </sheetView>
  </sheetViews>
  <sheetFormatPr defaultColWidth="9" defaultRowHeight="13.5"/>
  <cols>
    <col min="1" max="1" width="5.63333333333333" customWidth="1"/>
    <col min="2" max="2" width="15.6333333333333" style="1" customWidth="1"/>
    <col min="3" max="4" width="20.6333333333333" style="1" customWidth="1"/>
    <col min="5" max="5" width="15" style="1" customWidth="1"/>
    <col min="6" max="6" width="9.25" style="1" customWidth="1"/>
    <col min="7" max="7" width="9" style="1"/>
    <col min="8" max="8" width="6.88333333333333" style="1" customWidth="1"/>
    <col min="9" max="9" width="6" style="1" customWidth="1"/>
    <col min="10" max="10" width="8.38333333333333" style="1" customWidth="1"/>
    <col min="11" max="11" width="8.25" style="1" customWidth="1"/>
    <col min="12" max="12" width="6" style="1" customWidth="1"/>
    <col min="13" max="13" width="7.75" style="1" customWidth="1"/>
  </cols>
  <sheetData>
    <row r="1" ht="20" customHeight="1" spans="1:13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2" customHeight="1" spans="1:13">
      <c r="A2" s="3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7" customHeight="1" spans="1:13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44" customHeight="1" spans="1:13">
      <c r="A4" s="6" t="s">
        <v>3</v>
      </c>
      <c r="B4" s="7" t="s">
        <v>50</v>
      </c>
      <c r="C4" s="7" t="s">
        <v>51</v>
      </c>
      <c r="D4" s="7" t="s">
        <v>52</v>
      </c>
      <c r="E4" s="8" t="s">
        <v>53</v>
      </c>
      <c r="F4" s="9" t="s">
        <v>54</v>
      </c>
      <c r="G4" s="10" t="s">
        <v>55</v>
      </c>
      <c r="H4" s="11" t="s">
        <v>56</v>
      </c>
      <c r="I4" s="11" t="s">
        <v>57</v>
      </c>
      <c r="J4" s="11" t="s">
        <v>58</v>
      </c>
      <c r="K4" s="11" t="s">
        <v>59</v>
      </c>
      <c r="L4" s="11" t="s">
        <v>60</v>
      </c>
      <c r="M4" s="11" t="s">
        <v>61</v>
      </c>
    </row>
    <row r="5" ht="39" customHeight="1" spans="1:13">
      <c r="A5" s="12" t="s">
        <v>62</v>
      </c>
      <c r="B5" s="13" t="s">
        <v>63</v>
      </c>
      <c r="C5" s="14" t="s">
        <v>64</v>
      </c>
      <c r="D5" s="15" t="s">
        <v>65</v>
      </c>
      <c r="E5" s="14" t="s">
        <v>66</v>
      </c>
      <c r="F5" s="14">
        <v>6000</v>
      </c>
      <c r="G5" s="13" t="s">
        <v>67</v>
      </c>
      <c r="H5" s="14">
        <v>20</v>
      </c>
      <c r="I5" s="14">
        <v>5</v>
      </c>
      <c r="J5" s="22">
        <v>44986</v>
      </c>
      <c r="K5" s="22">
        <v>44989</v>
      </c>
      <c r="L5" s="13" t="s">
        <v>68</v>
      </c>
      <c r="M5" s="23"/>
    </row>
    <row r="6" ht="33" customHeight="1" spans="1:1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ht="33" customHeight="1" spans="1:13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ht="33" customHeight="1" spans="1:13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33" customHeight="1" spans="1:1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ht="33" customHeight="1" spans="1:1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ht="33" customHeight="1" spans="1:1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ht="33" customHeight="1" spans="1:1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ht="20" customHeight="1" spans="1:13">
      <c r="A13" s="18" t="s">
        <v>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ht="88" customHeight="1" spans="1:13">
      <c r="A14" s="20" t="s">
        <v>70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mergeCells count="5">
    <mergeCell ref="A1:M1"/>
    <mergeCell ref="A2:M2"/>
    <mergeCell ref="A3:M3"/>
    <mergeCell ref="A13:M13"/>
    <mergeCell ref="A14:M14"/>
  </mergeCells>
  <printOptions horizontalCentered="1"/>
  <pageMargins left="0.393055555555556" right="0.393055555555556" top="0.393055555555556" bottom="0.393055555555556" header="0.471527777777778" footer="0.471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2023-03-22T07:29:00Z</dcterms:created>
  <dcterms:modified xsi:type="dcterms:W3CDTF">2023-08-01T07:06:46Z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58753665515B48E89997DA2E53D2AFAB_12</vt:lpwstr>
  </property>
</Properties>
</file>