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表1收入支出决算总表" sheetId="1" r:id="rId1"/>
    <sheet name="附表2收入决算表" sheetId="2" r:id="rId2"/>
    <sheet name="附表3支出决算表" sheetId="3" r:id="rId3"/>
    <sheet name="附表4公共预算财政拨款收入支出决算表" sheetId="4" r:id="rId4"/>
    <sheet name="附表5政府性基金预算财政拨款收入支出决算表" sheetId="5" r:id="rId5"/>
    <sheet name="附表6“三公”经费公共预算财政拨款支出情况表" sheetId="6" r:id="rId6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<sst xmlns="http://schemas.openxmlformats.org/spreadsheetml/2006/main" count="2430" uniqueCount="378">
  <si>
    <t>合计</t>
  </si>
  <si>
    <t>收      入</t>
  </si>
  <si>
    <t>支      出</t>
  </si>
  <si>
    <t>项目</t>
  </si>
  <si>
    <t>行次</t>
  </si>
  <si>
    <t>栏次</t>
  </si>
  <si>
    <t>决算数</t>
  </si>
  <si>
    <t>项目（按功能分类）</t>
  </si>
  <si>
    <t>类</t>
  </si>
  <si>
    <t>款</t>
  </si>
  <si>
    <t>项</t>
  </si>
  <si>
    <t>本年收入合计</t>
  </si>
  <si>
    <t>本年支出合计</t>
  </si>
  <si>
    <t>附件1</t>
  </si>
  <si>
    <t>用事业基金弥补收支差额</t>
  </si>
  <si>
    <t>上年结转和结余</t>
  </si>
  <si>
    <t>一、一般公共服务</t>
  </si>
  <si>
    <t>二、外交</t>
  </si>
  <si>
    <t>三、国防</t>
  </si>
  <si>
    <t>二、上级补助收入</t>
  </si>
  <si>
    <t>四、公共安全</t>
  </si>
  <si>
    <t>三、事业收入</t>
  </si>
  <si>
    <t>五、教育</t>
  </si>
  <si>
    <t>四、经营收入</t>
  </si>
  <si>
    <t>六、科学技术</t>
  </si>
  <si>
    <t>五、附属单位缴款</t>
  </si>
  <si>
    <t>七、文化体育与传媒</t>
  </si>
  <si>
    <t>六、其他收入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</si>
  <si>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</si>
  <si>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</si>
  <si>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</si>
  <si>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</si>
  <si>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</si>
  <si>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</si>
  <si>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</si>
  <si>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</si>
  <si>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</si>
  <si>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</si>
  <si>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</si>
  <si>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</si>
  <si>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</si>
  <si>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</si>
  <si>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</si>
  <si>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</si>
  <si>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结余分配</t>
  </si>
  <si>
    <t>年末结转和结余</t>
  </si>
  <si>
    <t>基本支出结转和结余</t>
  </si>
  <si>
    <t/>
  </si>
  <si>
    <t>上年结转和结余</t>
  </si>
  <si>
    <t>本年收入</t>
  </si>
  <si>
    <t>本年支出</t>
  </si>
  <si>
    <t>年末结转和结余</t>
  </si>
  <si>
    <t>支出功能分类科目编码</t>
  </si>
  <si>
    <t>科目名称（项目）</t>
  </si>
  <si>
    <t>合计</t>
  </si>
  <si>
    <t>项目支出结转和结余</t>
  </si>
  <si>
    <t>基本支出</t>
  </si>
  <si>
    <t>项目支出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</si>
  <si>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</si>
  <si>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</si>
  <si>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</si>
  <si>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</si>
  <si>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</si>
  <si>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</si>
  <si>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</si>
  <si>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</si>
  <si>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</si>
  <si>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</si>
  <si>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</si>
  <si>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公开01表</t>
  </si>
  <si>
    <t>单位：元</t>
  </si>
  <si>
    <t>金额单位：元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</si>
  <si>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</si>
  <si>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</si>
  <si>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</si>
  <si>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</si>
  <si>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</si>
  <si>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</si>
  <si>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</si>
  <si>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</si>
  <si>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本年支出合计</t>
  </si>
  <si>
    <t>上缴上级支出</t>
  </si>
  <si>
    <t>经营支出</t>
  </si>
  <si>
    <t>对附属单位补助支出</t>
  </si>
  <si>
    <t>附件2</t>
  </si>
  <si>
    <t>附件3</t>
  </si>
  <si>
    <t>附件4</t>
  </si>
  <si>
    <t>附表5</t>
  </si>
  <si>
    <t>一、财政拨款收入</t>
  </si>
  <si>
    <t xml:space="preserve">    其中：政府性基金</t>
  </si>
  <si>
    <t>公开06表</t>
  </si>
  <si>
    <t>单位：元</t>
  </si>
  <si>
    <t>项目</t>
  </si>
  <si>
    <t>“三公”经费支出</t>
  </si>
  <si>
    <t>因公出国（境）支出</t>
  </si>
  <si>
    <t>公务用车购置及运行维护费支出</t>
  </si>
  <si>
    <t>公务接待费支出</t>
  </si>
  <si>
    <t>支出功能分类科目编码</t>
  </si>
  <si>
    <t>科目名称</t>
  </si>
  <si>
    <t>合计</t>
  </si>
  <si>
    <t>小计</t>
  </si>
  <si>
    <t>公务用车购置</t>
  </si>
  <si>
    <t>公务用车运行维护费</t>
  </si>
  <si>
    <t>栏次</t>
  </si>
  <si>
    <t>公开02表</t>
  </si>
  <si>
    <t>公开03表</t>
  </si>
  <si>
    <t>公开04表</t>
  </si>
  <si>
    <t>上年结转和结余</t>
  </si>
  <si>
    <t>本年收入</t>
  </si>
  <si>
    <t>本年支出</t>
  </si>
  <si>
    <t>年末结转和结余</t>
  </si>
  <si>
    <t>基本支出结转和结余</t>
  </si>
  <si>
    <t>项目支出结转和结余</t>
  </si>
  <si>
    <t>基本支出</t>
  </si>
  <si>
    <t>项目支出</t>
  </si>
  <si>
    <t>公开05表</t>
  </si>
  <si>
    <t>单位：元</t>
  </si>
  <si>
    <t>附件6</t>
  </si>
  <si>
    <t>勐海县勐往乡2013年收入支出决算总表</t>
  </si>
  <si>
    <t>编制单位：勐海县勐往乡</t>
  </si>
  <si>
    <t>编制单位：勐海县勐往乡</t>
  </si>
  <si>
    <t>201</t>
  </si>
  <si>
    <t>一般公共服务</t>
  </si>
  <si>
    <t>20101</t>
  </si>
  <si>
    <t>人大事务</t>
  </si>
  <si>
    <t>2010102</t>
  </si>
  <si>
    <t xml:space="preserve">  一般行政管理事务</t>
  </si>
  <si>
    <t>2010108</t>
  </si>
  <si>
    <t xml:space="preserve">  代表工作</t>
  </si>
  <si>
    <t>20103</t>
  </si>
  <si>
    <t>政府办公厅（室）及相关机构事务</t>
  </si>
  <si>
    <t>2010301</t>
  </si>
  <si>
    <t xml:space="preserve">  行政运行</t>
  </si>
  <si>
    <t>2010302</t>
  </si>
  <si>
    <t>20106</t>
  </si>
  <si>
    <t>财政事务</t>
  </si>
  <si>
    <t>2010650</t>
  </si>
  <si>
    <t xml:space="preserve">  事业运行</t>
  </si>
  <si>
    <t>2010699</t>
  </si>
  <si>
    <t xml:space="preserve">  其他财政事务支出</t>
  </si>
  <si>
    <t>20111</t>
  </si>
  <si>
    <t>纪检监察事务</t>
  </si>
  <si>
    <t>2011101</t>
  </si>
  <si>
    <t>2011102</t>
  </si>
  <si>
    <t>20112</t>
  </si>
  <si>
    <t>人口与计划生育事务</t>
  </si>
  <si>
    <t>2011213</t>
  </si>
  <si>
    <t xml:space="preserve">  人口和计划生育宣传教育经费</t>
  </si>
  <si>
    <t>2011299</t>
  </si>
  <si>
    <t xml:space="preserve">  其他人口与计划生育事务支出</t>
  </si>
  <si>
    <t>20129</t>
  </si>
  <si>
    <t>群众团体事务</t>
  </si>
  <si>
    <t>2012902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</si>
  <si>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</si>
  <si>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</si>
  <si>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</si>
  <si>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</si>
  <si>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</si>
  <si>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2013105</t>
  </si>
  <si>
    <t xml:space="preserve">  专项业务</t>
  </si>
  <si>
    <t>20136</t>
  </si>
  <si>
    <t>其他共产党事务支出</t>
  </si>
  <si>
    <t>2013699</t>
  </si>
  <si>
    <t xml:space="preserve">  其他共产党事务支出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</si>
  <si>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</si>
  <si>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</si>
  <si>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</si>
  <si>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</si>
  <si>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</si>
  <si>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</t>
  </si>
  <si>
    <t>20402</t>
  </si>
  <si>
    <t>公安</t>
  </si>
  <si>
    <t>2040204</t>
  </si>
  <si>
    <t xml:space="preserve">  治安管理</t>
  </si>
  <si>
    <t>2040211</t>
  </si>
  <si>
    <t xml:space="preserve">  禁毒管理</t>
  </si>
  <si>
    <t>205</t>
  </si>
  <si>
    <t>教育</t>
  </si>
  <si>
    <t>20502</t>
  </si>
  <si>
    <t>普通教育</t>
  </si>
  <si>
    <t>2050299</t>
  </si>
  <si>
    <t xml:space="preserve">  其他普通教育支出</t>
  </si>
  <si>
    <t>207</t>
  </si>
  <si>
    <t>文化体育与传媒</t>
  </si>
  <si>
    <t>20701</t>
  </si>
  <si>
    <t>文化</t>
  </si>
  <si>
    <t>2070109</t>
  </si>
  <si>
    <t xml:space="preserve">  群众文化</t>
  </si>
  <si>
    <t>20704</t>
  </si>
  <si>
    <t>广播影视</t>
  </si>
  <si>
    <t>2070499</t>
  </si>
  <si>
    <t xml:space="preserve">  其他广播影视支出</t>
  </si>
  <si>
    <t>208</t>
  </si>
  <si>
    <t>社会保障和就业</t>
  </si>
  <si>
    <t>20801</t>
  </si>
  <si>
    <t>人力资源和社会保障管理事务</t>
  </si>
  <si>
    <t>2080109</t>
  </si>
  <si>
    <t xml:space="preserve">  社会保险经办机构</t>
  </si>
  <si>
    <t>20802</t>
  </si>
  <si>
    <t>民政管理事务</t>
  </si>
  <si>
    <t>2080299</t>
  </si>
  <si>
    <t xml:space="preserve">  其他民政管理事务支出</t>
  </si>
  <si>
    <t>20803</t>
  </si>
  <si>
    <t>财政对社会保险基金的补助</t>
  </si>
  <si>
    <t>2080304</t>
  </si>
  <si>
    <t xml:space="preserve">  财政对工伤保险基金的补助</t>
  </si>
  <si>
    <t>2080305</t>
  </si>
  <si>
    <t xml:space="preserve">  财政对生育保险基金的补助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</si>
  <si>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</si>
  <si>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</si>
  <si>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</si>
  <si>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</si>
  <si>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</si>
  <si>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</si>
  <si>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20815</t>
  </si>
  <si>
    <t>自然灾害生活救助</t>
  </si>
  <si>
    <t>2081501</t>
  </si>
  <si>
    <t xml:space="preserve">  中央自然灾害生活补助</t>
  </si>
  <si>
    <t>2081502</t>
  </si>
  <si>
    <t xml:space="preserve">  地方自然灾害生活补助</t>
  </si>
  <si>
    <t>20899</t>
  </si>
  <si>
    <t>其他社会保障和就业支出</t>
  </si>
  <si>
    <t>2089901</t>
  </si>
  <si>
    <t xml:space="preserve">  其他社会保障和就业支出</t>
  </si>
  <si>
    <t>210</t>
  </si>
  <si>
    <t>医疗卫生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</si>
  <si>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</si>
  <si>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</si>
  <si>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</si>
  <si>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</si>
  <si>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</si>
  <si>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</si>
  <si>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</si>
  <si>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</si>
  <si>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212</t>
  </si>
  <si>
    <t>城乡社区事务</t>
  </si>
  <si>
    <t>21201</t>
  </si>
  <si>
    <t>城乡社区管理事务</t>
  </si>
  <si>
    <t>2120199</t>
  </si>
  <si>
    <t xml:space="preserve">  其他城乡社区管理事务支出</t>
  </si>
  <si>
    <t>213</t>
  </si>
  <si>
    <t>农林水事务</t>
  </si>
  <si>
    <t>21301</t>
  </si>
  <si>
    <t>农业</t>
  </si>
  <si>
    <t>2130104</t>
  </si>
  <si>
    <t>2130106</t>
  </si>
  <si>
    <t xml:space="preserve">  技术推广与培训</t>
  </si>
  <si>
    <t>2130112</t>
  </si>
  <si>
    <t xml:space="preserve">  农业行业业务管理</t>
  </si>
  <si>
    <t>2130152</t>
  </si>
  <si>
    <t xml:space="preserve">  对高校毕业生到基层任职补助</t>
  </si>
  <si>
    <t>2130199</t>
  </si>
  <si>
    <t xml:space="preserve">  其他农业支出</t>
  </si>
  <si>
    <t>21302</t>
  </si>
  <si>
    <t>林业</t>
  </si>
  <si>
    <t>2130204</t>
  </si>
  <si>
    <t xml:space="preserve">  林业事业机构</t>
  </si>
  <si>
    <t>21303</t>
  </si>
  <si>
    <t>水利</t>
  </si>
  <si>
    <t>2130310</t>
  </si>
  <si>
    <t xml:space="preserve">  水土保持</t>
  </si>
  <si>
    <t>2130315</t>
  </si>
  <si>
    <t xml:space="preserve">  抗旱</t>
  </si>
  <si>
    <t>21305</t>
  </si>
  <si>
    <t>扶贫</t>
  </si>
  <si>
    <t>2130599</t>
  </si>
  <si>
    <t xml:space="preserve">  其他扶贫支出</t>
  </si>
  <si>
    <t>21307</t>
  </si>
  <si>
    <t>农村综合改革</t>
  </si>
  <si>
    <t>2130701</t>
  </si>
  <si>
    <t xml:space="preserve">  对村级一事一议的补助</t>
  </si>
  <si>
    <t>2130705</t>
  </si>
  <si>
    <t xml:space="preserve">  对村民委员会和村党支部的补助</t>
  </si>
  <si>
    <t>214</t>
  </si>
  <si>
    <t>交通运输</t>
  </si>
  <si>
    <t>21401</t>
  </si>
  <si>
    <t>公路水路运输</t>
  </si>
  <si>
    <t>2140106</t>
  </si>
  <si>
    <t xml:space="preserve">  公路养护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</si>
  <si>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</si>
  <si>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</si>
  <si>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</si>
  <si>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</si>
  <si>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</si>
  <si>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</si>
  <si>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</si>
  <si>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</si>
  <si>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编制单位：勐海县勐往乡</t>
  </si>
  <si>
    <t>2010199</t>
  </si>
  <si>
    <t xml:space="preserve">  其他人大事务支出</t>
  </si>
  <si>
    <t>2013102</t>
  </si>
  <si>
    <t>20132</t>
  </si>
  <si>
    <t>组织事务</t>
  </si>
  <si>
    <t>2013202</t>
  </si>
  <si>
    <t>2080208</t>
  </si>
  <si>
    <t xml:space="preserve">  基层政权和社区建设</t>
  </si>
  <si>
    <t>20860</t>
  </si>
  <si>
    <t>残疾人就业保障金支出</t>
  </si>
  <si>
    <t>2086099</t>
  </si>
  <si>
    <t xml:space="preserve">  其他残疾人就业保障金支出</t>
  </si>
  <si>
    <t>2130126</t>
  </si>
  <si>
    <t xml:space="preserve">  农村公益事业</t>
  </si>
  <si>
    <t>2130316</t>
  </si>
  <si>
    <t xml:space="preserve">  农田水利</t>
  </si>
  <si>
    <t>229</t>
  </si>
  <si>
    <t>其他支出</t>
  </si>
  <si>
    <t>22960</t>
  </si>
  <si>
    <t>彩票公益金安排的支出</t>
  </si>
  <si>
    <t>2296003</t>
  </si>
  <si>
    <t xml:space="preserve">  用于体育事业的彩票公益金支出</t>
  </si>
  <si>
    <t>2296006</t>
  </si>
  <si>
    <t xml:space="preserve">  用于残疾人事业的彩票公益金支出</t>
  </si>
  <si>
    <t>编制单位：勐海县勐往乡</t>
  </si>
  <si>
    <t>编制单位：勐海县勐往乡</t>
  </si>
  <si>
    <t>其他残疾人就业保障金支出</t>
  </si>
  <si>
    <t>海财社字（2012）282号乡镇残疾人代表大会换届经费</t>
  </si>
  <si>
    <t>用于体育事业的彩票公益金支出</t>
  </si>
  <si>
    <t>海财综（2010）41号用于体育事业的彩票公益金支出</t>
  </si>
  <si>
    <t>海财综（2010）120号体育公益曼允村委会曼老小组活动场所</t>
  </si>
  <si>
    <t>用于残疾人事业的彩票公益金支出</t>
  </si>
  <si>
    <t>海财综（2011）113号勐往乡残联信息采集设备补</t>
  </si>
  <si>
    <t>01</t>
  </si>
  <si>
    <t>201</t>
  </si>
  <si>
    <t>03</t>
  </si>
  <si>
    <t>03</t>
  </si>
  <si>
    <t>06</t>
  </si>
  <si>
    <t>99</t>
  </si>
  <si>
    <t>11</t>
  </si>
  <si>
    <t>01</t>
  </si>
  <si>
    <t>201</t>
  </si>
  <si>
    <t>99</t>
  </si>
  <si>
    <t>03</t>
  </si>
  <si>
    <t>02</t>
  </si>
  <si>
    <t>06</t>
  </si>
  <si>
    <t>11</t>
  </si>
  <si>
    <t>08</t>
  </si>
  <si>
    <t>50</t>
  </si>
  <si>
    <t>29</t>
  </si>
  <si>
    <r>
      <t>0</t>
    </r>
    <r>
      <rPr>
        <sz val="11"/>
        <rFont val="宋体"/>
        <family val="0"/>
      </rPr>
      <t>2</t>
    </r>
  </si>
  <si>
    <r>
      <t>9</t>
    </r>
    <r>
      <rPr>
        <sz val="11"/>
        <rFont val="宋体"/>
        <family val="0"/>
      </rPr>
      <t>9</t>
    </r>
  </si>
  <si>
    <t>31</t>
  </si>
  <si>
    <r>
      <t>0</t>
    </r>
    <r>
      <rPr>
        <sz val="11"/>
        <rFont val="宋体"/>
        <family val="0"/>
      </rPr>
      <t>1</t>
    </r>
  </si>
  <si>
    <r>
      <t>0</t>
    </r>
    <r>
      <rPr>
        <sz val="11"/>
        <rFont val="宋体"/>
        <family val="0"/>
      </rPr>
      <t>5</t>
    </r>
  </si>
  <si>
    <t>32</t>
  </si>
  <si>
    <r>
      <t>0</t>
    </r>
    <r>
      <rPr>
        <sz val="11"/>
        <rFont val="宋体"/>
        <family val="0"/>
      </rPr>
      <t>2</t>
    </r>
  </si>
  <si>
    <t>204</t>
  </si>
  <si>
    <t>02</t>
  </si>
  <si>
    <t>02</t>
  </si>
  <si>
    <r>
      <t>0</t>
    </r>
    <r>
      <rPr>
        <sz val="11"/>
        <rFont val="宋体"/>
        <family val="0"/>
      </rPr>
      <t>4</t>
    </r>
  </si>
  <si>
    <r>
      <t>1</t>
    </r>
    <r>
      <rPr>
        <sz val="11"/>
        <rFont val="宋体"/>
        <family val="0"/>
      </rPr>
      <t>1</t>
    </r>
  </si>
  <si>
    <t>208</t>
  </si>
  <si>
    <r>
      <t>0</t>
    </r>
    <r>
      <rPr>
        <sz val="11"/>
        <rFont val="宋体"/>
        <family val="0"/>
      </rPr>
      <t>9</t>
    </r>
  </si>
  <si>
    <t>213</t>
  </si>
  <si>
    <t>07</t>
  </si>
  <si>
    <r>
      <t>1</t>
    </r>
    <r>
      <rPr>
        <sz val="11"/>
        <rFont val="宋体"/>
        <family val="0"/>
      </rPr>
      <t>0</t>
    </r>
  </si>
  <si>
    <r>
      <t>0</t>
    </r>
    <r>
      <rPr>
        <sz val="11"/>
        <rFont val="宋体"/>
        <family val="0"/>
      </rPr>
      <t>1</t>
    </r>
  </si>
  <si>
    <t>214</t>
  </si>
  <si>
    <r>
      <t>0</t>
    </r>
    <r>
      <rPr>
        <sz val="11"/>
        <rFont val="宋体"/>
        <family val="0"/>
      </rPr>
      <t>6</t>
    </r>
  </si>
  <si>
    <r>
      <t>勐海县勐往乡2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年“三公”经费公共预算财政拨款支出情况表</t>
    </r>
  </si>
  <si>
    <r>
      <t>勐海县勐往乡2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年收入决算表</t>
    </r>
  </si>
  <si>
    <r>
      <t>勐海县勐往乡2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年支出决算表</t>
    </r>
  </si>
  <si>
    <t>勐海县勐往乡2013年公共预算财政拨款收入支出决算表</t>
  </si>
  <si>
    <r>
      <t>勐海县勐往乡2</t>
    </r>
    <r>
      <rPr>
        <b/>
        <sz val="18"/>
        <color indexed="8"/>
        <rFont val="宋体"/>
        <family val="0"/>
      </rPr>
      <t>013</t>
    </r>
    <r>
      <rPr>
        <b/>
        <sz val="18"/>
        <color indexed="8"/>
        <rFont val="宋体"/>
        <family val="0"/>
      </rPr>
      <t>年政府性基金预算财政拨款收入支出决算表</t>
    </r>
  </si>
  <si>
    <t>08</t>
  </si>
  <si>
    <t>06</t>
  </si>
  <si>
    <t>12</t>
  </si>
  <si>
    <t>13</t>
  </si>
  <si>
    <t>05</t>
  </si>
  <si>
    <t>36</t>
  </si>
  <si>
    <t>04</t>
  </si>
  <si>
    <t>09</t>
  </si>
  <si>
    <t>15</t>
  </si>
  <si>
    <t>005</t>
  </si>
  <si>
    <t>212</t>
  </si>
  <si>
    <t>26</t>
  </si>
  <si>
    <t>52</t>
  </si>
  <si>
    <t>10</t>
  </si>
  <si>
    <t>16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</si>
</sst>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"/>
    <numFmt numFmtId="205" formatCode="#,##0.00_);[Red]\(#,##0.00\)"/>
  </numFmts>
  <fonts count="3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8"/>
      <name val="宋体"/>
      <family val="0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40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0" applyFont="1" applyFill="1" applyAlignment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5" fillId="0" borderId="10" xfId="40" applyFont="1" applyFill="1" applyBorder="1" applyAlignment="1">
      <alignment horizontal="center" vertical="center"/>
      <protection/>
    </xf>
    <xf numFmtId="0" fontId="26" fillId="0" borderId="10" xfId="4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" fillId="0" borderId="10" xfId="40" applyFont="1" applyFill="1" applyBorder="1" applyAlignment="1" quotePrefix="1">
      <alignment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shrinkToFit="1"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5" borderId="10" xfId="0" applyFont="1" applyFill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vertical="center" wrapText="1"/>
    </xf>
    <xf numFmtId="0" fontId="2" fillId="25" borderId="0" xfId="0" applyFont="1" applyFill="1" applyAlignment="1">
      <alignment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0" borderId="12" xfId="0" applyBorder="1" applyAlignment="1">
      <alignment horizontal="left" vertical="center" shrinkToFit="1"/>
    </xf>
    <xf numFmtId="0" fontId="5" fillId="0" borderId="13" xfId="0" applyBorder="1" applyAlignment="1">
      <alignment horizontal="left" vertical="center" shrinkToFit="1"/>
    </xf>
    <xf numFmtId="4" fontId="5" fillId="0" borderId="12" xfId="0" applyBorder="1" applyAlignment="1">
      <alignment horizontal="right" vertical="center" shrinkToFit="1"/>
    </xf>
    <xf numFmtId="0" fontId="5" fillId="0" borderId="12" xfId="0" applyBorder="1" applyAlignment="1">
      <alignment horizontal="right" vertical="center" shrinkToFit="1"/>
    </xf>
    <xf numFmtId="4" fontId="5" fillId="0" borderId="13" xfId="0" applyBorder="1" applyAlignment="1">
      <alignment horizontal="right" vertical="center" shrinkToFit="1"/>
    </xf>
    <xf numFmtId="0" fontId="5" fillId="0" borderId="13" xfId="0" applyBorder="1" applyAlignment="1">
      <alignment horizontal="right" vertical="center" shrinkToFi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5" xfId="0" applyBorder="1" applyAlignment="1">
      <alignment horizontal="right" vertical="center" shrinkToFit="1"/>
    </xf>
    <xf numFmtId="4" fontId="5" fillId="0" borderId="10" xfId="0" applyBorder="1" applyAlignment="1">
      <alignment horizontal="right" vertical="center" shrinkToFit="1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205" fontId="5" fillId="0" borderId="12" xfId="0" applyNumberFormat="1" applyBorder="1" applyAlignment="1">
      <alignment horizontal="right" vertical="center" shrinkToFit="1"/>
    </xf>
    <xf numFmtId="205" fontId="5" fillId="25" borderId="10" xfId="0" applyNumberFormat="1" applyFont="1" applyFill="1" applyBorder="1" applyAlignment="1">
      <alignment horizontal="right" vertical="center" shrinkToFit="1"/>
    </xf>
    <xf numFmtId="205" fontId="0" fillId="0" borderId="0" xfId="40" applyNumberFormat="1" applyFill="1" applyAlignment="1">
      <alignment vertical="center"/>
      <protection/>
    </xf>
    <xf numFmtId="205" fontId="5" fillId="0" borderId="10" xfId="0" applyNumberFormat="1" applyBorder="1" applyAlignment="1">
      <alignment horizontal="right" vertical="center" shrinkToFit="1"/>
    </xf>
    <xf numFmtId="205" fontId="5" fillId="0" borderId="18" xfId="0" applyNumberFormat="1" applyBorder="1" applyAlignment="1">
      <alignment horizontal="right" vertical="center" shrinkToFit="1"/>
    </xf>
    <xf numFmtId="205" fontId="5" fillId="0" borderId="13" xfId="0" applyNumberFormat="1" applyBorder="1" applyAlignment="1">
      <alignment horizontal="right" vertical="center" shrinkToFit="1"/>
    </xf>
    <xf numFmtId="205" fontId="5" fillId="0" borderId="12" xfId="0" applyNumberFormat="1" applyFont="1" applyBorder="1" applyAlignment="1">
      <alignment horizontal="right" vertical="center" shrinkToFit="1"/>
    </xf>
    <xf numFmtId="205" fontId="5" fillId="0" borderId="12" xfId="0" applyNumberFormat="1" applyFont="1" applyBorder="1" applyAlignment="1">
      <alignment horizontal="right" vertical="center" shrinkToFit="1"/>
    </xf>
    <xf numFmtId="205" fontId="5" fillId="0" borderId="13" xfId="0" applyNumberFormat="1" applyFont="1" applyBorder="1" applyAlignment="1">
      <alignment horizontal="right" vertical="center" shrinkToFit="1"/>
    </xf>
    <xf numFmtId="205" fontId="5" fillId="25" borderId="10" xfId="0" applyNumberFormat="1" applyFont="1" applyFill="1" applyBorder="1" applyAlignment="1">
      <alignment horizontal="right" vertical="center" shrinkToFit="1"/>
    </xf>
    <xf numFmtId="205" fontId="5" fillId="0" borderId="15" xfId="0" applyNumberFormat="1" applyFont="1" applyBorder="1" applyAlignment="1">
      <alignment horizontal="right" vertical="center" shrinkToFit="1"/>
    </xf>
    <xf numFmtId="198" fontId="5" fillId="0" borderId="19" xfId="0" applyNumberFormat="1" applyFont="1" applyFill="1" applyBorder="1" applyAlignment="1" applyProtection="1">
      <alignment horizontal="center" vertical="center" wrapText="1"/>
      <protection/>
    </xf>
    <xf numFmtId="198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Border="1" applyAlignment="1">
      <alignment vertical="center" shrinkToFit="1"/>
    </xf>
    <xf numFmtId="0" fontId="5" fillId="0" borderId="10" xfId="0" applyBorder="1" applyAlignment="1">
      <alignment vertical="center" shrinkToFit="1"/>
    </xf>
    <xf numFmtId="198" fontId="5" fillId="0" borderId="16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Border="1" applyAlignment="1">
      <alignment vertical="center" shrinkToFit="1"/>
    </xf>
    <xf numFmtId="0" fontId="5" fillId="0" borderId="11" xfId="0" applyBorder="1" applyAlignment="1">
      <alignment vertical="center" shrinkToFit="1"/>
    </xf>
    <xf numFmtId="0" fontId="27" fillId="0" borderId="10" xfId="0" applyFont="1" applyBorder="1" applyAlignment="1">
      <alignment/>
    </xf>
    <xf numFmtId="0" fontId="27" fillId="0" borderId="0" xfId="0" applyNumberFormat="1" applyFont="1" applyAlignment="1">
      <alignment/>
    </xf>
    <xf numFmtId="49" fontId="5" fillId="0" borderId="10" xfId="0" applyNumberFormat="1" applyBorder="1" applyAlignment="1">
      <alignment vertical="center" shrinkToFit="1"/>
    </xf>
    <xf numFmtId="49" fontId="5" fillId="0" borderId="10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shrinkToFi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/>
    </xf>
    <xf numFmtId="4" fontId="2" fillId="0" borderId="10" xfId="40" applyNumberFormat="1" applyFont="1" applyFill="1" applyBorder="1" applyAlignment="1">
      <alignment horizontal="right"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" fontId="23" fillId="0" borderId="10" xfId="40" applyNumberFormat="1" applyFont="1" applyFill="1" applyBorder="1" applyAlignment="1">
      <alignment horizontal="right" vertical="center"/>
      <protection/>
    </xf>
    <xf numFmtId="4" fontId="2" fillId="0" borderId="10" xfId="40" applyNumberFormat="1" applyFont="1" applyFill="1" applyBorder="1" applyAlignment="1">
      <alignment vertical="center"/>
      <protection/>
    </xf>
    <xf numFmtId="4" fontId="0" fillId="0" borderId="10" xfId="40" applyNumberFormat="1" applyFill="1" applyBorder="1" applyAlignment="1">
      <alignment vertical="center"/>
      <protection/>
    </xf>
    <xf numFmtId="0" fontId="5" fillId="0" borderId="20" xfId="0" applyBorder="1" applyAlignment="1">
      <alignment horizontal="left" vertical="center" shrinkToFit="1"/>
    </xf>
    <xf numFmtId="0" fontId="5" fillId="0" borderId="21" xfId="0" applyBorder="1" applyAlignment="1">
      <alignment horizontal="left" vertical="center" shrinkToFit="1"/>
    </xf>
    <xf numFmtId="0" fontId="30" fillId="0" borderId="0" xfId="0" applyFont="1" applyFill="1" applyAlignment="1">
      <alignment horizontal="center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0" fillId="0" borderId="22" xfId="40" applyFont="1" applyFill="1" applyBorder="1" applyAlignment="1">
      <alignment horizontal="right" vertical="center"/>
      <protection/>
    </xf>
    <xf numFmtId="0" fontId="0" fillId="0" borderId="22" xfId="40" applyFont="1" applyFill="1" applyBorder="1" applyAlignment="1">
      <alignment horizontal="right" vertical="center"/>
      <protection/>
    </xf>
    <xf numFmtId="0" fontId="5" fillId="0" borderId="23" xfId="0" applyBorder="1" applyAlignment="1">
      <alignment horizontal="left" vertical="center" shrinkToFit="1"/>
    </xf>
    <xf numFmtId="0" fontId="5" fillId="0" borderId="12" xfId="0" applyBorder="1" applyAlignment="1">
      <alignment horizontal="left" vertical="center" shrinkToFit="1"/>
    </xf>
    <xf numFmtId="0" fontId="2" fillId="0" borderId="0" xfId="40" applyFont="1" applyFill="1" applyAlignment="1">
      <alignment horizontal="left" vertical="center"/>
      <protection/>
    </xf>
    <xf numFmtId="0" fontId="2" fillId="0" borderId="0" xfId="40" applyFont="1" applyFill="1" applyAlignment="1">
      <alignment horizontal="left" vertical="center"/>
      <protection/>
    </xf>
    <xf numFmtId="0" fontId="5" fillId="24" borderId="10" xfId="0" applyFont="1" applyFill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 wrapText="1" shrinkToFit="1"/>
    </xf>
    <xf numFmtId="0" fontId="5" fillId="24" borderId="24" xfId="0" applyFont="1" applyFill="1" applyBorder="1" applyAlignment="1">
      <alignment horizontal="center" vertical="center" wrapText="1" shrinkToFit="1"/>
    </xf>
    <xf numFmtId="0" fontId="5" fillId="0" borderId="25" xfId="0" applyBorder="1" applyAlignment="1">
      <alignment horizontal="left" vertical="center" shrinkToFit="1"/>
    </xf>
    <xf numFmtId="0" fontId="5" fillId="0" borderId="13" xfId="0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6" xfId="0" applyBorder="1" applyAlignment="1">
      <alignment horizontal="left" vertical="center" shrinkToFit="1"/>
    </xf>
    <xf numFmtId="0" fontId="5" fillId="0" borderId="27" xfId="0" applyBorder="1" applyAlignment="1">
      <alignment horizontal="left" vertical="center" shrinkToFi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25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25" borderId="0" xfId="0" applyFont="1" applyFill="1" applyBorder="1" applyAlignment="1">
      <alignment horizontal="right" vertical="center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 shrinkToFit="1"/>
    </xf>
    <xf numFmtId="0" fontId="5" fillId="24" borderId="14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4" fontId="5" fillId="0" borderId="11" xfId="0" applyBorder="1" applyAlignment="1">
      <alignment horizontal="right" vertical="center" shrinkToFit="1"/>
    </xf>
    <xf numFmtId="0" fontId="27" fillId="0" borderId="11" xfId="0" applyFont="1" applyBorder="1" applyAlignment="1">
      <alignment/>
    </xf>
    <xf numFmtId="0" fontId="5" fillId="0" borderId="15" xfId="0" applyBorder="1" applyAlignment="1">
      <alignment horizontal="right" vertical="center" shrinkToFit="1"/>
    </xf>
    <xf numFmtId="0" fontId="5" fillId="0" borderId="10" xfId="0" applyBorder="1" applyAlignment="1">
      <alignment horizontal="righ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A40" sqref="A40"/>
    </sheetView>
  </sheetViews>
  <sheetFormatPr defaultColWidth="9.00390625" defaultRowHeight="14.25"/>
  <cols>
    <col min="1" max="1" width="25.00390625" style="3" customWidth="1"/>
    <col min="2" max="2" width="6.50390625" style="3" customWidth="1"/>
    <col min="3" max="3" width="15.625" style="3" customWidth="1"/>
    <col min="4" max="4" width="29.125" style="3" customWidth="1"/>
    <col min="5" max="5" width="7.625" style="3" customWidth="1"/>
    <col min="6" max="6" width="15.625" style="3" customWidth="1"/>
    <col min="7" max="16384" width="9.00390625" style="3" customWidth="1"/>
  </cols>
  <sheetData>
    <row r="1" spans="1:5" s="5" customFormat="1" ht="22.5" customHeight="1">
      <c r="A1" s="29" t="s">
        <v>13</v>
      </c>
      <c r="B1" s="4"/>
      <c r="E1" s="4"/>
    </row>
    <row r="2" spans="1:6" ht="22.5" customHeight="1">
      <c r="A2" s="104" t="s">
        <v>118</v>
      </c>
      <c r="B2" s="104"/>
      <c r="C2" s="104"/>
      <c r="D2" s="104"/>
      <c r="E2" s="104"/>
      <c r="F2" s="104"/>
    </row>
    <row r="3" spans="1:6" ht="18" customHeight="1">
      <c r="A3" s="27"/>
      <c r="B3" s="27"/>
      <c r="C3" s="27"/>
      <c r="D3" s="27"/>
      <c r="E3" s="107" t="s">
        <v>69</v>
      </c>
      <c r="F3" s="107"/>
    </row>
    <row r="4" spans="1:6" ht="23.25" customHeight="1">
      <c r="A4" s="6" t="s">
        <v>120</v>
      </c>
      <c r="B4" s="6"/>
      <c r="C4" s="6"/>
      <c r="D4" s="6"/>
      <c r="E4" s="108" t="s">
        <v>70</v>
      </c>
      <c r="F4" s="109"/>
    </row>
    <row r="5" spans="1:6" ht="21.75" customHeight="1">
      <c r="A5" s="105" t="s">
        <v>1</v>
      </c>
      <c r="B5" s="105"/>
      <c r="C5" s="106"/>
      <c r="D5" s="105" t="s">
        <v>2</v>
      </c>
      <c r="E5" s="105"/>
      <c r="F5" s="105"/>
    </row>
    <row r="6" spans="1:6" ht="21.75" customHeight="1">
      <c r="A6" s="7" t="s">
        <v>3</v>
      </c>
      <c r="B6" s="13" t="s">
        <v>4</v>
      </c>
      <c r="C6" s="13" t="s">
        <v>6</v>
      </c>
      <c r="D6" s="7" t="s">
        <v>7</v>
      </c>
      <c r="E6" s="13" t="s">
        <v>4</v>
      </c>
      <c r="F6" s="13" t="s">
        <v>6</v>
      </c>
    </row>
    <row r="7" spans="1:6" ht="21.75" customHeight="1">
      <c r="A7" s="13" t="s">
        <v>5</v>
      </c>
      <c r="B7" s="13"/>
      <c r="C7" s="7">
        <v>1</v>
      </c>
      <c r="D7" s="13" t="s">
        <v>5</v>
      </c>
      <c r="E7" s="13"/>
      <c r="F7" s="7">
        <v>1</v>
      </c>
    </row>
    <row r="8" spans="1:6" ht="21.75" customHeight="1">
      <c r="A8" s="30" t="s">
        <v>88</v>
      </c>
      <c r="B8" s="19">
        <v>1</v>
      </c>
      <c r="C8" s="97">
        <v>7078573.55</v>
      </c>
      <c r="D8" s="2" t="s">
        <v>16</v>
      </c>
      <c r="E8" s="19">
        <v>28</v>
      </c>
      <c r="F8" s="97">
        <v>2679873.19</v>
      </c>
    </row>
    <row r="9" spans="1:6" ht="21.75" customHeight="1">
      <c r="A9" s="30" t="s">
        <v>89</v>
      </c>
      <c r="B9" s="20">
        <v>2</v>
      </c>
      <c r="C9" s="98"/>
      <c r="D9" s="1" t="s">
        <v>17</v>
      </c>
      <c r="E9" s="20">
        <v>29</v>
      </c>
      <c r="F9" s="98"/>
    </row>
    <row r="10" spans="1:6" ht="21.75" customHeight="1">
      <c r="A10" s="8" t="s">
        <v>19</v>
      </c>
      <c r="B10" s="19">
        <v>3</v>
      </c>
      <c r="C10" s="98"/>
      <c r="D10" s="1" t="s">
        <v>18</v>
      </c>
      <c r="E10" s="19">
        <v>30</v>
      </c>
      <c r="F10" s="98"/>
    </row>
    <row r="11" spans="1:6" ht="21.75" customHeight="1">
      <c r="A11" s="8" t="s">
        <v>21</v>
      </c>
      <c r="B11" s="20">
        <v>4</v>
      </c>
      <c r="C11" s="98"/>
      <c r="D11" s="1" t="s">
        <v>20</v>
      </c>
      <c r="E11" s="20">
        <v>31</v>
      </c>
      <c r="F11" s="98">
        <v>67800</v>
      </c>
    </row>
    <row r="12" spans="1:6" ht="21.75" customHeight="1">
      <c r="A12" s="8" t="s">
        <v>23</v>
      </c>
      <c r="B12" s="19">
        <v>5</v>
      </c>
      <c r="C12" s="98"/>
      <c r="D12" s="1" t="s">
        <v>22</v>
      </c>
      <c r="E12" s="19">
        <v>32</v>
      </c>
      <c r="F12" s="98">
        <v>7200</v>
      </c>
    </row>
    <row r="13" spans="1:6" ht="21.75" customHeight="1">
      <c r="A13" s="8" t="s">
        <v>25</v>
      </c>
      <c r="B13" s="20">
        <v>6</v>
      </c>
      <c r="C13" s="98"/>
      <c r="D13" s="1" t="s">
        <v>24</v>
      </c>
      <c r="E13" s="20">
        <v>33</v>
      </c>
      <c r="F13" s="98"/>
    </row>
    <row r="14" spans="1:6" ht="21.75" customHeight="1">
      <c r="A14" s="8" t="s">
        <v>27</v>
      </c>
      <c r="B14" s="19">
        <v>7</v>
      </c>
      <c r="C14" s="98">
        <v>623141</v>
      </c>
      <c r="D14" s="8" t="s">
        <v>26</v>
      </c>
      <c r="E14" s="19">
        <v>34</v>
      </c>
      <c r="F14" s="98">
        <v>148483</v>
      </c>
    </row>
    <row r="15" spans="2:6" ht="21.75" customHeight="1">
      <c r="B15" s="20">
        <v>8</v>
      </c>
      <c r="C15" s="98"/>
      <c r="D15" s="8" t="s">
        <v>28</v>
      </c>
      <c r="E15" s="20">
        <v>35</v>
      </c>
      <c r="F15" s="98">
        <v>1349678.95</v>
      </c>
    </row>
    <row r="16" spans="1:6" ht="21.75" customHeight="1">
      <c r="A16" s="8"/>
      <c r="B16" s="19">
        <v>9</v>
      </c>
      <c r="C16" s="98"/>
      <c r="D16" s="8" t="s">
        <v>29</v>
      </c>
      <c r="E16" s="19">
        <v>36</v>
      </c>
      <c r="F16" s="98">
        <v>384698.7</v>
      </c>
    </row>
    <row r="17" spans="1:6" ht="21.75" customHeight="1">
      <c r="A17" s="8"/>
      <c r="B17" s="20">
        <v>10</v>
      </c>
      <c r="C17" s="98"/>
      <c r="D17" s="8" t="s">
        <v>30</v>
      </c>
      <c r="E17" s="20">
        <v>37</v>
      </c>
      <c r="F17" s="98"/>
    </row>
    <row r="18" spans="1:6" ht="21.75" customHeight="1">
      <c r="A18" s="8"/>
      <c r="B18" s="19">
        <v>11</v>
      </c>
      <c r="C18" s="98"/>
      <c r="D18" s="8" t="s">
        <v>31</v>
      </c>
      <c r="E18" s="19">
        <v>38</v>
      </c>
      <c r="F18" s="98">
        <v>107380</v>
      </c>
    </row>
    <row r="19" spans="1:6" ht="21.75" customHeight="1">
      <c r="A19" s="8"/>
      <c r="B19" s="20">
        <v>12</v>
      </c>
      <c r="C19" s="98"/>
      <c r="D19" s="8" t="s">
        <v>32</v>
      </c>
      <c r="E19" s="20">
        <v>39</v>
      </c>
      <c r="F19" s="98">
        <v>3644939.5</v>
      </c>
    </row>
    <row r="20" spans="1:6" ht="21.75" customHeight="1">
      <c r="A20" s="8"/>
      <c r="B20" s="19">
        <v>13</v>
      </c>
      <c r="C20" s="98"/>
      <c r="D20" s="8" t="s">
        <v>33</v>
      </c>
      <c r="E20" s="19">
        <v>40</v>
      </c>
      <c r="F20" s="98">
        <v>102401</v>
      </c>
    </row>
    <row r="21" spans="1:6" ht="21.75" customHeight="1">
      <c r="A21" s="18"/>
      <c r="B21" s="20">
        <v>14</v>
      </c>
      <c r="C21" s="98"/>
      <c r="D21" s="8" t="s">
        <v>34</v>
      </c>
      <c r="E21" s="20">
        <v>41</v>
      </c>
      <c r="F21" s="98"/>
    </row>
    <row r="22" spans="1:6" ht="21.75" customHeight="1">
      <c r="A22" s="9"/>
      <c r="B22" s="19">
        <v>15</v>
      </c>
      <c r="C22" s="97"/>
      <c r="D22" s="8" t="s">
        <v>35</v>
      </c>
      <c r="E22" s="19">
        <v>42</v>
      </c>
      <c r="F22" s="97"/>
    </row>
    <row r="23" spans="1:6" ht="21.75" customHeight="1">
      <c r="A23" s="18"/>
      <c r="B23" s="20">
        <v>16</v>
      </c>
      <c r="C23" s="98"/>
      <c r="D23" s="8" t="s">
        <v>36</v>
      </c>
      <c r="E23" s="20">
        <v>43</v>
      </c>
      <c r="F23" s="98"/>
    </row>
    <row r="24" spans="1:6" ht="21.75" customHeight="1">
      <c r="A24" s="18"/>
      <c r="B24" s="20">
        <v>17</v>
      </c>
      <c r="C24" s="98"/>
      <c r="D24" s="8" t="s">
        <v>37</v>
      </c>
      <c r="E24" s="19">
        <v>44</v>
      </c>
      <c r="F24" s="98"/>
    </row>
    <row r="25" spans="1:6" ht="21.75" customHeight="1">
      <c r="A25" s="8"/>
      <c r="B25" s="19">
        <v>18</v>
      </c>
      <c r="C25" s="99"/>
      <c r="D25" s="21" t="s">
        <v>38</v>
      </c>
      <c r="E25" s="22">
        <v>45</v>
      </c>
      <c r="F25" s="99"/>
    </row>
    <row r="26" spans="1:6" ht="21.75" customHeight="1">
      <c r="A26" s="21"/>
      <c r="B26" s="22">
        <v>19</v>
      </c>
      <c r="C26" s="100"/>
      <c r="D26" s="21" t="s">
        <v>39</v>
      </c>
      <c r="E26" s="23">
        <v>46</v>
      </c>
      <c r="F26" s="100"/>
    </row>
    <row r="27" spans="1:6" ht="21.75" customHeight="1">
      <c r="A27" s="21"/>
      <c r="B27" s="23">
        <v>20</v>
      </c>
      <c r="C27" s="100"/>
      <c r="D27" s="21" t="s">
        <v>40</v>
      </c>
      <c r="E27" s="22">
        <v>47</v>
      </c>
      <c r="F27" s="100">
        <v>275209</v>
      </c>
    </row>
    <row r="28" spans="1:6" ht="21.75" customHeight="1">
      <c r="A28" s="21"/>
      <c r="B28" s="22">
        <v>21</v>
      </c>
      <c r="C28" s="100"/>
      <c r="D28" s="21" t="s">
        <v>41</v>
      </c>
      <c r="E28" s="23">
        <v>48</v>
      </c>
      <c r="F28" s="100"/>
    </row>
    <row r="29" spans="1:6" ht="21.75" customHeight="1">
      <c r="A29" s="21"/>
      <c r="B29" s="23">
        <v>22</v>
      </c>
      <c r="C29" s="100"/>
      <c r="D29" s="21" t="s">
        <v>42</v>
      </c>
      <c r="E29" s="22">
        <v>49</v>
      </c>
      <c r="F29" s="100"/>
    </row>
    <row r="30" spans="1:6" ht="21.75" customHeight="1">
      <c r="A30" s="21"/>
      <c r="B30" s="22">
        <v>23</v>
      </c>
      <c r="C30" s="100"/>
      <c r="D30" s="21" t="s">
        <v>43</v>
      </c>
      <c r="E30" s="23">
        <v>50</v>
      </c>
      <c r="F30" s="100">
        <v>52300</v>
      </c>
    </row>
    <row r="31" spans="1:6" ht="21.75" customHeight="1">
      <c r="A31" s="10" t="s">
        <v>11</v>
      </c>
      <c r="B31" s="23">
        <v>24</v>
      </c>
      <c r="C31" s="101">
        <f>SUM(C8:C14)</f>
        <v>7701714.55</v>
      </c>
      <c r="D31" s="10" t="s">
        <v>12</v>
      </c>
      <c r="E31" s="14">
        <v>51</v>
      </c>
      <c r="F31" s="101">
        <f>SUM(F8:F30)</f>
        <v>8819963.34</v>
      </c>
    </row>
    <row r="32" spans="1:6" ht="26.25" customHeight="1">
      <c r="A32" s="8" t="s">
        <v>14</v>
      </c>
      <c r="B32" s="22">
        <v>25</v>
      </c>
      <c r="C32" s="98"/>
      <c r="D32" s="8" t="s">
        <v>44</v>
      </c>
      <c r="E32" s="23">
        <v>52</v>
      </c>
      <c r="F32" s="98"/>
    </row>
    <row r="33" spans="1:6" ht="26.25" customHeight="1">
      <c r="A33" s="8" t="s">
        <v>15</v>
      </c>
      <c r="B33" s="23">
        <v>26</v>
      </c>
      <c r="C33" s="98">
        <v>1745247.29</v>
      </c>
      <c r="D33" s="8" t="s">
        <v>45</v>
      </c>
      <c r="E33" s="14">
        <v>53</v>
      </c>
      <c r="F33" s="98">
        <v>626998.5</v>
      </c>
    </row>
    <row r="34" spans="1:6" ht="26.25" customHeight="1">
      <c r="A34" s="10" t="s">
        <v>0</v>
      </c>
      <c r="B34" s="22">
        <v>27</v>
      </c>
      <c r="C34" s="98">
        <f>SUM(C31:C33)</f>
        <v>9446961.84</v>
      </c>
      <c r="D34" s="10" t="s">
        <v>0</v>
      </c>
      <c r="E34" s="23">
        <v>54</v>
      </c>
      <c r="F34" s="98">
        <f>SUM(F31:F33)</f>
        <v>9446961.84</v>
      </c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19.5" customHeight="1"/>
    <row r="260" ht="19.5" customHeight="1"/>
    <row r="261" ht="19.5" customHeight="1"/>
    <row r="262" ht="19.5" customHeight="1"/>
  </sheetData>
  <sheetProtection/>
  <mergeCells count="5">
    <mergeCell ref="A2:F2"/>
    <mergeCell ref="A5:C5"/>
    <mergeCell ref="D5:F5"/>
    <mergeCell ref="E3:F3"/>
    <mergeCell ref="E4:F4"/>
  </mergeCells>
  <printOptions/>
  <pageMargins left="0.31496062992125984" right="0.2755905511811024" top="0.6692913385826772" bottom="0.1968503937007874" header="0.7480314960629921" footer="0.196850393700787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selection activeCell="F24" sqref="F24"/>
    </sheetView>
  </sheetViews>
  <sheetFormatPr defaultColWidth="9.00390625" defaultRowHeight="14.25"/>
  <cols>
    <col min="1" max="3" width="4.375" style="3" customWidth="1"/>
    <col min="4" max="4" width="27.00390625" style="3" customWidth="1"/>
    <col min="5" max="11" width="15.625" style="3" customWidth="1"/>
    <col min="12" max="16384" width="9.00390625" style="3" customWidth="1"/>
  </cols>
  <sheetData>
    <row r="1" spans="1:3" ht="22.5" customHeight="1">
      <c r="A1" s="112" t="s">
        <v>84</v>
      </c>
      <c r="B1" s="113"/>
      <c r="C1" s="113"/>
    </row>
    <row r="2" spans="1:11" ht="29.25" customHeight="1">
      <c r="A2" s="116" t="s">
        <v>359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2" t="s">
        <v>104</v>
      </c>
    </row>
    <row r="4" spans="1:11" ht="18" customHeight="1">
      <c r="A4" s="117" t="s">
        <v>119</v>
      </c>
      <c r="B4" s="117"/>
      <c r="C4" s="117"/>
      <c r="D4" s="117"/>
      <c r="E4" s="41"/>
      <c r="F4" s="41"/>
      <c r="G4" s="41"/>
      <c r="H4" s="43"/>
      <c r="I4" s="41"/>
      <c r="J4" s="41"/>
      <c r="K4" s="42" t="s">
        <v>71</v>
      </c>
    </row>
    <row r="5" spans="1:11" ht="24" customHeight="1">
      <c r="A5" s="115" t="s">
        <v>3</v>
      </c>
      <c r="B5" s="115" t="s">
        <v>47</v>
      </c>
      <c r="C5" s="115" t="s">
        <v>47</v>
      </c>
      <c r="D5" s="115" t="s">
        <v>47</v>
      </c>
      <c r="E5" s="114" t="s">
        <v>72</v>
      </c>
      <c r="F5" s="114" t="s">
        <v>73</v>
      </c>
      <c r="G5" s="114" t="s">
        <v>74</v>
      </c>
      <c r="H5" s="118" t="s">
        <v>75</v>
      </c>
      <c r="I5" s="114" t="s">
        <v>76</v>
      </c>
      <c r="J5" s="114" t="s">
        <v>77</v>
      </c>
      <c r="K5" s="118" t="s">
        <v>78</v>
      </c>
    </row>
    <row r="6" spans="1:11" ht="47.25" customHeight="1">
      <c r="A6" s="114" t="s">
        <v>52</v>
      </c>
      <c r="B6" s="114" t="s">
        <v>47</v>
      </c>
      <c r="C6" s="114" t="s">
        <v>47</v>
      </c>
      <c r="D6" s="37" t="s">
        <v>79</v>
      </c>
      <c r="E6" s="114" t="s">
        <v>47</v>
      </c>
      <c r="F6" s="114" t="s">
        <v>47</v>
      </c>
      <c r="G6" s="114" t="s">
        <v>47</v>
      </c>
      <c r="H6" s="119"/>
      <c r="I6" s="114" t="s">
        <v>47</v>
      </c>
      <c r="J6" s="114" t="s">
        <v>47</v>
      </c>
      <c r="K6" s="119"/>
    </row>
    <row r="7" spans="1:11" ht="18" customHeight="1">
      <c r="A7" s="115" t="s">
        <v>8</v>
      </c>
      <c r="B7" s="115" t="s">
        <v>9</v>
      </c>
      <c r="C7" s="115" t="s">
        <v>10</v>
      </c>
      <c r="D7" s="38" t="s">
        <v>58</v>
      </c>
      <c r="E7" s="39" t="s">
        <v>59</v>
      </c>
      <c r="F7" s="39" t="s">
        <v>60</v>
      </c>
      <c r="G7" s="39" t="s">
        <v>61</v>
      </c>
      <c r="H7" s="39" t="s">
        <v>62</v>
      </c>
      <c r="I7" s="39" t="s">
        <v>64</v>
      </c>
      <c r="J7" s="39" t="s">
        <v>65</v>
      </c>
      <c r="K7" s="39" t="s">
        <v>66</v>
      </c>
    </row>
    <row r="8" spans="1:11" ht="18" customHeight="1">
      <c r="A8" s="115" t="s">
        <v>47</v>
      </c>
      <c r="B8" s="115" t="s">
        <v>47</v>
      </c>
      <c r="C8" s="115" t="s">
        <v>47</v>
      </c>
      <c r="D8" s="38" t="s">
        <v>54</v>
      </c>
      <c r="E8" s="73">
        <f>E9+E35+E39+E42+E47+E63+E68+E71+E88+E91</f>
        <v>7701714.55</v>
      </c>
      <c r="F8" s="66">
        <f>F9+F35+F39+F42+F47+F63+F68+F71+F88+F91</f>
        <v>7078573.55</v>
      </c>
      <c r="G8" s="67"/>
      <c r="H8" s="67"/>
      <c r="I8" s="67"/>
      <c r="J8" s="67"/>
      <c r="K8" s="66">
        <f>K9+K71</f>
        <v>623141</v>
      </c>
    </row>
    <row r="9" spans="1:11" ht="16.5" customHeight="1">
      <c r="A9" s="110" t="s">
        <v>121</v>
      </c>
      <c r="B9" s="111" t="s">
        <v>47</v>
      </c>
      <c r="C9" s="111" t="s">
        <v>47</v>
      </c>
      <c r="D9" s="50" t="s">
        <v>122</v>
      </c>
      <c r="E9" s="72">
        <f>E10+E13+E16+E19+E22+E25+E28+E31+E33</f>
        <v>2604643.4</v>
      </c>
      <c r="F9" s="72">
        <f>F10+F13+F16+F19+F22+F25+F28+F31+F33</f>
        <v>2436673.4</v>
      </c>
      <c r="G9" s="75"/>
      <c r="H9" s="75"/>
      <c r="I9" s="75"/>
      <c r="J9" s="75"/>
      <c r="K9" s="76">
        <f>K10+K13+K16</f>
        <v>167970</v>
      </c>
    </row>
    <row r="10" spans="1:11" ht="16.5" customHeight="1">
      <c r="A10" s="110" t="s">
        <v>123</v>
      </c>
      <c r="B10" s="111" t="s">
        <v>47</v>
      </c>
      <c r="C10" s="111" t="s">
        <v>47</v>
      </c>
      <c r="D10" s="50" t="s">
        <v>124</v>
      </c>
      <c r="E10" s="73">
        <f>E11+E12</f>
        <v>40400</v>
      </c>
      <c r="F10" s="66">
        <f>F12</f>
        <v>30400</v>
      </c>
      <c r="G10" s="67"/>
      <c r="H10" s="67"/>
      <c r="I10" s="67"/>
      <c r="J10" s="68"/>
      <c r="K10" s="69">
        <f>K11</f>
        <v>10000</v>
      </c>
    </row>
    <row r="11" spans="1:11" ht="16.5" customHeight="1">
      <c r="A11" s="110" t="s">
        <v>125</v>
      </c>
      <c r="B11" s="111" t="s">
        <v>47</v>
      </c>
      <c r="C11" s="111" t="s">
        <v>47</v>
      </c>
      <c r="D11" s="50" t="s">
        <v>126</v>
      </c>
      <c r="E11" s="73">
        <v>10000</v>
      </c>
      <c r="F11" s="66" t="s">
        <v>47</v>
      </c>
      <c r="G11" s="67"/>
      <c r="H11" s="67"/>
      <c r="I11" s="67"/>
      <c r="J11" s="67"/>
      <c r="K11" s="70">
        <v>10000</v>
      </c>
    </row>
    <row r="12" spans="1:11" ht="16.5" customHeight="1">
      <c r="A12" s="110" t="s">
        <v>127</v>
      </c>
      <c r="B12" s="111" t="s">
        <v>47</v>
      </c>
      <c r="C12" s="111" t="s">
        <v>47</v>
      </c>
      <c r="D12" s="50" t="s">
        <v>128</v>
      </c>
      <c r="E12" s="73">
        <v>30400</v>
      </c>
      <c r="F12" s="66">
        <v>30400</v>
      </c>
      <c r="G12" s="67"/>
      <c r="H12" s="67"/>
      <c r="I12" s="67"/>
      <c r="J12" s="67"/>
      <c r="K12" s="66" t="s">
        <v>47</v>
      </c>
    </row>
    <row r="13" spans="1:11" ht="16.5" customHeight="1">
      <c r="A13" s="110" t="s">
        <v>129</v>
      </c>
      <c r="B13" s="111" t="s">
        <v>47</v>
      </c>
      <c r="C13" s="111" t="s">
        <v>47</v>
      </c>
      <c r="D13" s="50" t="s">
        <v>130</v>
      </c>
      <c r="E13" s="73">
        <f>E14+E15</f>
        <v>1682431.9</v>
      </c>
      <c r="F13" s="66">
        <f>F14+F15</f>
        <v>1529461.9</v>
      </c>
      <c r="G13" s="67"/>
      <c r="H13" s="67"/>
      <c r="I13" s="67"/>
      <c r="J13" s="67"/>
      <c r="K13" s="66">
        <f>K14</f>
        <v>152970</v>
      </c>
    </row>
    <row r="14" spans="1:11" ht="16.5" customHeight="1">
      <c r="A14" s="110" t="s">
        <v>131</v>
      </c>
      <c r="B14" s="111" t="s">
        <v>47</v>
      </c>
      <c r="C14" s="111" t="s">
        <v>47</v>
      </c>
      <c r="D14" s="50" t="s">
        <v>132</v>
      </c>
      <c r="E14" s="73">
        <v>1281631.9</v>
      </c>
      <c r="F14" s="66">
        <v>1128661.9</v>
      </c>
      <c r="G14" s="67"/>
      <c r="H14" s="67"/>
      <c r="I14" s="67"/>
      <c r="J14" s="67"/>
      <c r="K14" s="66">
        <v>152970</v>
      </c>
    </row>
    <row r="15" spans="1:11" ht="16.5" customHeight="1">
      <c r="A15" s="110" t="s">
        <v>133</v>
      </c>
      <c r="B15" s="111" t="s">
        <v>47</v>
      </c>
      <c r="C15" s="111" t="s">
        <v>47</v>
      </c>
      <c r="D15" s="50" t="s">
        <v>126</v>
      </c>
      <c r="E15" s="73">
        <v>400800</v>
      </c>
      <c r="F15" s="66">
        <v>400800</v>
      </c>
      <c r="G15" s="67"/>
      <c r="H15" s="67"/>
      <c r="I15" s="67"/>
      <c r="J15" s="67"/>
      <c r="K15" s="66" t="s">
        <v>47</v>
      </c>
    </row>
    <row r="16" spans="1:11" ht="16.5" customHeight="1">
      <c r="A16" s="110" t="s">
        <v>134</v>
      </c>
      <c r="B16" s="111" t="s">
        <v>47</v>
      </c>
      <c r="C16" s="111" t="s">
        <v>47</v>
      </c>
      <c r="D16" s="50" t="s">
        <v>135</v>
      </c>
      <c r="E16" s="73">
        <f>E17+E18</f>
        <v>202784.5</v>
      </c>
      <c r="F16" s="66">
        <f>F17+F18</f>
        <v>197784.5</v>
      </c>
      <c r="G16" s="67"/>
      <c r="H16" s="67"/>
      <c r="I16" s="67"/>
      <c r="J16" s="67"/>
      <c r="K16" s="66">
        <f>K17</f>
        <v>5000</v>
      </c>
    </row>
    <row r="17" spans="1:11" ht="16.5" customHeight="1">
      <c r="A17" s="110" t="s">
        <v>136</v>
      </c>
      <c r="B17" s="111" t="s">
        <v>47</v>
      </c>
      <c r="C17" s="111" t="s">
        <v>47</v>
      </c>
      <c r="D17" s="50" t="s">
        <v>137</v>
      </c>
      <c r="E17" s="73">
        <v>162784.5</v>
      </c>
      <c r="F17" s="66">
        <v>157784.5</v>
      </c>
      <c r="G17" s="67"/>
      <c r="H17" s="67"/>
      <c r="I17" s="67"/>
      <c r="J17" s="67"/>
      <c r="K17" s="66">
        <v>5000</v>
      </c>
    </row>
    <row r="18" spans="1:11" ht="16.5" customHeight="1">
      <c r="A18" s="110" t="s">
        <v>138</v>
      </c>
      <c r="B18" s="111" t="s">
        <v>47</v>
      </c>
      <c r="C18" s="111" t="s">
        <v>47</v>
      </c>
      <c r="D18" s="50" t="s">
        <v>139</v>
      </c>
      <c r="E18" s="73">
        <v>40000</v>
      </c>
      <c r="F18" s="66">
        <v>40000</v>
      </c>
      <c r="G18" s="67"/>
      <c r="H18" s="67"/>
      <c r="I18" s="67"/>
      <c r="J18" s="67"/>
      <c r="K18" s="66" t="s">
        <v>47</v>
      </c>
    </row>
    <row r="19" spans="1:11" ht="16.5" customHeight="1">
      <c r="A19" s="110" t="s">
        <v>140</v>
      </c>
      <c r="B19" s="111" t="s">
        <v>47</v>
      </c>
      <c r="C19" s="111" t="s">
        <v>47</v>
      </c>
      <c r="D19" s="50" t="s">
        <v>141</v>
      </c>
      <c r="E19" s="73">
        <f>E20+E21</f>
        <v>156327</v>
      </c>
      <c r="F19" s="66">
        <f>F20+F21</f>
        <v>156327</v>
      </c>
      <c r="G19" s="67"/>
      <c r="H19" s="67"/>
      <c r="I19" s="67"/>
      <c r="J19" s="67"/>
      <c r="K19" s="66" t="s">
        <v>47</v>
      </c>
    </row>
    <row r="20" spans="1:11" ht="16.5" customHeight="1">
      <c r="A20" s="110" t="s">
        <v>142</v>
      </c>
      <c r="B20" s="111" t="s">
        <v>47</v>
      </c>
      <c r="C20" s="111" t="s">
        <v>47</v>
      </c>
      <c r="D20" s="50" t="s">
        <v>132</v>
      </c>
      <c r="E20" s="73">
        <v>150227</v>
      </c>
      <c r="F20" s="66">
        <v>150227</v>
      </c>
      <c r="G20" s="67"/>
      <c r="H20" s="67"/>
      <c r="I20" s="67"/>
      <c r="J20" s="67"/>
      <c r="K20" s="66" t="s">
        <v>47</v>
      </c>
    </row>
    <row r="21" spans="1:11" ht="16.5" customHeight="1">
      <c r="A21" s="110" t="s">
        <v>143</v>
      </c>
      <c r="B21" s="111" t="s">
        <v>47</v>
      </c>
      <c r="C21" s="111" t="s">
        <v>47</v>
      </c>
      <c r="D21" s="50" t="s">
        <v>126</v>
      </c>
      <c r="E21" s="73">
        <v>6100</v>
      </c>
      <c r="F21" s="66">
        <v>6100</v>
      </c>
      <c r="G21" s="67"/>
      <c r="H21" s="67"/>
      <c r="I21" s="67"/>
      <c r="J21" s="67"/>
      <c r="K21" s="66" t="s">
        <v>47</v>
      </c>
    </row>
    <row r="22" spans="1:11" ht="16.5" customHeight="1">
      <c r="A22" s="110" t="s">
        <v>144</v>
      </c>
      <c r="B22" s="111" t="s">
        <v>47</v>
      </c>
      <c r="C22" s="111" t="s">
        <v>47</v>
      </c>
      <c r="D22" s="50" t="s">
        <v>145</v>
      </c>
      <c r="E22" s="73">
        <f>E23+E24</f>
        <v>145484</v>
      </c>
      <c r="F22" s="66">
        <f>F23+F24</f>
        <v>145484</v>
      </c>
      <c r="G22" s="67"/>
      <c r="H22" s="67"/>
      <c r="I22" s="67"/>
      <c r="J22" s="67"/>
      <c r="K22" s="66" t="s">
        <v>47</v>
      </c>
    </row>
    <row r="23" spans="1:11" ht="16.5" customHeight="1">
      <c r="A23" s="110" t="s">
        <v>146</v>
      </c>
      <c r="B23" s="111" t="s">
        <v>47</v>
      </c>
      <c r="C23" s="111" t="s">
        <v>47</v>
      </c>
      <c r="D23" s="50" t="s">
        <v>147</v>
      </c>
      <c r="E23" s="73">
        <v>40800</v>
      </c>
      <c r="F23" s="66">
        <v>40800</v>
      </c>
      <c r="G23" s="67"/>
      <c r="H23" s="67"/>
      <c r="I23" s="67"/>
      <c r="J23" s="67"/>
      <c r="K23" s="66" t="s">
        <v>47</v>
      </c>
    </row>
    <row r="24" spans="1:11" ht="16.5" customHeight="1">
      <c r="A24" s="110" t="s">
        <v>148</v>
      </c>
      <c r="B24" s="111" t="s">
        <v>47</v>
      </c>
      <c r="C24" s="111" t="s">
        <v>47</v>
      </c>
      <c r="D24" s="50" t="s">
        <v>149</v>
      </c>
      <c r="E24" s="73">
        <v>104684</v>
      </c>
      <c r="F24" s="66">
        <v>104684</v>
      </c>
      <c r="G24" s="67"/>
      <c r="H24" s="67"/>
      <c r="I24" s="67"/>
      <c r="J24" s="67"/>
      <c r="K24" s="66" t="s">
        <v>47</v>
      </c>
    </row>
    <row r="25" spans="1:11" ht="16.5" customHeight="1">
      <c r="A25" s="110" t="s">
        <v>150</v>
      </c>
      <c r="B25" s="111" t="s">
        <v>47</v>
      </c>
      <c r="C25" s="111" t="s">
        <v>47</v>
      </c>
      <c r="D25" s="50" t="s">
        <v>151</v>
      </c>
      <c r="E25" s="73">
        <f>E26+E27</f>
        <v>19000</v>
      </c>
      <c r="F25" s="66">
        <f>F26+F27</f>
        <v>19000</v>
      </c>
      <c r="G25" s="67"/>
      <c r="H25" s="67"/>
      <c r="I25" s="67"/>
      <c r="J25" s="67"/>
      <c r="K25" s="66" t="s">
        <v>47</v>
      </c>
    </row>
    <row r="26" spans="1:11" ht="16.5" customHeight="1">
      <c r="A26" s="110" t="s">
        <v>152</v>
      </c>
      <c r="B26" s="111" t="s">
        <v>47</v>
      </c>
      <c r="C26" s="111" t="s">
        <v>47</v>
      </c>
      <c r="D26" s="50" t="s">
        <v>126</v>
      </c>
      <c r="E26" s="73">
        <v>9000</v>
      </c>
      <c r="F26" s="66">
        <v>9000</v>
      </c>
      <c r="G26" s="67"/>
      <c r="H26" s="67"/>
      <c r="I26" s="67"/>
      <c r="J26" s="67"/>
      <c r="K26" s="66" t="s">
        <v>47</v>
      </c>
    </row>
    <row r="27" spans="1:11" ht="16.5" customHeight="1">
      <c r="A27" s="110" t="s">
        <v>153</v>
      </c>
      <c r="B27" s="111" t="s">
        <v>47</v>
      </c>
      <c r="C27" s="111" t="s">
        <v>47</v>
      </c>
      <c r="D27" s="50" t="s">
        <v>154</v>
      </c>
      <c r="E27" s="73">
        <v>10000</v>
      </c>
      <c r="F27" s="66">
        <v>10000</v>
      </c>
      <c r="G27" s="67"/>
      <c r="H27" s="67"/>
      <c r="I27" s="67"/>
      <c r="J27" s="67"/>
      <c r="K27" s="66" t="s">
        <v>47</v>
      </c>
    </row>
    <row r="28" spans="1:11" ht="16.5" customHeight="1">
      <c r="A28" s="110" t="s">
        <v>155</v>
      </c>
      <c r="B28" s="111" t="s">
        <v>47</v>
      </c>
      <c r="C28" s="111" t="s">
        <v>47</v>
      </c>
      <c r="D28" s="50" t="s">
        <v>156</v>
      </c>
      <c r="E28" s="73">
        <f>E29+E30</f>
        <v>252816</v>
      </c>
      <c r="F28" s="66">
        <f>F29+F30</f>
        <v>252816</v>
      </c>
      <c r="G28" s="67"/>
      <c r="H28" s="67"/>
      <c r="I28" s="67"/>
      <c r="J28" s="67"/>
      <c r="K28" s="66" t="s">
        <v>47</v>
      </c>
    </row>
    <row r="29" spans="1:11" ht="16.5" customHeight="1">
      <c r="A29" s="110" t="s">
        <v>157</v>
      </c>
      <c r="B29" s="111" t="s">
        <v>47</v>
      </c>
      <c r="C29" s="111" t="s">
        <v>47</v>
      </c>
      <c r="D29" s="50" t="s">
        <v>132</v>
      </c>
      <c r="E29" s="73">
        <v>214516</v>
      </c>
      <c r="F29" s="66">
        <v>214516</v>
      </c>
      <c r="G29" s="67"/>
      <c r="H29" s="67"/>
      <c r="I29" s="67"/>
      <c r="J29" s="67"/>
      <c r="K29" s="66" t="s">
        <v>47</v>
      </c>
    </row>
    <row r="30" spans="1:11" ht="16.5" customHeight="1">
      <c r="A30" s="110" t="s">
        <v>158</v>
      </c>
      <c r="B30" s="111" t="s">
        <v>47</v>
      </c>
      <c r="C30" s="111" t="s">
        <v>47</v>
      </c>
      <c r="D30" s="50" t="s">
        <v>159</v>
      </c>
      <c r="E30" s="73">
        <v>38300</v>
      </c>
      <c r="F30" s="66">
        <v>38300</v>
      </c>
      <c r="G30" s="67"/>
      <c r="H30" s="67"/>
      <c r="I30" s="67"/>
      <c r="J30" s="67"/>
      <c r="K30" s="66" t="s">
        <v>47</v>
      </c>
    </row>
    <row r="31" spans="1:11" ht="16.5" customHeight="1">
      <c r="A31" s="110" t="s">
        <v>160</v>
      </c>
      <c r="B31" s="111" t="s">
        <v>47</v>
      </c>
      <c r="C31" s="111" t="s">
        <v>47</v>
      </c>
      <c r="D31" s="50" t="s">
        <v>161</v>
      </c>
      <c r="E31" s="73">
        <f>E32</f>
        <v>2000</v>
      </c>
      <c r="F31" s="66">
        <f>F32</f>
        <v>2000</v>
      </c>
      <c r="G31" s="67"/>
      <c r="H31" s="67"/>
      <c r="I31" s="67"/>
      <c r="J31" s="67"/>
      <c r="K31" s="66" t="s">
        <v>47</v>
      </c>
    </row>
    <row r="32" spans="1:11" ht="16.5" customHeight="1">
      <c r="A32" s="110" t="s">
        <v>162</v>
      </c>
      <c r="B32" s="111" t="s">
        <v>47</v>
      </c>
      <c r="C32" s="111" t="s">
        <v>47</v>
      </c>
      <c r="D32" s="50" t="s">
        <v>163</v>
      </c>
      <c r="E32" s="73">
        <v>2000</v>
      </c>
      <c r="F32" s="66">
        <v>2000</v>
      </c>
      <c r="G32" s="67"/>
      <c r="H32" s="67"/>
      <c r="I32" s="67"/>
      <c r="J32" s="67"/>
      <c r="K32" s="66" t="s">
        <v>47</v>
      </c>
    </row>
    <row r="33" spans="1:11" ht="16.5" customHeight="1">
      <c r="A33" s="110" t="s">
        <v>164</v>
      </c>
      <c r="B33" s="111" t="s">
        <v>47</v>
      </c>
      <c r="C33" s="111" t="s">
        <v>47</v>
      </c>
      <c r="D33" s="50" t="s">
        <v>165</v>
      </c>
      <c r="E33" s="73">
        <f>E34</f>
        <v>103400</v>
      </c>
      <c r="F33" s="66">
        <f>F34</f>
        <v>103400</v>
      </c>
      <c r="G33" s="67"/>
      <c r="H33" s="67"/>
      <c r="I33" s="67"/>
      <c r="J33" s="67"/>
      <c r="K33" s="66" t="s">
        <v>47</v>
      </c>
    </row>
    <row r="34" spans="1:11" ht="16.5" customHeight="1">
      <c r="A34" s="110" t="s">
        <v>166</v>
      </c>
      <c r="B34" s="111" t="s">
        <v>47</v>
      </c>
      <c r="C34" s="111" t="s">
        <v>47</v>
      </c>
      <c r="D34" s="50" t="s">
        <v>167</v>
      </c>
      <c r="E34" s="73">
        <v>103400</v>
      </c>
      <c r="F34" s="66">
        <v>103400</v>
      </c>
      <c r="G34" s="67"/>
      <c r="H34" s="67"/>
      <c r="I34" s="67"/>
      <c r="J34" s="67"/>
      <c r="K34" s="66" t="s">
        <v>47</v>
      </c>
    </row>
    <row r="35" spans="1:11" ht="16.5" customHeight="1">
      <c r="A35" s="110" t="s">
        <v>168</v>
      </c>
      <c r="B35" s="111" t="s">
        <v>47</v>
      </c>
      <c r="C35" s="111" t="s">
        <v>47</v>
      </c>
      <c r="D35" s="50" t="s">
        <v>169</v>
      </c>
      <c r="E35" s="73">
        <f>E36</f>
        <v>63000</v>
      </c>
      <c r="F35" s="66">
        <f>F36</f>
        <v>63000</v>
      </c>
      <c r="G35" s="67"/>
      <c r="H35" s="67"/>
      <c r="I35" s="67"/>
      <c r="J35" s="67"/>
      <c r="K35" s="66" t="s">
        <v>47</v>
      </c>
    </row>
    <row r="36" spans="1:11" ht="16.5" customHeight="1">
      <c r="A36" s="110" t="s">
        <v>170</v>
      </c>
      <c r="B36" s="111" t="s">
        <v>47</v>
      </c>
      <c r="C36" s="111" t="s">
        <v>47</v>
      </c>
      <c r="D36" s="50" t="s">
        <v>171</v>
      </c>
      <c r="E36" s="73">
        <f>E37+E38</f>
        <v>63000</v>
      </c>
      <c r="F36" s="66">
        <f>F37+F38</f>
        <v>63000</v>
      </c>
      <c r="G36" s="67"/>
      <c r="H36" s="67"/>
      <c r="I36" s="67"/>
      <c r="J36" s="67"/>
      <c r="K36" s="66" t="s">
        <v>47</v>
      </c>
    </row>
    <row r="37" spans="1:11" ht="16.5" customHeight="1">
      <c r="A37" s="110" t="s">
        <v>172</v>
      </c>
      <c r="B37" s="111" t="s">
        <v>47</v>
      </c>
      <c r="C37" s="111" t="s">
        <v>47</v>
      </c>
      <c r="D37" s="50" t="s">
        <v>173</v>
      </c>
      <c r="E37" s="73">
        <v>35000</v>
      </c>
      <c r="F37" s="66">
        <v>35000</v>
      </c>
      <c r="G37" s="67"/>
      <c r="H37" s="67"/>
      <c r="I37" s="67"/>
      <c r="J37" s="67"/>
      <c r="K37" s="66" t="s">
        <v>47</v>
      </c>
    </row>
    <row r="38" spans="1:11" ht="16.5" customHeight="1">
      <c r="A38" s="110" t="s">
        <v>174</v>
      </c>
      <c r="B38" s="111" t="s">
        <v>47</v>
      </c>
      <c r="C38" s="111" t="s">
        <v>47</v>
      </c>
      <c r="D38" s="50" t="s">
        <v>175</v>
      </c>
      <c r="E38" s="73">
        <v>28000</v>
      </c>
      <c r="F38" s="66">
        <v>28000</v>
      </c>
      <c r="G38" s="67"/>
      <c r="H38" s="67"/>
      <c r="I38" s="67"/>
      <c r="J38" s="67"/>
      <c r="K38" s="66" t="s">
        <v>47</v>
      </c>
    </row>
    <row r="39" spans="1:11" ht="16.5" customHeight="1">
      <c r="A39" s="110" t="s">
        <v>176</v>
      </c>
      <c r="B39" s="111" t="s">
        <v>47</v>
      </c>
      <c r="C39" s="111" t="s">
        <v>47</v>
      </c>
      <c r="D39" s="50" t="s">
        <v>177</v>
      </c>
      <c r="E39" s="73">
        <f>E40</f>
        <v>7200</v>
      </c>
      <c r="F39" s="66">
        <f>F40</f>
        <v>7200</v>
      </c>
      <c r="G39" s="67"/>
      <c r="H39" s="67"/>
      <c r="I39" s="67"/>
      <c r="J39" s="67"/>
      <c r="K39" s="66" t="s">
        <v>47</v>
      </c>
    </row>
    <row r="40" spans="1:11" ht="16.5" customHeight="1">
      <c r="A40" s="110" t="s">
        <v>178</v>
      </c>
      <c r="B40" s="111" t="s">
        <v>47</v>
      </c>
      <c r="C40" s="111" t="s">
        <v>47</v>
      </c>
      <c r="D40" s="50" t="s">
        <v>179</v>
      </c>
      <c r="E40" s="73">
        <f>E41</f>
        <v>7200</v>
      </c>
      <c r="F40" s="66">
        <f>F41</f>
        <v>7200</v>
      </c>
      <c r="G40" s="67"/>
      <c r="H40" s="67"/>
      <c r="I40" s="67"/>
      <c r="J40" s="67"/>
      <c r="K40" s="66" t="s">
        <v>47</v>
      </c>
    </row>
    <row r="41" spans="1:11" ht="16.5" customHeight="1">
      <c r="A41" s="110" t="s">
        <v>180</v>
      </c>
      <c r="B41" s="111" t="s">
        <v>47</v>
      </c>
      <c r="C41" s="111" t="s">
        <v>47</v>
      </c>
      <c r="D41" s="50" t="s">
        <v>181</v>
      </c>
      <c r="E41" s="73">
        <v>7200</v>
      </c>
      <c r="F41" s="66">
        <v>7200</v>
      </c>
      <c r="G41" s="67"/>
      <c r="H41" s="67"/>
      <c r="I41" s="67"/>
      <c r="J41" s="67"/>
      <c r="K41" s="66" t="s">
        <v>47</v>
      </c>
    </row>
    <row r="42" spans="1:11" ht="16.5" customHeight="1">
      <c r="A42" s="110" t="s">
        <v>182</v>
      </c>
      <c r="B42" s="111" t="s">
        <v>47</v>
      </c>
      <c r="C42" s="111" t="s">
        <v>47</v>
      </c>
      <c r="D42" s="50" t="s">
        <v>183</v>
      </c>
      <c r="E42" s="73">
        <f>E43+E45</f>
        <v>151183</v>
      </c>
      <c r="F42" s="66">
        <f>F43+F45</f>
        <v>151183</v>
      </c>
      <c r="G42" s="67"/>
      <c r="H42" s="67"/>
      <c r="I42" s="67"/>
      <c r="J42" s="67"/>
      <c r="K42" s="66" t="s">
        <v>47</v>
      </c>
    </row>
    <row r="43" spans="1:11" ht="16.5" customHeight="1">
      <c r="A43" s="110" t="s">
        <v>184</v>
      </c>
      <c r="B43" s="111" t="s">
        <v>47</v>
      </c>
      <c r="C43" s="111" t="s">
        <v>47</v>
      </c>
      <c r="D43" s="50" t="s">
        <v>185</v>
      </c>
      <c r="E43" s="73">
        <f>E44</f>
        <v>44074</v>
      </c>
      <c r="F43" s="66">
        <f>F44</f>
        <v>44074</v>
      </c>
      <c r="G43" s="67"/>
      <c r="H43" s="67"/>
      <c r="I43" s="67"/>
      <c r="J43" s="67"/>
      <c r="K43" s="66" t="s">
        <v>47</v>
      </c>
    </row>
    <row r="44" spans="1:11" ht="16.5" customHeight="1">
      <c r="A44" s="110" t="s">
        <v>186</v>
      </c>
      <c r="B44" s="111" t="s">
        <v>47</v>
      </c>
      <c r="C44" s="111" t="s">
        <v>47</v>
      </c>
      <c r="D44" s="50" t="s">
        <v>187</v>
      </c>
      <c r="E44" s="73">
        <v>44074</v>
      </c>
      <c r="F44" s="66">
        <v>44074</v>
      </c>
      <c r="G44" s="67"/>
      <c r="H44" s="67"/>
      <c r="I44" s="67"/>
      <c r="J44" s="67"/>
      <c r="K44" s="66" t="s">
        <v>47</v>
      </c>
    </row>
    <row r="45" spans="1:11" ht="16.5" customHeight="1">
      <c r="A45" s="110" t="s">
        <v>188</v>
      </c>
      <c r="B45" s="111" t="s">
        <v>47</v>
      </c>
      <c r="C45" s="111" t="s">
        <v>47</v>
      </c>
      <c r="D45" s="50" t="s">
        <v>189</v>
      </c>
      <c r="E45" s="73">
        <f>E46</f>
        <v>107109</v>
      </c>
      <c r="F45" s="66">
        <f>F46</f>
        <v>107109</v>
      </c>
      <c r="G45" s="67"/>
      <c r="H45" s="67"/>
      <c r="I45" s="67"/>
      <c r="J45" s="67"/>
      <c r="K45" s="66" t="s">
        <v>47</v>
      </c>
    </row>
    <row r="46" spans="1:11" ht="16.5" customHeight="1">
      <c r="A46" s="110" t="s">
        <v>190</v>
      </c>
      <c r="B46" s="111" t="s">
        <v>47</v>
      </c>
      <c r="C46" s="111" t="s">
        <v>47</v>
      </c>
      <c r="D46" s="50" t="s">
        <v>191</v>
      </c>
      <c r="E46" s="73">
        <v>107109</v>
      </c>
      <c r="F46" s="66">
        <v>107109</v>
      </c>
      <c r="G46" s="67"/>
      <c r="H46" s="67"/>
      <c r="I46" s="67"/>
      <c r="J46" s="67"/>
      <c r="K46" s="66" t="s">
        <v>47</v>
      </c>
    </row>
    <row r="47" spans="1:11" ht="16.5" customHeight="1">
      <c r="A47" s="110" t="s">
        <v>192</v>
      </c>
      <c r="B47" s="111" t="s">
        <v>47</v>
      </c>
      <c r="C47" s="111" t="s">
        <v>47</v>
      </c>
      <c r="D47" s="50" t="s">
        <v>193</v>
      </c>
      <c r="E47" s="73">
        <f>E48+E50+E52+E55+E58+E61</f>
        <v>1114181.95</v>
      </c>
      <c r="F47" s="66">
        <f>F48+F50+F52+F55+F58+F61</f>
        <v>1114181.95</v>
      </c>
      <c r="G47" s="67"/>
      <c r="H47" s="67"/>
      <c r="I47" s="67"/>
      <c r="J47" s="67"/>
      <c r="K47" s="66" t="s">
        <v>47</v>
      </c>
    </row>
    <row r="48" spans="1:11" ht="16.5" customHeight="1">
      <c r="A48" s="110" t="s">
        <v>194</v>
      </c>
      <c r="B48" s="111" t="s">
        <v>47</v>
      </c>
      <c r="C48" s="111" t="s">
        <v>47</v>
      </c>
      <c r="D48" s="50" t="s">
        <v>195</v>
      </c>
      <c r="E48" s="73">
        <f>E49</f>
        <v>55054</v>
      </c>
      <c r="F48" s="66">
        <f>F49</f>
        <v>55054</v>
      </c>
      <c r="G48" s="67"/>
      <c r="H48" s="67"/>
      <c r="I48" s="67"/>
      <c r="J48" s="67"/>
      <c r="K48" s="66" t="s">
        <v>47</v>
      </c>
    </row>
    <row r="49" spans="1:11" ht="16.5" customHeight="1">
      <c r="A49" s="110" t="s">
        <v>196</v>
      </c>
      <c r="B49" s="111" t="s">
        <v>47</v>
      </c>
      <c r="C49" s="111" t="s">
        <v>47</v>
      </c>
      <c r="D49" s="50" t="s">
        <v>197</v>
      </c>
      <c r="E49" s="73">
        <v>55054</v>
      </c>
      <c r="F49" s="66">
        <v>55054</v>
      </c>
      <c r="G49" s="67"/>
      <c r="H49" s="67"/>
      <c r="I49" s="67"/>
      <c r="J49" s="67"/>
      <c r="K49" s="66" t="s">
        <v>47</v>
      </c>
    </row>
    <row r="50" spans="1:11" ht="16.5" customHeight="1">
      <c r="A50" s="110" t="s">
        <v>198</v>
      </c>
      <c r="B50" s="111" t="s">
        <v>47</v>
      </c>
      <c r="C50" s="111" t="s">
        <v>47</v>
      </c>
      <c r="D50" s="50" t="s">
        <v>199</v>
      </c>
      <c r="E50" s="73">
        <f>E51</f>
        <v>5000</v>
      </c>
      <c r="F50" s="66">
        <f>F51</f>
        <v>5000</v>
      </c>
      <c r="G50" s="67"/>
      <c r="H50" s="67"/>
      <c r="I50" s="67"/>
      <c r="J50" s="67"/>
      <c r="K50" s="66" t="s">
        <v>47</v>
      </c>
    </row>
    <row r="51" spans="1:11" ht="16.5" customHeight="1">
      <c r="A51" s="110" t="s">
        <v>200</v>
      </c>
      <c r="B51" s="111" t="s">
        <v>47</v>
      </c>
      <c r="C51" s="111" t="s">
        <v>47</v>
      </c>
      <c r="D51" s="50" t="s">
        <v>201</v>
      </c>
      <c r="E51" s="73">
        <v>5000</v>
      </c>
      <c r="F51" s="66">
        <v>5000</v>
      </c>
      <c r="G51" s="67"/>
      <c r="H51" s="67"/>
      <c r="I51" s="67"/>
      <c r="J51" s="67"/>
      <c r="K51" s="66" t="s">
        <v>47</v>
      </c>
    </row>
    <row r="52" spans="1:11" ht="16.5" customHeight="1">
      <c r="A52" s="110" t="s">
        <v>202</v>
      </c>
      <c r="B52" s="111" t="s">
        <v>47</v>
      </c>
      <c r="C52" s="111" t="s">
        <v>47</v>
      </c>
      <c r="D52" s="50" t="s">
        <v>203</v>
      </c>
      <c r="E52" s="73">
        <f>E53+E54</f>
        <v>35642.18</v>
      </c>
      <c r="F52" s="66">
        <f>F53+F54</f>
        <v>35642.18</v>
      </c>
      <c r="G52" s="67"/>
      <c r="H52" s="67"/>
      <c r="I52" s="67"/>
      <c r="J52" s="67"/>
      <c r="K52" s="66" t="s">
        <v>47</v>
      </c>
    </row>
    <row r="53" spans="1:11" ht="16.5" customHeight="1">
      <c r="A53" s="110" t="s">
        <v>204</v>
      </c>
      <c r="B53" s="111" t="s">
        <v>47</v>
      </c>
      <c r="C53" s="111" t="s">
        <v>47</v>
      </c>
      <c r="D53" s="50" t="s">
        <v>205</v>
      </c>
      <c r="E53" s="73">
        <v>15724.16</v>
      </c>
      <c r="F53" s="66">
        <v>15724.16</v>
      </c>
      <c r="G53" s="67"/>
      <c r="H53" s="67"/>
      <c r="I53" s="67"/>
      <c r="J53" s="67"/>
      <c r="K53" s="66" t="s">
        <v>47</v>
      </c>
    </row>
    <row r="54" spans="1:11" ht="16.5" customHeight="1">
      <c r="A54" s="110" t="s">
        <v>206</v>
      </c>
      <c r="B54" s="111" t="s">
        <v>47</v>
      </c>
      <c r="C54" s="111" t="s">
        <v>47</v>
      </c>
      <c r="D54" s="50" t="s">
        <v>207</v>
      </c>
      <c r="E54" s="73">
        <v>19918.02</v>
      </c>
      <c r="F54" s="66">
        <v>19918.02</v>
      </c>
      <c r="G54" s="67"/>
      <c r="H54" s="67"/>
      <c r="I54" s="67"/>
      <c r="J54" s="67"/>
      <c r="K54" s="66" t="s">
        <v>47</v>
      </c>
    </row>
    <row r="55" spans="1:11" ht="16.5" customHeight="1">
      <c r="A55" s="110" t="s">
        <v>208</v>
      </c>
      <c r="B55" s="111" t="s">
        <v>47</v>
      </c>
      <c r="C55" s="111" t="s">
        <v>47</v>
      </c>
      <c r="D55" s="50" t="s">
        <v>209</v>
      </c>
      <c r="E55" s="73">
        <f>E56+E57</f>
        <v>757685.77</v>
      </c>
      <c r="F55" s="66">
        <f>F56+F57</f>
        <v>757685.77</v>
      </c>
      <c r="G55" s="67"/>
      <c r="H55" s="67"/>
      <c r="I55" s="67"/>
      <c r="J55" s="67"/>
      <c r="K55" s="66" t="s">
        <v>47</v>
      </c>
    </row>
    <row r="56" spans="1:11" ht="16.5" customHeight="1">
      <c r="A56" s="110" t="s">
        <v>210</v>
      </c>
      <c r="B56" s="111" t="s">
        <v>47</v>
      </c>
      <c r="C56" s="111" t="s">
        <v>47</v>
      </c>
      <c r="D56" s="50" t="s">
        <v>211</v>
      </c>
      <c r="E56" s="73">
        <v>264888</v>
      </c>
      <c r="F56" s="66">
        <v>264888</v>
      </c>
      <c r="G56" s="67"/>
      <c r="H56" s="67"/>
      <c r="I56" s="67"/>
      <c r="J56" s="67"/>
      <c r="K56" s="66" t="s">
        <v>47</v>
      </c>
    </row>
    <row r="57" spans="1:11" ht="16.5" customHeight="1">
      <c r="A57" s="110" t="s">
        <v>212</v>
      </c>
      <c r="B57" s="111" t="s">
        <v>47</v>
      </c>
      <c r="C57" s="111" t="s">
        <v>47</v>
      </c>
      <c r="D57" s="50" t="s">
        <v>213</v>
      </c>
      <c r="E57" s="73">
        <v>492797.77</v>
      </c>
      <c r="F57" s="66">
        <v>492797.77</v>
      </c>
      <c r="G57" s="67"/>
      <c r="H57" s="67"/>
      <c r="I57" s="67"/>
      <c r="J57" s="67"/>
      <c r="K57" s="66" t="s">
        <v>47</v>
      </c>
    </row>
    <row r="58" spans="1:11" ht="16.5" customHeight="1">
      <c r="A58" s="110" t="s">
        <v>214</v>
      </c>
      <c r="B58" s="111" t="s">
        <v>47</v>
      </c>
      <c r="C58" s="111" t="s">
        <v>47</v>
      </c>
      <c r="D58" s="50" t="s">
        <v>215</v>
      </c>
      <c r="E58" s="73">
        <f>E59+E60</f>
        <v>255000</v>
      </c>
      <c r="F58" s="66">
        <f>F59+F60</f>
        <v>255000</v>
      </c>
      <c r="G58" s="67"/>
      <c r="H58" s="67"/>
      <c r="I58" s="67"/>
      <c r="J58" s="67"/>
      <c r="K58" s="66" t="s">
        <v>47</v>
      </c>
    </row>
    <row r="59" spans="1:11" ht="16.5" customHeight="1">
      <c r="A59" s="110" t="s">
        <v>216</v>
      </c>
      <c r="B59" s="111" t="s">
        <v>47</v>
      </c>
      <c r="C59" s="111" t="s">
        <v>47</v>
      </c>
      <c r="D59" s="50" t="s">
        <v>217</v>
      </c>
      <c r="E59" s="73">
        <v>250000</v>
      </c>
      <c r="F59" s="66">
        <v>250000</v>
      </c>
      <c r="G59" s="67"/>
      <c r="H59" s="67"/>
      <c r="I59" s="67"/>
      <c r="J59" s="67"/>
      <c r="K59" s="66" t="s">
        <v>47</v>
      </c>
    </row>
    <row r="60" spans="1:11" ht="16.5" customHeight="1">
      <c r="A60" s="110" t="s">
        <v>218</v>
      </c>
      <c r="B60" s="111" t="s">
        <v>47</v>
      </c>
      <c r="C60" s="111" t="s">
        <v>47</v>
      </c>
      <c r="D60" s="50" t="s">
        <v>219</v>
      </c>
      <c r="E60" s="73">
        <v>5000</v>
      </c>
      <c r="F60" s="66">
        <v>5000</v>
      </c>
      <c r="G60" s="67"/>
      <c r="H60" s="67"/>
      <c r="I60" s="67"/>
      <c r="J60" s="67"/>
      <c r="K60" s="66" t="s">
        <v>47</v>
      </c>
    </row>
    <row r="61" spans="1:11" ht="16.5" customHeight="1">
      <c r="A61" s="110" t="s">
        <v>220</v>
      </c>
      <c r="B61" s="111" t="s">
        <v>47</v>
      </c>
      <c r="C61" s="111" t="s">
        <v>47</v>
      </c>
      <c r="D61" s="50" t="s">
        <v>221</v>
      </c>
      <c r="E61" s="73">
        <f>E62</f>
        <v>5800</v>
      </c>
      <c r="F61" s="66">
        <f>F62</f>
        <v>5800</v>
      </c>
      <c r="G61" s="67"/>
      <c r="H61" s="67"/>
      <c r="I61" s="67"/>
      <c r="J61" s="67"/>
      <c r="K61" s="66" t="s">
        <v>47</v>
      </c>
    </row>
    <row r="62" spans="1:11" ht="16.5" customHeight="1">
      <c r="A62" s="110" t="s">
        <v>222</v>
      </c>
      <c r="B62" s="111" t="s">
        <v>47</v>
      </c>
      <c r="C62" s="111" t="s">
        <v>47</v>
      </c>
      <c r="D62" s="50" t="s">
        <v>223</v>
      </c>
      <c r="E62" s="73">
        <v>5800</v>
      </c>
      <c r="F62" s="66">
        <v>5800</v>
      </c>
      <c r="G62" s="67"/>
      <c r="H62" s="67"/>
      <c r="I62" s="67"/>
      <c r="J62" s="67"/>
      <c r="K62" s="66" t="s">
        <v>47</v>
      </c>
    </row>
    <row r="63" spans="1:11" ht="16.5" customHeight="1">
      <c r="A63" s="110" t="s">
        <v>224</v>
      </c>
      <c r="B63" s="111" t="s">
        <v>47</v>
      </c>
      <c r="C63" s="111" t="s">
        <v>47</v>
      </c>
      <c r="D63" s="50" t="s">
        <v>225</v>
      </c>
      <c r="E63" s="73">
        <f>E64</f>
        <v>384698.7</v>
      </c>
      <c r="F63" s="66">
        <f>F64</f>
        <v>384698.7</v>
      </c>
      <c r="G63" s="67"/>
      <c r="H63" s="67"/>
      <c r="I63" s="67"/>
      <c r="J63" s="67"/>
      <c r="K63" s="66" t="s">
        <v>47</v>
      </c>
    </row>
    <row r="64" spans="1:11" ht="16.5" customHeight="1">
      <c r="A64" s="110" t="s">
        <v>226</v>
      </c>
      <c r="B64" s="111" t="s">
        <v>47</v>
      </c>
      <c r="C64" s="111" t="s">
        <v>47</v>
      </c>
      <c r="D64" s="50" t="s">
        <v>227</v>
      </c>
      <c r="E64" s="73">
        <f>E65+E66+E67</f>
        <v>384698.7</v>
      </c>
      <c r="F64" s="66">
        <f>F65+F66+F67</f>
        <v>384698.7</v>
      </c>
      <c r="G64" s="67"/>
      <c r="H64" s="67"/>
      <c r="I64" s="67"/>
      <c r="J64" s="67"/>
      <c r="K64" s="66" t="s">
        <v>47</v>
      </c>
    </row>
    <row r="65" spans="1:11" ht="16.5" customHeight="1">
      <c r="A65" s="110" t="s">
        <v>228</v>
      </c>
      <c r="B65" s="111" t="s">
        <v>47</v>
      </c>
      <c r="C65" s="111" t="s">
        <v>47</v>
      </c>
      <c r="D65" s="50" t="s">
        <v>229</v>
      </c>
      <c r="E65" s="73">
        <v>94725.2</v>
      </c>
      <c r="F65" s="66">
        <v>94725.2</v>
      </c>
      <c r="G65" s="67"/>
      <c r="H65" s="67"/>
      <c r="I65" s="67"/>
      <c r="J65" s="67"/>
      <c r="K65" s="66" t="s">
        <v>47</v>
      </c>
    </row>
    <row r="66" spans="1:11" ht="16.5" customHeight="1">
      <c r="A66" s="110" t="s">
        <v>230</v>
      </c>
      <c r="B66" s="111" t="s">
        <v>47</v>
      </c>
      <c r="C66" s="111" t="s">
        <v>47</v>
      </c>
      <c r="D66" s="50" t="s">
        <v>231</v>
      </c>
      <c r="E66" s="73">
        <v>160759.5</v>
      </c>
      <c r="F66" s="66">
        <v>160759.5</v>
      </c>
      <c r="G66" s="67"/>
      <c r="H66" s="67"/>
      <c r="I66" s="67"/>
      <c r="J66" s="67"/>
      <c r="K66" s="66" t="s">
        <v>47</v>
      </c>
    </row>
    <row r="67" spans="1:11" ht="16.5" customHeight="1">
      <c r="A67" s="110" t="s">
        <v>232</v>
      </c>
      <c r="B67" s="111" t="s">
        <v>47</v>
      </c>
      <c r="C67" s="111" t="s">
        <v>47</v>
      </c>
      <c r="D67" s="50" t="s">
        <v>233</v>
      </c>
      <c r="E67" s="73">
        <v>129214</v>
      </c>
      <c r="F67" s="66">
        <v>129214</v>
      </c>
      <c r="G67" s="67"/>
      <c r="H67" s="67"/>
      <c r="I67" s="67"/>
      <c r="J67" s="67"/>
      <c r="K67" s="66" t="s">
        <v>47</v>
      </c>
    </row>
    <row r="68" spans="1:11" ht="16.5" customHeight="1">
      <c r="A68" s="110" t="s">
        <v>234</v>
      </c>
      <c r="B68" s="111" t="s">
        <v>47</v>
      </c>
      <c r="C68" s="111" t="s">
        <v>47</v>
      </c>
      <c r="D68" s="50" t="s">
        <v>235</v>
      </c>
      <c r="E68" s="73">
        <f>E69</f>
        <v>101380</v>
      </c>
      <c r="F68" s="66">
        <f>F69</f>
        <v>101380</v>
      </c>
      <c r="G68" s="67"/>
      <c r="H68" s="67"/>
      <c r="I68" s="67"/>
      <c r="J68" s="67"/>
      <c r="K68" s="66" t="s">
        <v>47</v>
      </c>
    </row>
    <row r="69" spans="1:11" ht="16.5" customHeight="1">
      <c r="A69" s="110" t="s">
        <v>236</v>
      </c>
      <c r="B69" s="111" t="s">
        <v>47</v>
      </c>
      <c r="C69" s="111" t="s">
        <v>47</v>
      </c>
      <c r="D69" s="50" t="s">
        <v>237</v>
      </c>
      <c r="E69" s="73">
        <f>E70</f>
        <v>101380</v>
      </c>
      <c r="F69" s="66">
        <f>F70</f>
        <v>101380</v>
      </c>
      <c r="G69" s="67"/>
      <c r="H69" s="67"/>
      <c r="I69" s="67"/>
      <c r="J69" s="67"/>
      <c r="K69" s="66" t="s">
        <v>47</v>
      </c>
    </row>
    <row r="70" spans="1:11" ht="16.5" customHeight="1">
      <c r="A70" s="110" t="s">
        <v>238</v>
      </c>
      <c r="B70" s="111" t="s">
        <v>47</v>
      </c>
      <c r="C70" s="111" t="s">
        <v>47</v>
      </c>
      <c r="D70" s="50" t="s">
        <v>239</v>
      </c>
      <c r="E70" s="73">
        <v>101380</v>
      </c>
      <c r="F70" s="66">
        <v>101380</v>
      </c>
      <c r="G70" s="67"/>
      <c r="H70" s="67"/>
      <c r="I70" s="67"/>
      <c r="J70" s="67"/>
      <c r="K70" s="66" t="s">
        <v>47</v>
      </c>
    </row>
    <row r="71" spans="1:11" ht="16.5" customHeight="1">
      <c r="A71" s="110" t="s">
        <v>240</v>
      </c>
      <c r="B71" s="111" t="s">
        <v>47</v>
      </c>
      <c r="C71" s="111" t="s">
        <v>47</v>
      </c>
      <c r="D71" s="50" t="s">
        <v>241</v>
      </c>
      <c r="E71" s="73">
        <f>E72+E78+E80+E83+E85</f>
        <v>2794611.5</v>
      </c>
      <c r="F71" s="66">
        <f>F72+F78+F80+F85</f>
        <v>2339440.5</v>
      </c>
      <c r="G71" s="67"/>
      <c r="H71" s="67"/>
      <c r="I71" s="67"/>
      <c r="J71" s="67"/>
      <c r="K71" s="66">
        <f>K72+K80+K83</f>
        <v>455171</v>
      </c>
    </row>
    <row r="72" spans="1:11" ht="16.5" customHeight="1">
      <c r="A72" s="110" t="s">
        <v>242</v>
      </c>
      <c r="B72" s="111" t="s">
        <v>47</v>
      </c>
      <c r="C72" s="111" t="s">
        <v>47</v>
      </c>
      <c r="D72" s="50" t="s">
        <v>243</v>
      </c>
      <c r="E72" s="73">
        <f>E73+E74+E75+E76+E77</f>
        <v>881902.5</v>
      </c>
      <c r="F72" s="66">
        <f>F73+F75+F76</f>
        <v>676731.5</v>
      </c>
      <c r="G72" s="67"/>
      <c r="H72" s="67"/>
      <c r="I72" s="67"/>
      <c r="J72" s="67"/>
      <c r="K72" s="66">
        <f>K74+K77</f>
        <v>205171</v>
      </c>
    </row>
    <row r="73" spans="1:11" ht="16.5" customHeight="1">
      <c r="A73" s="110" t="s">
        <v>244</v>
      </c>
      <c r="B73" s="111" t="s">
        <v>47</v>
      </c>
      <c r="C73" s="111" t="s">
        <v>47</v>
      </c>
      <c r="D73" s="50" t="s">
        <v>137</v>
      </c>
      <c r="E73" s="73">
        <v>627112</v>
      </c>
      <c r="F73" s="66">
        <v>627112</v>
      </c>
      <c r="G73" s="67"/>
      <c r="H73" s="67"/>
      <c r="I73" s="67"/>
      <c r="J73" s="67"/>
      <c r="K73" s="66" t="s">
        <v>47</v>
      </c>
    </row>
    <row r="74" spans="1:11" ht="16.5" customHeight="1">
      <c r="A74" s="110" t="s">
        <v>245</v>
      </c>
      <c r="B74" s="111" t="s">
        <v>47</v>
      </c>
      <c r="C74" s="111" t="s">
        <v>47</v>
      </c>
      <c r="D74" s="50" t="s">
        <v>246</v>
      </c>
      <c r="E74" s="73">
        <v>115171</v>
      </c>
      <c r="F74" s="66" t="s">
        <v>47</v>
      </c>
      <c r="G74" s="67"/>
      <c r="H74" s="67"/>
      <c r="I74" s="67"/>
      <c r="J74" s="67"/>
      <c r="K74" s="66">
        <v>115171</v>
      </c>
    </row>
    <row r="75" spans="1:11" ht="16.5" customHeight="1">
      <c r="A75" s="110" t="s">
        <v>247</v>
      </c>
      <c r="B75" s="111" t="s">
        <v>47</v>
      </c>
      <c r="C75" s="111" t="s">
        <v>47</v>
      </c>
      <c r="D75" s="50" t="s">
        <v>248</v>
      </c>
      <c r="E75" s="73">
        <v>6000</v>
      </c>
      <c r="F75" s="66">
        <v>6000</v>
      </c>
      <c r="G75" s="67"/>
      <c r="H75" s="67"/>
      <c r="I75" s="67"/>
      <c r="J75" s="67"/>
      <c r="K75" s="66" t="s">
        <v>47</v>
      </c>
    </row>
    <row r="76" spans="1:11" ht="16.5" customHeight="1">
      <c r="A76" s="110" t="s">
        <v>249</v>
      </c>
      <c r="B76" s="111" t="s">
        <v>47</v>
      </c>
      <c r="C76" s="111" t="s">
        <v>47</v>
      </c>
      <c r="D76" s="50" t="s">
        <v>250</v>
      </c>
      <c r="E76" s="73">
        <v>43619.5</v>
      </c>
      <c r="F76" s="66">
        <v>43619.5</v>
      </c>
      <c r="G76" s="67"/>
      <c r="H76" s="67"/>
      <c r="I76" s="67"/>
      <c r="J76" s="67"/>
      <c r="K76" s="66" t="s">
        <v>47</v>
      </c>
    </row>
    <row r="77" spans="1:11" ht="16.5" customHeight="1">
      <c r="A77" s="110" t="s">
        <v>251</v>
      </c>
      <c r="B77" s="111" t="s">
        <v>47</v>
      </c>
      <c r="C77" s="111" t="s">
        <v>47</v>
      </c>
      <c r="D77" s="50" t="s">
        <v>252</v>
      </c>
      <c r="E77" s="73">
        <v>90000</v>
      </c>
      <c r="F77" s="66" t="s">
        <v>47</v>
      </c>
      <c r="G77" s="67"/>
      <c r="H77" s="67"/>
      <c r="I77" s="67"/>
      <c r="J77" s="67"/>
      <c r="K77" s="66">
        <v>90000</v>
      </c>
    </row>
    <row r="78" spans="1:11" ht="16.5" customHeight="1">
      <c r="A78" s="110" t="s">
        <v>253</v>
      </c>
      <c r="B78" s="111" t="s">
        <v>47</v>
      </c>
      <c r="C78" s="111" t="s">
        <v>47</v>
      </c>
      <c r="D78" s="50" t="s">
        <v>254</v>
      </c>
      <c r="E78" s="73">
        <f>E79</f>
        <v>291885</v>
      </c>
      <c r="F78" s="66">
        <f>F79</f>
        <v>291885</v>
      </c>
      <c r="G78" s="67"/>
      <c r="H78" s="67"/>
      <c r="I78" s="67"/>
      <c r="J78" s="67"/>
      <c r="K78" s="66" t="s">
        <v>47</v>
      </c>
    </row>
    <row r="79" spans="1:11" ht="16.5" customHeight="1">
      <c r="A79" s="110" t="s">
        <v>255</v>
      </c>
      <c r="B79" s="111" t="s">
        <v>47</v>
      </c>
      <c r="C79" s="111" t="s">
        <v>47</v>
      </c>
      <c r="D79" s="50" t="s">
        <v>256</v>
      </c>
      <c r="E79" s="73">
        <v>291885</v>
      </c>
      <c r="F79" s="66">
        <v>291885</v>
      </c>
      <c r="G79" s="67"/>
      <c r="H79" s="67"/>
      <c r="I79" s="67"/>
      <c r="J79" s="67"/>
      <c r="K79" s="66" t="s">
        <v>47</v>
      </c>
    </row>
    <row r="80" spans="1:11" ht="16.5" customHeight="1">
      <c r="A80" s="110" t="s">
        <v>257</v>
      </c>
      <c r="B80" s="111" t="s">
        <v>47</v>
      </c>
      <c r="C80" s="111" t="s">
        <v>47</v>
      </c>
      <c r="D80" s="50" t="s">
        <v>258</v>
      </c>
      <c r="E80" s="73">
        <f>E81+E82</f>
        <v>194524</v>
      </c>
      <c r="F80" s="66">
        <f>F81</f>
        <v>144524</v>
      </c>
      <c r="G80" s="67"/>
      <c r="H80" s="67"/>
      <c r="I80" s="67"/>
      <c r="J80" s="67"/>
      <c r="K80" s="66">
        <f>K82</f>
        <v>50000</v>
      </c>
    </row>
    <row r="81" spans="1:11" ht="16.5" customHeight="1">
      <c r="A81" s="110" t="s">
        <v>259</v>
      </c>
      <c r="B81" s="111" t="s">
        <v>47</v>
      </c>
      <c r="C81" s="111" t="s">
        <v>47</v>
      </c>
      <c r="D81" s="50" t="s">
        <v>260</v>
      </c>
      <c r="E81" s="73">
        <v>144524</v>
      </c>
      <c r="F81" s="66">
        <v>144524</v>
      </c>
      <c r="G81" s="67"/>
      <c r="H81" s="67"/>
      <c r="I81" s="67"/>
      <c r="J81" s="67"/>
      <c r="K81" s="66" t="s">
        <v>47</v>
      </c>
    </row>
    <row r="82" spans="1:11" ht="16.5" customHeight="1">
      <c r="A82" s="110" t="s">
        <v>261</v>
      </c>
      <c r="B82" s="111" t="s">
        <v>47</v>
      </c>
      <c r="C82" s="111" t="s">
        <v>47</v>
      </c>
      <c r="D82" s="50" t="s">
        <v>262</v>
      </c>
      <c r="E82" s="73">
        <v>50000</v>
      </c>
      <c r="F82" s="66" t="s">
        <v>47</v>
      </c>
      <c r="G82" s="67"/>
      <c r="H82" s="67"/>
      <c r="I82" s="67"/>
      <c r="J82" s="67"/>
      <c r="K82" s="66">
        <v>50000</v>
      </c>
    </row>
    <row r="83" spans="1:11" ht="16.5" customHeight="1">
      <c r="A83" s="110" t="s">
        <v>263</v>
      </c>
      <c r="B83" s="111" t="s">
        <v>47</v>
      </c>
      <c r="C83" s="111" t="s">
        <v>47</v>
      </c>
      <c r="D83" s="50" t="s">
        <v>264</v>
      </c>
      <c r="E83" s="73">
        <f>E84</f>
        <v>200000</v>
      </c>
      <c r="F83" s="66" t="s">
        <v>47</v>
      </c>
      <c r="G83" s="67"/>
      <c r="H83" s="67"/>
      <c r="I83" s="67"/>
      <c r="J83" s="67"/>
      <c r="K83" s="66">
        <f>K84</f>
        <v>200000</v>
      </c>
    </row>
    <row r="84" spans="1:11" ht="16.5" customHeight="1">
      <c r="A84" s="110" t="s">
        <v>265</v>
      </c>
      <c r="B84" s="111" t="s">
        <v>47</v>
      </c>
      <c r="C84" s="111" t="s">
        <v>47</v>
      </c>
      <c r="D84" s="50" t="s">
        <v>266</v>
      </c>
      <c r="E84" s="73">
        <v>200000</v>
      </c>
      <c r="F84" s="66" t="s">
        <v>47</v>
      </c>
      <c r="G84" s="67"/>
      <c r="H84" s="67"/>
      <c r="I84" s="67"/>
      <c r="J84" s="67"/>
      <c r="K84" s="66">
        <v>200000</v>
      </c>
    </row>
    <row r="85" spans="1:11" ht="16.5" customHeight="1">
      <c r="A85" s="110" t="s">
        <v>267</v>
      </c>
      <c r="B85" s="111" t="s">
        <v>47</v>
      </c>
      <c r="C85" s="111" t="s">
        <v>47</v>
      </c>
      <c r="D85" s="50" t="s">
        <v>268</v>
      </c>
      <c r="E85" s="73">
        <f>E86+E87</f>
        <v>1226300</v>
      </c>
      <c r="F85" s="66">
        <f>F86+F87</f>
        <v>1226300</v>
      </c>
      <c r="G85" s="67"/>
      <c r="H85" s="67"/>
      <c r="I85" s="67"/>
      <c r="J85" s="67"/>
      <c r="K85" s="66" t="s">
        <v>47</v>
      </c>
    </row>
    <row r="86" spans="1:11" ht="16.5" customHeight="1">
      <c r="A86" s="110" t="s">
        <v>269</v>
      </c>
      <c r="B86" s="111" t="s">
        <v>47</v>
      </c>
      <c r="C86" s="111" t="s">
        <v>47</v>
      </c>
      <c r="D86" s="50" t="s">
        <v>270</v>
      </c>
      <c r="E86" s="73">
        <v>663900</v>
      </c>
      <c r="F86" s="66">
        <v>663900</v>
      </c>
      <c r="G86" s="67"/>
      <c r="H86" s="67"/>
      <c r="I86" s="67"/>
      <c r="J86" s="67"/>
      <c r="K86" s="66" t="s">
        <v>47</v>
      </c>
    </row>
    <row r="87" spans="1:11" ht="16.5" customHeight="1">
      <c r="A87" s="110" t="s">
        <v>271</v>
      </c>
      <c r="B87" s="111" t="s">
        <v>47</v>
      </c>
      <c r="C87" s="111" t="s">
        <v>47</v>
      </c>
      <c r="D87" s="50" t="s">
        <v>272</v>
      </c>
      <c r="E87" s="73">
        <v>562400</v>
      </c>
      <c r="F87" s="66">
        <v>562400</v>
      </c>
      <c r="G87" s="67"/>
      <c r="H87" s="67"/>
      <c r="I87" s="67"/>
      <c r="J87" s="67"/>
      <c r="K87" s="66" t="s">
        <v>47</v>
      </c>
    </row>
    <row r="88" spans="1:11" ht="16.5" customHeight="1">
      <c r="A88" s="110" t="s">
        <v>273</v>
      </c>
      <c r="B88" s="111" t="s">
        <v>47</v>
      </c>
      <c r="C88" s="111" t="s">
        <v>47</v>
      </c>
      <c r="D88" s="50" t="s">
        <v>274</v>
      </c>
      <c r="E88" s="73">
        <f>E89</f>
        <v>100897</v>
      </c>
      <c r="F88" s="66">
        <f>F89</f>
        <v>100897</v>
      </c>
      <c r="G88" s="67"/>
      <c r="H88" s="67"/>
      <c r="I88" s="67"/>
      <c r="J88" s="67"/>
      <c r="K88" s="66" t="s">
        <v>47</v>
      </c>
    </row>
    <row r="89" spans="1:11" ht="16.5" customHeight="1">
      <c r="A89" s="110" t="s">
        <v>275</v>
      </c>
      <c r="B89" s="111" t="s">
        <v>47</v>
      </c>
      <c r="C89" s="111" t="s">
        <v>47</v>
      </c>
      <c r="D89" s="50" t="s">
        <v>276</v>
      </c>
      <c r="E89" s="73">
        <f>E90</f>
        <v>100897</v>
      </c>
      <c r="F89" s="66">
        <f>F90</f>
        <v>100897</v>
      </c>
      <c r="G89" s="67"/>
      <c r="H89" s="67"/>
      <c r="I89" s="67"/>
      <c r="J89" s="67"/>
      <c r="K89" s="66" t="s">
        <v>47</v>
      </c>
    </row>
    <row r="90" spans="1:11" ht="16.5" customHeight="1">
      <c r="A90" s="110" t="s">
        <v>277</v>
      </c>
      <c r="B90" s="111" t="s">
        <v>47</v>
      </c>
      <c r="C90" s="111" t="s">
        <v>47</v>
      </c>
      <c r="D90" s="50" t="s">
        <v>278</v>
      </c>
      <c r="E90" s="73">
        <v>100897</v>
      </c>
      <c r="F90" s="66">
        <v>100897</v>
      </c>
      <c r="G90" s="67"/>
      <c r="H90" s="67"/>
      <c r="I90" s="67"/>
      <c r="J90" s="67"/>
      <c r="K90" s="66" t="s">
        <v>47</v>
      </c>
    </row>
    <row r="91" spans="1:11" ht="16.5" customHeight="1">
      <c r="A91" s="110" t="s">
        <v>279</v>
      </c>
      <c r="B91" s="111" t="s">
        <v>47</v>
      </c>
      <c r="C91" s="111" t="s">
        <v>47</v>
      </c>
      <c r="D91" s="50" t="s">
        <v>280</v>
      </c>
      <c r="E91" s="73">
        <f>E92</f>
        <v>379919</v>
      </c>
      <c r="F91" s="66">
        <f>F92</f>
        <v>379919</v>
      </c>
      <c r="G91" s="67"/>
      <c r="H91" s="67"/>
      <c r="I91" s="67"/>
      <c r="J91" s="67"/>
      <c r="K91" s="66" t="s">
        <v>47</v>
      </c>
    </row>
    <row r="92" spans="1:11" ht="16.5" customHeight="1">
      <c r="A92" s="110" t="s">
        <v>281</v>
      </c>
      <c r="B92" s="111" t="s">
        <v>47</v>
      </c>
      <c r="C92" s="111" t="s">
        <v>47</v>
      </c>
      <c r="D92" s="50" t="s">
        <v>282</v>
      </c>
      <c r="E92" s="73">
        <f>E93+E94</f>
        <v>379919</v>
      </c>
      <c r="F92" s="66">
        <f>F93+F94</f>
        <v>379919</v>
      </c>
      <c r="G92" s="67"/>
      <c r="H92" s="67"/>
      <c r="I92" s="67"/>
      <c r="J92" s="67"/>
      <c r="K92" s="66" t="s">
        <v>47</v>
      </c>
    </row>
    <row r="93" spans="1:11" ht="16.5" customHeight="1">
      <c r="A93" s="110" t="s">
        <v>283</v>
      </c>
      <c r="B93" s="111" t="s">
        <v>47</v>
      </c>
      <c r="C93" s="111" t="s">
        <v>47</v>
      </c>
      <c r="D93" s="50" t="s">
        <v>284</v>
      </c>
      <c r="E93" s="73">
        <v>275209</v>
      </c>
      <c r="F93" s="66">
        <v>275209</v>
      </c>
      <c r="G93" s="67"/>
      <c r="H93" s="67"/>
      <c r="I93" s="67"/>
      <c r="J93" s="67"/>
      <c r="K93" s="66" t="s">
        <v>47</v>
      </c>
    </row>
    <row r="94" spans="1:11" ht="16.5" customHeight="1" thickBot="1">
      <c r="A94" s="120" t="s">
        <v>285</v>
      </c>
      <c r="B94" s="121" t="s">
        <v>47</v>
      </c>
      <c r="C94" s="121" t="s">
        <v>47</v>
      </c>
      <c r="D94" s="51" t="s">
        <v>286</v>
      </c>
      <c r="E94" s="74">
        <v>104710</v>
      </c>
      <c r="F94" s="71">
        <v>104710</v>
      </c>
      <c r="G94" s="67"/>
      <c r="H94" s="67"/>
      <c r="I94" s="67"/>
      <c r="J94" s="67"/>
      <c r="K94" s="71" t="s">
        <v>47</v>
      </c>
    </row>
    <row r="95" spans="5:11" ht="26.25" customHeight="1">
      <c r="E95" s="68"/>
      <c r="F95" s="68"/>
      <c r="G95" s="68"/>
      <c r="H95" s="68"/>
      <c r="I95" s="68"/>
      <c r="J95" s="68"/>
      <c r="K95" s="68"/>
    </row>
    <row r="96" spans="5:11" ht="26.25" customHeight="1">
      <c r="E96" s="68"/>
      <c r="F96" s="68"/>
      <c r="G96" s="68"/>
      <c r="H96" s="68"/>
      <c r="I96" s="68"/>
      <c r="J96" s="68"/>
      <c r="K96" s="68"/>
    </row>
    <row r="97" spans="5:11" ht="26.25" customHeight="1">
      <c r="E97" s="68"/>
      <c r="F97" s="68"/>
      <c r="G97" s="68"/>
      <c r="H97" s="68"/>
      <c r="I97" s="68"/>
      <c r="J97" s="68"/>
      <c r="K97" s="68"/>
    </row>
    <row r="98" spans="5:11" ht="26.25" customHeight="1">
      <c r="E98" s="68"/>
      <c r="F98" s="68"/>
      <c r="G98" s="68"/>
      <c r="H98" s="68"/>
      <c r="I98" s="68"/>
      <c r="J98" s="68"/>
      <c r="K98" s="68"/>
    </row>
    <row r="99" spans="5:11" ht="26.25" customHeight="1">
      <c r="E99" s="68"/>
      <c r="F99" s="68"/>
      <c r="G99" s="68"/>
      <c r="H99" s="68"/>
      <c r="I99" s="68"/>
      <c r="J99" s="68"/>
      <c r="K99" s="68"/>
    </row>
    <row r="100" spans="5:11" ht="26.25" customHeight="1">
      <c r="E100" s="68"/>
      <c r="F100" s="68"/>
      <c r="G100" s="68"/>
      <c r="H100" s="68"/>
      <c r="I100" s="68"/>
      <c r="J100" s="68"/>
      <c r="K100" s="68"/>
    </row>
    <row r="101" spans="5:11" ht="26.25" customHeight="1">
      <c r="E101" s="68"/>
      <c r="F101" s="68"/>
      <c r="G101" s="68"/>
      <c r="H101" s="68"/>
      <c r="I101" s="68"/>
      <c r="J101" s="68"/>
      <c r="K101" s="68"/>
    </row>
    <row r="102" spans="5:11" ht="26.25" customHeight="1">
      <c r="E102" s="68"/>
      <c r="F102" s="68"/>
      <c r="G102" s="68"/>
      <c r="H102" s="68"/>
      <c r="I102" s="68"/>
      <c r="J102" s="68"/>
      <c r="K102" s="68"/>
    </row>
    <row r="103" spans="5:11" ht="26.25" customHeight="1">
      <c r="E103" s="68"/>
      <c r="F103" s="68"/>
      <c r="G103" s="68"/>
      <c r="H103" s="68"/>
      <c r="I103" s="68"/>
      <c r="J103" s="68"/>
      <c r="K103" s="68"/>
    </row>
    <row r="104" spans="5:11" ht="26.25" customHeight="1">
      <c r="E104" s="68"/>
      <c r="F104" s="68"/>
      <c r="G104" s="68"/>
      <c r="H104" s="68"/>
      <c r="I104" s="68"/>
      <c r="J104" s="68"/>
      <c r="K104" s="68"/>
    </row>
    <row r="105" spans="5:11" ht="26.25" customHeight="1">
      <c r="E105" s="68"/>
      <c r="F105" s="68"/>
      <c r="G105" s="68"/>
      <c r="H105" s="68"/>
      <c r="I105" s="68"/>
      <c r="J105" s="68"/>
      <c r="K105" s="68"/>
    </row>
    <row r="106" spans="5:11" ht="26.25" customHeight="1">
      <c r="E106" s="68"/>
      <c r="F106" s="68"/>
      <c r="G106" s="68"/>
      <c r="H106" s="68"/>
      <c r="I106" s="68"/>
      <c r="J106" s="68"/>
      <c r="K106" s="68"/>
    </row>
    <row r="107" spans="5:11" ht="26.25" customHeight="1">
      <c r="E107" s="68"/>
      <c r="F107" s="68"/>
      <c r="G107" s="68"/>
      <c r="H107" s="68"/>
      <c r="I107" s="68"/>
      <c r="J107" s="68"/>
      <c r="K107" s="68"/>
    </row>
    <row r="108" spans="5:11" ht="26.25" customHeight="1">
      <c r="E108" s="68"/>
      <c r="F108" s="68"/>
      <c r="G108" s="68"/>
      <c r="H108" s="68"/>
      <c r="I108" s="68"/>
      <c r="J108" s="68"/>
      <c r="K108" s="68"/>
    </row>
    <row r="109" spans="5:11" ht="26.25" customHeight="1">
      <c r="E109" s="68"/>
      <c r="F109" s="68"/>
      <c r="G109" s="68"/>
      <c r="H109" s="68"/>
      <c r="I109" s="68"/>
      <c r="J109" s="68"/>
      <c r="K109" s="68"/>
    </row>
    <row r="110" spans="5:11" ht="26.25" customHeight="1">
      <c r="E110" s="68"/>
      <c r="F110" s="68"/>
      <c r="G110" s="68"/>
      <c r="H110" s="68"/>
      <c r="I110" s="68"/>
      <c r="J110" s="68"/>
      <c r="K110" s="68"/>
    </row>
    <row r="111" spans="5:11" ht="26.25" customHeight="1">
      <c r="E111" s="68"/>
      <c r="F111" s="68"/>
      <c r="G111" s="68"/>
      <c r="H111" s="68"/>
      <c r="I111" s="68"/>
      <c r="J111" s="68"/>
      <c r="K111" s="68"/>
    </row>
    <row r="112" spans="5:11" ht="26.25" customHeight="1">
      <c r="E112" s="68"/>
      <c r="F112" s="68"/>
      <c r="G112" s="68"/>
      <c r="H112" s="68"/>
      <c r="I112" s="68"/>
      <c r="J112" s="68"/>
      <c r="K112" s="68"/>
    </row>
    <row r="113" spans="5:11" ht="26.25" customHeight="1">
      <c r="E113" s="68"/>
      <c r="F113" s="68"/>
      <c r="G113" s="68"/>
      <c r="H113" s="68"/>
      <c r="I113" s="68"/>
      <c r="J113" s="68"/>
      <c r="K113" s="68"/>
    </row>
    <row r="114" spans="5:11" ht="26.25" customHeight="1">
      <c r="E114" s="68"/>
      <c r="F114" s="68"/>
      <c r="G114" s="68"/>
      <c r="H114" s="68"/>
      <c r="I114" s="68"/>
      <c r="J114" s="68"/>
      <c r="K114" s="68"/>
    </row>
    <row r="115" spans="5:11" ht="26.25" customHeight="1">
      <c r="E115" s="68"/>
      <c r="F115" s="68"/>
      <c r="G115" s="68"/>
      <c r="H115" s="68"/>
      <c r="I115" s="68"/>
      <c r="J115" s="68"/>
      <c r="K115" s="68"/>
    </row>
    <row r="116" spans="5:11" ht="26.25" customHeight="1">
      <c r="E116" s="68"/>
      <c r="F116" s="68"/>
      <c r="G116" s="68"/>
      <c r="H116" s="68"/>
      <c r="I116" s="68"/>
      <c r="J116" s="68"/>
      <c r="K116" s="68"/>
    </row>
    <row r="117" spans="5:11" ht="26.25" customHeight="1">
      <c r="E117" s="68"/>
      <c r="F117" s="68"/>
      <c r="G117" s="68"/>
      <c r="H117" s="68"/>
      <c r="I117" s="68"/>
      <c r="J117" s="68"/>
      <c r="K117" s="68"/>
    </row>
    <row r="118" spans="5:11" ht="26.25" customHeight="1">
      <c r="E118" s="68"/>
      <c r="F118" s="68"/>
      <c r="G118" s="68"/>
      <c r="H118" s="68"/>
      <c r="I118" s="68"/>
      <c r="J118" s="68"/>
      <c r="K118" s="68"/>
    </row>
    <row r="119" spans="5:11" ht="26.25" customHeight="1">
      <c r="E119" s="68"/>
      <c r="F119" s="68"/>
      <c r="G119" s="68"/>
      <c r="H119" s="68"/>
      <c r="I119" s="68"/>
      <c r="J119" s="68"/>
      <c r="K119" s="68"/>
    </row>
    <row r="120" spans="5:11" ht="26.25" customHeight="1">
      <c r="E120" s="68"/>
      <c r="F120" s="68"/>
      <c r="G120" s="68"/>
      <c r="H120" s="68"/>
      <c r="I120" s="68"/>
      <c r="J120" s="68"/>
      <c r="K120" s="68"/>
    </row>
    <row r="121" spans="5:11" ht="26.25" customHeight="1">
      <c r="E121" s="68"/>
      <c r="F121" s="68"/>
      <c r="G121" s="68"/>
      <c r="H121" s="68"/>
      <c r="I121" s="68"/>
      <c r="J121" s="68"/>
      <c r="K121" s="68"/>
    </row>
    <row r="122" spans="5:11" ht="26.25" customHeight="1">
      <c r="E122" s="68"/>
      <c r="F122" s="68"/>
      <c r="G122" s="68"/>
      <c r="H122" s="68"/>
      <c r="I122" s="68"/>
      <c r="J122" s="68"/>
      <c r="K122" s="68"/>
    </row>
    <row r="123" spans="5:11" ht="26.25" customHeight="1">
      <c r="E123" s="68"/>
      <c r="F123" s="68"/>
      <c r="G123" s="68"/>
      <c r="H123" s="68"/>
      <c r="I123" s="68"/>
      <c r="J123" s="68"/>
      <c r="K123" s="68"/>
    </row>
    <row r="124" spans="5:11" ht="26.25" customHeight="1">
      <c r="E124" s="68"/>
      <c r="F124" s="68"/>
      <c r="G124" s="68"/>
      <c r="H124" s="68"/>
      <c r="I124" s="68"/>
      <c r="J124" s="68"/>
      <c r="K124" s="68"/>
    </row>
    <row r="125" spans="5:11" ht="26.25" customHeight="1">
      <c r="E125" s="68"/>
      <c r="F125" s="68"/>
      <c r="G125" s="68"/>
      <c r="H125" s="68"/>
      <c r="I125" s="68"/>
      <c r="J125" s="68"/>
      <c r="K125" s="68"/>
    </row>
    <row r="126" spans="5:11" ht="26.25" customHeight="1">
      <c r="E126" s="68"/>
      <c r="F126" s="68"/>
      <c r="G126" s="68"/>
      <c r="H126" s="68"/>
      <c r="I126" s="68"/>
      <c r="J126" s="68"/>
      <c r="K126" s="68"/>
    </row>
    <row r="127" spans="5:11" ht="26.25" customHeight="1">
      <c r="E127" s="68"/>
      <c r="F127" s="68"/>
      <c r="G127" s="68"/>
      <c r="H127" s="68"/>
      <c r="I127" s="68"/>
      <c r="J127" s="68"/>
      <c r="K127" s="68"/>
    </row>
    <row r="128" spans="5:11" ht="26.25" customHeight="1">
      <c r="E128" s="68"/>
      <c r="F128" s="68"/>
      <c r="G128" s="68"/>
      <c r="H128" s="68"/>
      <c r="I128" s="68"/>
      <c r="J128" s="68"/>
      <c r="K128" s="68"/>
    </row>
    <row r="129" spans="5:11" ht="26.25" customHeight="1">
      <c r="E129" s="68"/>
      <c r="F129" s="68"/>
      <c r="G129" s="68"/>
      <c r="H129" s="68"/>
      <c r="I129" s="68"/>
      <c r="J129" s="68"/>
      <c r="K129" s="68"/>
    </row>
    <row r="130" spans="5:11" ht="26.25" customHeight="1">
      <c r="E130" s="68"/>
      <c r="F130" s="68"/>
      <c r="G130" s="68"/>
      <c r="H130" s="68"/>
      <c r="I130" s="68"/>
      <c r="J130" s="68"/>
      <c r="K130" s="68"/>
    </row>
    <row r="131" spans="5:11" ht="26.25" customHeight="1">
      <c r="E131" s="68"/>
      <c r="F131" s="68"/>
      <c r="G131" s="68"/>
      <c r="H131" s="68"/>
      <c r="I131" s="68"/>
      <c r="J131" s="68"/>
      <c r="K131" s="68"/>
    </row>
    <row r="132" spans="5:11" ht="26.25" customHeight="1">
      <c r="E132" s="68"/>
      <c r="F132" s="68"/>
      <c r="G132" s="68"/>
      <c r="H132" s="68"/>
      <c r="I132" s="68"/>
      <c r="J132" s="68"/>
      <c r="K132" s="68"/>
    </row>
    <row r="133" spans="5:11" ht="26.25" customHeight="1">
      <c r="E133" s="68"/>
      <c r="F133" s="68"/>
      <c r="G133" s="68"/>
      <c r="H133" s="68"/>
      <c r="I133" s="68"/>
      <c r="J133" s="68"/>
      <c r="K133" s="68"/>
    </row>
    <row r="134" spans="5:11" ht="26.25" customHeight="1">
      <c r="E134" s="68"/>
      <c r="F134" s="68"/>
      <c r="G134" s="68"/>
      <c r="H134" s="68"/>
      <c r="I134" s="68"/>
      <c r="J134" s="68"/>
      <c r="K134" s="68"/>
    </row>
    <row r="135" spans="5:11" ht="26.25" customHeight="1">
      <c r="E135" s="68"/>
      <c r="F135" s="68"/>
      <c r="G135" s="68"/>
      <c r="H135" s="68"/>
      <c r="I135" s="68"/>
      <c r="J135" s="68"/>
      <c r="K135" s="68"/>
    </row>
    <row r="136" spans="5:11" ht="26.25" customHeight="1">
      <c r="E136" s="68"/>
      <c r="F136" s="68"/>
      <c r="G136" s="68"/>
      <c r="H136" s="68"/>
      <c r="I136" s="68"/>
      <c r="J136" s="68"/>
      <c r="K136" s="68"/>
    </row>
    <row r="137" spans="5:11" ht="26.25" customHeight="1">
      <c r="E137" s="68"/>
      <c r="F137" s="68"/>
      <c r="G137" s="68"/>
      <c r="H137" s="68"/>
      <c r="I137" s="68"/>
      <c r="J137" s="68"/>
      <c r="K137" s="68"/>
    </row>
    <row r="138" spans="5:11" ht="26.25" customHeight="1">
      <c r="E138" s="68"/>
      <c r="F138" s="68"/>
      <c r="G138" s="68"/>
      <c r="H138" s="68"/>
      <c r="I138" s="68"/>
      <c r="J138" s="68"/>
      <c r="K138" s="68"/>
    </row>
    <row r="139" spans="5:11" ht="26.25" customHeight="1">
      <c r="E139" s="68"/>
      <c r="F139" s="68"/>
      <c r="G139" s="68"/>
      <c r="H139" s="68"/>
      <c r="I139" s="68"/>
      <c r="J139" s="68"/>
      <c r="K139" s="68"/>
    </row>
    <row r="140" spans="5:11" ht="26.25" customHeight="1">
      <c r="E140" s="68"/>
      <c r="F140" s="68"/>
      <c r="G140" s="68"/>
      <c r="H140" s="68"/>
      <c r="I140" s="68"/>
      <c r="J140" s="68"/>
      <c r="K140" s="68"/>
    </row>
    <row r="141" spans="5:11" ht="26.25" customHeight="1">
      <c r="E141" s="68"/>
      <c r="F141" s="68"/>
      <c r="G141" s="68"/>
      <c r="H141" s="68"/>
      <c r="I141" s="68"/>
      <c r="J141" s="68"/>
      <c r="K141" s="68"/>
    </row>
    <row r="142" spans="5:11" ht="26.25" customHeight="1">
      <c r="E142" s="68"/>
      <c r="F142" s="68"/>
      <c r="G142" s="68"/>
      <c r="H142" s="68"/>
      <c r="I142" s="68"/>
      <c r="J142" s="68"/>
      <c r="K142" s="68"/>
    </row>
    <row r="143" spans="5:11" ht="26.25" customHeight="1">
      <c r="E143" s="68"/>
      <c r="F143" s="68"/>
      <c r="G143" s="68"/>
      <c r="H143" s="68"/>
      <c r="I143" s="68"/>
      <c r="J143" s="68"/>
      <c r="K143" s="68"/>
    </row>
    <row r="144" spans="5:11" ht="26.25" customHeight="1">
      <c r="E144" s="68"/>
      <c r="F144" s="68"/>
      <c r="G144" s="68"/>
      <c r="H144" s="68"/>
      <c r="I144" s="68"/>
      <c r="J144" s="68"/>
      <c r="K144" s="68"/>
    </row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19.5" customHeight="1"/>
    <row r="225" ht="19.5" customHeight="1"/>
    <row r="226" ht="19.5" customHeight="1"/>
    <row r="227" ht="19.5" customHeight="1"/>
  </sheetData>
  <sheetProtection/>
  <mergeCells count="101">
    <mergeCell ref="A93:C93"/>
    <mergeCell ref="A94:C94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10:C10"/>
    <mergeCell ref="A11:C11"/>
    <mergeCell ref="A13:C13"/>
    <mergeCell ref="B7:B8"/>
    <mergeCell ref="C7:C8"/>
    <mergeCell ref="A9:C9"/>
    <mergeCell ref="A12:C12"/>
    <mergeCell ref="A2:K2"/>
    <mergeCell ref="A4:D4"/>
    <mergeCell ref="A5:D5"/>
    <mergeCell ref="E5:E6"/>
    <mergeCell ref="F5:F6"/>
    <mergeCell ref="G5:G6"/>
    <mergeCell ref="H5:H6"/>
    <mergeCell ref="I5:I6"/>
    <mergeCell ref="J5:J6"/>
    <mergeCell ref="K5:K6"/>
    <mergeCell ref="A23:C23"/>
    <mergeCell ref="A24:C24"/>
    <mergeCell ref="A20:C20"/>
    <mergeCell ref="A1:C1"/>
    <mergeCell ref="A15:C15"/>
    <mergeCell ref="A16:C16"/>
    <mergeCell ref="A17:C17"/>
    <mergeCell ref="A18:C18"/>
    <mergeCell ref="A6:C6"/>
    <mergeCell ref="A7:A8"/>
    <mergeCell ref="A19:C19"/>
    <mergeCell ref="A14:C14"/>
    <mergeCell ref="A21:C21"/>
    <mergeCell ref="A22:C22"/>
  </mergeCells>
  <printOptions/>
  <pageMargins left="0.11811023622047245" right="0.07874015748031496" top="0.6692913385826772" bottom="0.1968503937007874" header="0.7480314960629921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3" width="4.375" style="3" customWidth="1"/>
    <col min="4" max="4" width="27.00390625" style="3" customWidth="1"/>
    <col min="5" max="10" width="15.625" style="3" customWidth="1"/>
    <col min="11" max="16384" width="9.00390625" style="3" customWidth="1"/>
  </cols>
  <sheetData>
    <row r="1" spans="1:3" ht="20.25" customHeight="1">
      <c r="A1" s="113" t="s">
        <v>85</v>
      </c>
      <c r="B1" s="113"/>
      <c r="C1" s="113"/>
    </row>
    <row r="2" spans="1:10" ht="36" customHeight="1">
      <c r="A2" s="116" t="s">
        <v>360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8" customHeight="1">
      <c r="A3" s="41"/>
      <c r="B3" s="41"/>
      <c r="C3" s="41"/>
      <c r="D3" s="41"/>
      <c r="E3" s="41"/>
      <c r="F3" s="41"/>
      <c r="G3" s="41"/>
      <c r="H3" s="41"/>
      <c r="I3" s="41"/>
      <c r="J3" s="42" t="s">
        <v>105</v>
      </c>
    </row>
    <row r="4" spans="1:10" ht="18" customHeight="1">
      <c r="A4" s="122" t="s">
        <v>287</v>
      </c>
      <c r="B4" s="122"/>
      <c r="C4" s="122"/>
      <c r="D4" s="122"/>
      <c r="E4" s="41"/>
      <c r="F4" s="43"/>
      <c r="G4" s="41"/>
      <c r="H4" s="41"/>
      <c r="I4" s="41"/>
      <c r="J4" s="42" t="s">
        <v>71</v>
      </c>
    </row>
    <row r="5" spans="1:10" ht="18" customHeight="1">
      <c r="A5" s="115" t="s">
        <v>3</v>
      </c>
      <c r="B5" s="115" t="s">
        <v>47</v>
      </c>
      <c r="C5" s="115" t="s">
        <v>47</v>
      </c>
      <c r="D5" s="115" t="s">
        <v>47</v>
      </c>
      <c r="E5" s="114" t="s">
        <v>80</v>
      </c>
      <c r="F5" s="114" t="s">
        <v>56</v>
      </c>
      <c r="G5" s="114" t="s">
        <v>57</v>
      </c>
      <c r="H5" s="114" t="s">
        <v>81</v>
      </c>
      <c r="I5" s="114" t="s">
        <v>82</v>
      </c>
      <c r="J5" s="114" t="s">
        <v>83</v>
      </c>
    </row>
    <row r="6" spans="1:10" ht="15" customHeight="1">
      <c r="A6" s="114" t="s">
        <v>52</v>
      </c>
      <c r="B6" s="114" t="s">
        <v>47</v>
      </c>
      <c r="C6" s="114" t="s">
        <v>47</v>
      </c>
      <c r="D6" s="115" t="s">
        <v>79</v>
      </c>
      <c r="E6" s="114" t="s">
        <v>47</v>
      </c>
      <c r="F6" s="114" t="s">
        <v>47</v>
      </c>
      <c r="G6" s="114" t="s">
        <v>47</v>
      </c>
      <c r="H6" s="114" t="s">
        <v>47</v>
      </c>
      <c r="I6" s="114" t="s">
        <v>47</v>
      </c>
      <c r="J6" s="114" t="s">
        <v>47</v>
      </c>
    </row>
    <row r="7" spans="1:10" ht="15" customHeight="1">
      <c r="A7" s="114" t="s">
        <v>47</v>
      </c>
      <c r="B7" s="114" t="s">
        <v>47</v>
      </c>
      <c r="C7" s="114" t="s">
        <v>47</v>
      </c>
      <c r="D7" s="115" t="s">
        <v>47</v>
      </c>
      <c r="E7" s="114" t="s">
        <v>47</v>
      </c>
      <c r="F7" s="114" t="s">
        <v>47</v>
      </c>
      <c r="G7" s="114" t="s">
        <v>47</v>
      </c>
      <c r="H7" s="114" t="s">
        <v>47</v>
      </c>
      <c r="I7" s="114" t="s">
        <v>47</v>
      </c>
      <c r="J7" s="114" t="s">
        <v>47</v>
      </c>
    </row>
    <row r="8" spans="1:10" ht="15" customHeight="1">
      <c r="A8" s="114" t="s">
        <v>47</v>
      </c>
      <c r="B8" s="114" t="s">
        <v>47</v>
      </c>
      <c r="C8" s="114" t="s">
        <v>47</v>
      </c>
      <c r="D8" s="115" t="s">
        <v>47</v>
      </c>
      <c r="E8" s="114" t="s">
        <v>47</v>
      </c>
      <c r="F8" s="114" t="s">
        <v>47</v>
      </c>
      <c r="G8" s="114" t="s">
        <v>47</v>
      </c>
      <c r="H8" s="114" t="s">
        <v>47</v>
      </c>
      <c r="I8" s="114" t="s">
        <v>47</v>
      </c>
      <c r="J8" s="114" t="s">
        <v>47</v>
      </c>
    </row>
    <row r="9" spans="1:10" ht="18" customHeight="1">
      <c r="A9" s="115" t="s">
        <v>8</v>
      </c>
      <c r="B9" s="115" t="s">
        <v>9</v>
      </c>
      <c r="C9" s="115" t="s">
        <v>10</v>
      </c>
      <c r="D9" s="38" t="s">
        <v>58</v>
      </c>
      <c r="E9" s="39" t="s">
        <v>59</v>
      </c>
      <c r="F9" s="39" t="s">
        <v>60</v>
      </c>
      <c r="G9" s="39" t="s">
        <v>61</v>
      </c>
      <c r="H9" s="39" t="s">
        <v>62</v>
      </c>
      <c r="I9" s="39" t="s">
        <v>63</v>
      </c>
      <c r="J9" s="39" t="s">
        <v>64</v>
      </c>
    </row>
    <row r="10" spans="1:10" ht="18" customHeight="1">
      <c r="A10" s="115" t="s">
        <v>47</v>
      </c>
      <c r="B10" s="115" t="s">
        <v>47</v>
      </c>
      <c r="C10" s="115" t="s">
        <v>47</v>
      </c>
      <c r="D10" s="38" t="s">
        <v>54</v>
      </c>
      <c r="E10" s="52">
        <v>8819963.34</v>
      </c>
      <c r="F10" s="52">
        <v>6284407.34</v>
      </c>
      <c r="G10" s="52">
        <v>2535556</v>
      </c>
      <c r="H10" s="40"/>
      <c r="I10" s="40"/>
      <c r="J10" s="40" t="s">
        <v>47</v>
      </c>
    </row>
    <row r="11" spans="1:10" ht="16.5" customHeight="1">
      <c r="A11" s="110" t="s">
        <v>121</v>
      </c>
      <c r="B11" s="111" t="s">
        <v>47</v>
      </c>
      <c r="C11" s="111" t="s">
        <v>47</v>
      </c>
      <c r="D11" s="50" t="s">
        <v>122</v>
      </c>
      <c r="E11" s="52">
        <v>2679873.19</v>
      </c>
      <c r="F11" s="52">
        <v>2504513.19</v>
      </c>
      <c r="G11" s="52">
        <v>175360</v>
      </c>
      <c r="H11" s="40"/>
      <c r="I11" s="40"/>
      <c r="J11" s="40"/>
    </row>
    <row r="12" spans="1:10" ht="16.5" customHeight="1">
      <c r="A12" s="110" t="s">
        <v>123</v>
      </c>
      <c r="B12" s="111" t="s">
        <v>47</v>
      </c>
      <c r="C12" s="111" t="s">
        <v>47</v>
      </c>
      <c r="D12" s="50" t="s">
        <v>124</v>
      </c>
      <c r="E12" s="52">
        <v>145100</v>
      </c>
      <c r="F12" s="52">
        <v>97900</v>
      </c>
      <c r="G12" s="52">
        <v>47200</v>
      </c>
      <c r="H12" s="40"/>
      <c r="I12" s="40"/>
      <c r="J12" s="40"/>
    </row>
    <row r="13" spans="1:10" ht="16.5" customHeight="1">
      <c r="A13" s="110" t="s">
        <v>127</v>
      </c>
      <c r="B13" s="111" t="s">
        <v>47</v>
      </c>
      <c r="C13" s="111" t="s">
        <v>47</v>
      </c>
      <c r="D13" s="50" t="s">
        <v>128</v>
      </c>
      <c r="E13" s="52">
        <v>77600</v>
      </c>
      <c r="F13" s="52">
        <v>30400</v>
      </c>
      <c r="G13" s="52">
        <v>47200</v>
      </c>
      <c r="H13" s="40"/>
      <c r="I13" s="40"/>
      <c r="J13" s="40"/>
    </row>
    <row r="14" spans="1:10" ht="16.5" customHeight="1">
      <c r="A14" s="110" t="s">
        <v>288</v>
      </c>
      <c r="B14" s="111" t="s">
        <v>47</v>
      </c>
      <c r="C14" s="111" t="s">
        <v>47</v>
      </c>
      <c r="D14" s="50" t="s">
        <v>289</v>
      </c>
      <c r="E14" s="52">
        <v>67500</v>
      </c>
      <c r="F14" s="52">
        <v>67500</v>
      </c>
      <c r="G14" s="53" t="s">
        <v>47</v>
      </c>
      <c r="H14" s="40"/>
      <c r="I14" s="40"/>
      <c r="J14" s="40"/>
    </row>
    <row r="15" spans="1:10" ht="16.5" customHeight="1">
      <c r="A15" s="110" t="s">
        <v>129</v>
      </c>
      <c r="B15" s="111" t="s">
        <v>47</v>
      </c>
      <c r="C15" s="111" t="s">
        <v>47</v>
      </c>
      <c r="D15" s="50" t="s">
        <v>130</v>
      </c>
      <c r="E15" s="52">
        <v>1649713.29</v>
      </c>
      <c r="F15" s="52">
        <v>1610513.29</v>
      </c>
      <c r="G15" s="52">
        <v>39200</v>
      </c>
      <c r="H15" s="40"/>
      <c r="I15" s="40"/>
      <c r="J15" s="40"/>
    </row>
    <row r="16" spans="1:10" ht="16.5" customHeight="1">
      <c r="A16" s="110" t="s">
        <v>131</v>
      </c>
      <c r="B16" s="111" t="s">
        <v>47</v>
      </c>
      <c r="C16" s="111" t="s">
        <v>47</v>
      </c>
      <c r="D16" s="50" t="s">
        <v>132</v>
      </c>
      <c r="E16" s="52">
        <v>1354164.79</v>
      </c>
      <c r="F16" s="52">
        <v>1314964.79</v>
      </c>
      <c r="G16" s="52">
        <v>39200</v>
      </c>
      <c r="H16" s="40"/>
      <c r="I16" s="40"/>
      <c r="J16" s="40"/>
    </row>
    <row r="17" spans="1:10" ht="16.5" customHeight="1">
      <c r="A17" s="110" t="s">
        <v>133</v>
      </c>
      <c r="B17" s="111" t="s">
        <v>47</v>
      </c>
      <c r="C17" s="111" t="s">
        <v>47</v>
      </c>
      <c r="D17" s="50" t="s">
        <v>126</v>
      </c>
      <c r="E17" s="52">
        <v>295548.5</v>
      </c>
      <c r="F17" s="52">
        <v>295548.5</v>
      </c>
      <c r="G17" s="53" t="s">
        <v>47</v>
      </c>
      <c r="H17" s="40"/>
      <c r="I17" s="40"/>
      <c r="J17" s="40"/>
    </row>
    <row r="18" spans="1:10" ht="16.5" customHeight="1">
      <c r="A18" s="110" t="s">
        <v>134</v>
      </c>
      <c r="B18" s="111" t="s">
        <v>47</v>
      </c>
      <c r="C18" s="111" t="s">
        <v>47</v>
      </c>
      <c r="D18" s="50" t="s">
        <v>135</v>
      </c>
      <c r="E18" s="52">
        <v>220063.15</v>
      </c>
      <c r="F18" s="52">
        <v>215063.15</v>
      </c>
      <c r="G18" s="52">
        <v>5000</v>
      </c>
      <c r="H18" s="40"/>
      <c r="I18" s="40"/>
      <c r="J18" s="40"/>
    </row>
    <row r="19" spans="1:10" ht="16.5" customHeight="1">
      <c r="A19" s="110" t="s">
        <v>136</v>
      </c>
      <c r="B19" s="111" t="s">
        <v>47</v>
      </c>
      <c r="C19" s="111" t="s">
        <v>47</v>
      </c>
      <c r="D19" s="50" t="s">
        <v>137</v>
      </c>
      <c r="E19" s="52">
        <v>176112.75</v>
      </c>
      <c r="F19" s="52">
        <v>171112.75</v>
      </c>
      <c r="G19" s="52">
        <v>5000</v>
      </c>
      <c r="H19" s="40"/>
      <c r="I19" s="40"/>
      <c r="J19" s="40"/>
    </row>
    <row r="20" spans="1:10" ht="16.5" customHeight="1">
      <c r="A20" s="110" t="s">
        <v>138</v>
      </c>
      <c r="B20" s="111" t="s">
        <v>47</v>
      </c>
      <c r="C20" s="111" t="s">
        <v>47</v>
      </c>
      <c r="D20" s="50" t="s">
        <v>139</v>
      </c>
      <c r="E20" s="52">
        <v>43950.4</v>
      </c>
      <c r="F20" s="52">
        <v>43950.4</v>
      </c>
      <c r="G20" s="53" t="s">
        <v>47</v>
      </c>
      <c r="H20" s="40"/>
      <c r="I20" s="40"/>
      <c r="J20" s="40"/>
    </row>
    <row r="21" spans="1:10" ht="16.5" customHeight="1">
      <c r="A21" s="110" t="s">
        <v>140</v>
      </c>
      <c r="B21" s="111" t="s">
        <v>47</v>
      </c>
      <c r="C21" s="111" t="s">
        <v>47</v>
      </c>
      <c r="D21" s="50" t="s">
        <v>141</v>
      </c>
      <c r="E21" s="52">
        <v>132305.75</v>
      </c>
      <c r="F21" s="52">
        <v>132305.75</v>
      </c>
      <c r="G21" s="53" t="s">
        <v>47</v>
      </c>
      <c r="H21" s="40"/>
      <c r="I21" s="40"/>
      <c r="J21" s="40"/>
    </row>
    <row r="22" spans="1:10" ht="16.5" customHeight="1">
      <c r="A22" s="110" t="s">
        <v>142</v>
      </c>
      <c r="B22" s="111" t="s">
        <v>47</v>
      </c>
      <c r="C22" s="111" t="s">
        <v>47</v>
      </c>
      <c r="D22" s="50" t="s">
        <v>132</v>
      </c>
      <c r="E22" s="52">
        <v>132305.75</v>
      </c>
      <c r="F22" s="52">
        <v>132305.75</v>
      </c>
      <c r="G22" s="53" t="s">
        <v>47</v>
      </c>
      <c r="H22" s="40"/>
      <c r="I22" s="40"/>
      <c r="J22" s="40"/>
    </row>
    <row r="23" spans="1:10" ht="16.5" customHeight="1">
      <c r="A23" s="110" t="s">
        <v>144</v>
      </c>
      <c r="B23" s="111" t="s">
        <v>47</v>
      </c>
      <c r="C23" s="111" t="s">
        <v>47</v>
      </c>
      <c r="D23" s="50" t="s">
        <v>145</v>
      </c>
      <c r="E23" s="52">
        <v>145484</v>
      </c>
      <c r="F23" s="52">
        <v>145484</v>
      </c>
      <c r="G23" s="53" t="s">
        <v>47</v>
      </c>
      <c r="H23" s="40"/>
      <c r="I23" s="40"/>
      <c r="J23" s="40"/>
    </row>
    <row r="24" spans="1:10" ht="16.5" customHeight="1">
      <c r="A24" s="110" t="s">
        <v>146</v>
      </c>
      <c r="B24" s="111" t="s">
        <v>47</v>
      </c>
      <c r="C24" s="111" t="s">
        <v>47</v>
      </c>
      <c r="D24" s="50" t="s">
        <v>147</v>
      </c>
      <c r="E24" s="52">
        <v>40800</v>
      </c>
      <c r="F24" s="52">
        <v>40800</v>
      </c>
      <c r="G24" s="53" t="s">
        <v>47</v>
      </c>
      <c r="H24" s="40"/>
      <c r="I24" s="40"/>
      <c r="J24" s="40"/>
    </row>
    <row r="25" spans="1:10" ht="16.5" customHeight="1">
      <c r="A25" s="110" t="s">
        <v>148</v>
      </c>
      <c r="B25" s="111" t="s">
        <v>47</v>
      </c>
      <c r="C25" s="111" t="s">
        <v>47</v>
      </c>
      <c r="D25" s="50" t="s">
        <v>149</v>
      </c>
      <c r="E25" s="52">
        <v>104684</v>
      </c>
      <c r="F25" s="52">
        <v>104684</v>
      </c>
      <c r="G25" s="53" t="s">
        <v>47</v>
      </c>
      <c r="H25" s="40"/>
      <c r="I25" s="40"/>
      <c r="J25" s="40"/>
    </row>
    <row r="26" spans="1:10" ht="16.5" customHeight="1">
      <c r="A26" s="110" t="s">
        <v>150</v>
      </c>
      <c r="B26" s="111" t="s">
        <v>47</v>
      </c>
      <c r="C26" s="111" t="s">
        <v>47</v>
      </c>
      <c r="D26" s="50" t="s">
        <v>151</v>
      </c>
      <c r="E26" s="52">
        <v>38231</v>
      </c>
      <c r="F26" s="52">
        <v>38231</v>
      </c>
      <c r="G26" s="53" t="s">
        <v>47</v>
      </c>
      <c r="H26" s="40"/>
      <c r="I26" s="40"/>
      <c r="J26" s="40"/>
    </row>
    <row r="27" spans="1:10" ht="16.5" customHeight="1">
      <c r="A27" s="110" t="s">
        <v>152</v>
      </c>
      <c r="B27" s="111" t="s">
        <v>47</v>
      </c>
      <c r="C27" s="111" t="s">
        <v>47</v>
      </c>
      <c r="D27" s="50" t="s">
        <v>126</v>
      </c>
      <c r="E27" s="52">
        <v>28231</v>
      </c>
      <c r="F27" s="52">
        <v>28231</v>
      </c>
      <c r="G27" s="53" t="s">
        <v>47</v>
      </c>
      <c r="H27" s="40"/>
      <c r="I27" s="40"/>
      <c r="J27" s="40"/>
    </row>
    <row r="28" spans="1:10" ht="16.5" customHeight="1">
      <c r="A28" s="110" t="s">
        <v>153</v>
      </c>
      <c r="B28" s="111" t="s">
        <v>47</v>
      </c>
      <c r="C28" s="111" t="s">
        <v>47</v>
      </c>
      <c r="D28" s="50" t="s">
        <v>154</v>
      </c>
      <c r="E28" s="52">
        <v>10000</v>
      </c>
      <c r="F28" s="52">
        <v>10000</v>
      </c>
      <c r="G28" s="53" t="s">
        <v>47</v>
      </c>
      <c r="H28" s="40"/>
      <c r="I28" s="40"/>
      <c r="J28" s="40"/>
    </row>
    <row r="29" spans="1:10" ht="16.5" customHeight="1">
      <c r="A29" s="110" t="s">
        <v>155</v>
      </c>
      <c r="B29" s="111" t="s">
        <v>47</v>
      </c>
      <c r="C29" s="111" t="s">
        <v>47</v>
      </c>
      <c r="D29" s="50" t="s">
        <v>156</v>
      </c>
      <c r="E29" s="52">
        <v>266016</v>
      </c>
      <c r="F29" s="52">
        <v>255016</v>
      </c>
      <c r="G29" s="52">
        <v>11000</v>
      </c>
      <c r="H29" s="40"/>
      <c r="I29" s="40"/>
      <c r="J29" s="40"/>
    </row>
    <row r="30" spans="1:10" ht="16.5" customHeight="1">
      <c r="A30" s="110" t="s">
        <v>157</v>
      </c>
      <c r="B30" s="111" t="s">
        <v>47</v>
      </c>
      <c r="C30" s="111" t="s">
        <v>47</v>
      </c>
      <c r="D30" s="50" t="s">
        <v>132</v>
      </c>
      <c r="E30" s="52">
        <v>214516</v>
      </c>
      <c r="F30" s="52">
        <v>214516</v>
      </c>
      <c r="G30" s="53" t="s">
        <v>47</v>
      </c>
      <c r="H30" s="40"/>
      <c r="I30" s="40"/>
      <c r="J30" s="40"/>
    </row>
    <row r="31" spans="1:10" ht="16.5" customHeight="1">
      <c r="A31" s="110" t="s">
        <v>290</v>
      </c>
      <c r="B31" s="111" t="s">
        <v>47</v>
      </c>
      <c r="C31" s="111" t="s">
        <v>47</v>
      </c>
      <c r="D31" s="50" t="s">
        <v>126</v>
      </c>
      <c r="E31" s="52">
        <v>6000</v>
      </c>
      <c r="F31" s="52">
        <v>6000</v>
      </c>
      <c r="G31" s="53" t="s">
        <v>47</v>
      </c>
      <c r="H31" s="40"/>
      <c r="I31" s="40"/>
      <c r="J31" s="40"/>
    </row>
    <row r="32" spans="1:10" ht="16.5" customHeight="1">
      <c r="A32" s="110" t="s">
        <v>158</v>
      </c>
      <c r="B32" s="111" t="s">
        <v>47</v>
      </c>
      <c r="C32" s="111" t="s">
        <v>47</v>
      </c>
      <c r="D32" s="50" t="s">
        <v>159</v>
      </c>
      <c r="E32" s="52">
        <v>45500</v>
      </c>
      <c r="F32" s="52">
        <v>34500</v>
      </c>
      <c r="G32" s="52">
        <v>11000</v>
      </c>
      <c r="H32" s="40"/>
      <c r="I32" s="40"/>
      <c r="J32" s="40"/>
    </row>
    <row r="33" spans="1:10" ht="16.5" customHeight="1">
      <c r="A33" s="110" t="s">
        <v>291</v>
      </c>
      <c r="B33" s="111" t="s">
        <v>47</v>
      </c>
      <c r="C33" s="111" t="s">
        <v>47</v>
      </c>
      <c r="D33" s="50" t="s">
        <v>292</v>
      </c>
      <c r="E33" s="52">
        <v>2960</v>
      </c>
      <c r="F33" s="53" t="s">
        <v>47</v>
      </c>
      <c r="G33" s="52">
        <v>2960</v>
      </c>
      <c r="H33" s="40"/>
      <c r="I33" s="40"/>
      <c r="J33" s="40"/>
    </row>
    <row r="34" spans="1:10" ht="16.5" customHeight="1">
      <c r="A34" s="110" t="s">
        <v>293</v>
      </c>
      <c r="B34" s="111" t="s">
        <v>47</v>
      </c>
      <c r="C34" s="111" t="s">
        <v>47</v>
      </c>
      <c r="D34" s="50" t="s">
        <v>126</v>
      </c>
      <c r="E34" s="52">
        <v>2960</v>
      </c>
      <c r="F34" s="53" t="s">
        <v>47</v>
      </c>
      <c r="G34" s="52">
        <v>2960</v>
      </c>
      <c r="H34" s="40"/>
      <c r="I34" s="40"/>
      <c r="J34" s="40"/>
    </row>
    <row r="35" spans="1:10" ht="16.5" customHeight="1">
      <c r="A35" s="110" t="s">
        <v>164</v>
      </c>
      <c r="B35" s="111" t="s">
        <v>47</v>
      </c>
      <c r="C35" s="111" t="s">
        <v>47</v>
      </c>
      <c r="D35" s="50" t="s">
        <v>165</v>
      </c>
      <c r="E35" s="52">
        <v>80000</v>
      </c>
      <c r="F35" s="52">
        <v>10000</v>
      </c>
      <c r="G35" s="52">
        <v>70000</v>
      </c>
      <c r="H35" s="40"/>
      <c r="I35" s="40"/>
      <c r="J35" s="40"/>
    </row>
    <row r="36" spans="1:10" ht="16.5" customHeight="1">
      <c r="A36" s="110" t="s">
        <v>166</v>
      </c>
      <c r="B36" s="111" t="s">
        <v>47</v>
      </c>
      <c r="C36" s="111" t="s">
        <v>47</v>
      </c>
      <c r="D36" s="50" t="s">
        <v>167</v>
      </c>
      <c r="E36" s="52">
        <v>80000</v>
      </c>
      <c r="F36" s="52">
        <v>10000</v>
      </c>
      <c r="G36" s="52">
        <v>70000</v>
      </c>
      <c r="H36" s="40"/>
      <c r="I36" s="40"/>
      <c r="J36" s="40"/>
    </row>
    <row r="37" spans="1:10" ht="16.5" customHeight="1">
      <c r="A37" s="110" t="s">
        <v>168</v>
      </c>
      <c r="B37" s="111" t="s">
        <v>47</v>
      </c>
      <c r="C37" s="111" t="s">
        <v>47</v>
      </c>
      <c r="D37" s="50" t="s">
        <v>169</v>
      </c>
      <c r="E37" s="52">
        <v>67800</v>
      </c>
      <c r="F37" s="52">
        <v>62800</v>
      </c>
      <c r="G37" s="52">
        <v>5000</v>
      </c>
      <c r="H37" s="40"/>
      <c r="I37" s="40"/>
      <c r="J37" s="40"/>
    </row>
    <row r="38" spans="1:10" ht="16.5" customHeight="1">
      <c r="A38" s="110" t="s">
        <v>170</v>
      </c>
      <c r="B38" s="111" t="s">
        <v>47</v>
      </c>
      <c r="C38" s="111" t="s">
        <v>47</v>
      </c>
      <c r="D38" s="50" t="s">
        <v>171</v>
      </c>
      <c r="E38" s="52">
        <v>67800</v>
      </c>
      <c r="F38" s="52">
        <v>62800</v>
      </c>
      <c r="G38" s="52">
        <v>5000</v>
      </c>
      <c r="H38" s="40"/>
      <c r="I38" s="40"/>
      <c r="J38" s="40"/>
    </row>
    <row r="39" spans="1:10" ht="16.5" customHeight="1">
      <c r="A39" s="110" t="s">
        <v>172</v>
      </c>
      <c r="B39" s="111" t="s">
        <v>47</v>
      </c>
      <c r="C39" s="111" t="s">
        <v>47</v>
      </c>
      <c r="D39" s="50" t="s">
        <v>173</v>
      </c>
      <c r="E39" s="52">
        <v>25000</v>
      </c>
      <c r="F39" s="52">
        <v>20000</v>
      </c>
      <c r="G39" s="52">
        <v>5000</v>
      </c>
      <c r="H39" s="40"/>
      <c r="I39" s="40"/>
      <c r="J39" s="40"/>
    </row>
    <row r="40" spans="1:10" ht="16.5" customHeight="1">
      <c r="A40" s="110" t="s">
        <v>174</v>
      </c>
      <c r="B40" s="111" t="s">
        <v>47</v>
      </c>
      <c r="C40" s="111" t="s">
        <v>47</v>
      </c>
      <c r="D40" s="50" t="s">
        <v>175</v>
      </c>
      <c r="E40" s="52">
        <v>42800</v>
      </c>
      <c r="F40" s="52">
        <v>42800</v>
      </c>
      <c r="G40" s="53" t="s">
        <v>47</v>
      </c>
      <c r="H40" s="40"/>
      <c r="I40" s="40"/>
      <c r="J40" s="40"/>
    </row>
    <row r="41" spans="1:10" ht="16.5" customHeight="1">
      <c r="A41" s="110" t="s">
        <v>176</v>
      </c>
      <c r="B41" s="111" t="s">
        <v>47</v>
      </c>
      <c r="C41" s="111" t="s">
        <v>47</v>
      </c>
      <c r="D41" s="50" t="s">
        <v>177</v>
      </c>
      <c r="E41" s="52">
        <v>7200</v>
      </c>
      <c r="F41" s="52">
        <v>7200</v>
      </c>
      <c r="G41" s="53" t="s">
        <v>47</v>
      </c>
      <c r="H41" s="40"/>
      <c r="I41" s="40"/>
      <c r="J41" s="40"/>
    </row>
    <row r="42" spans="1:10" ht="16.5" customHeight="1">
      <c r="A42" s="110" t="s">
        <v>178</v>
      </c>
      <c r="B42" s="111" t="s">
        <v>47</v>
      </c>
      <c r="C42" s="111" t="s">
        <v>47</v>
      </c>
      <c r="D42" s="50" t="s">
        <v>179</v>
      </c>
      <c r="E42" s="52">
        <v>7200</v>
      </c>
      <c r="F42" s="52">
        <v>7200</v>
      </c>
      <c r="G42" s="53" t="s">
        <v>47</v>
      </c>
      <c r="H42" s="40"/>
      <c r="I42" s="40"/>
      <c r="J42" s="40"/>
    </row>
    <row r="43" spans="1:10" ht="16.5" customHeight="1">
      <c r="A43" s="110" t="s">
        <v>180</v>
      </c>
      <c r="B43" s="111" t="s">
        <v>47</v>
      </c>
      <c r="C43" s="111" t="s">
        <v>47</v>
      </c>
      <c r="D43" s="50" t="s">
        <v>181</v>
      </c>
      <c r="E43" s="52">
        <v>7200</v>
      </c>
      <c r="F43" s="52">
        <v>7200</v>
      </c>
      <c r="G43" s="53" t="s">
        <v>47</v>
      </c>
      <c r="H43" s="40"/>
      <c r="I43" s="40"/>
      <c r="J43" s="40"/>
    </row>
    <row r="44" spans="1:10" ht="16.5" customHeight="1">
      <c r="A44" s="110" t="s">
        <v>182</v>
      </c>
      <c r="B44" s="111" t="s">
        <v>47</v>
      </c>
      <c r="C44" s="111" t="s">
        <v>47</v>
      </c>
      <c r="D44" s="50" t="s">
        <v>183</v>
      </c>
      <c r="E44" s="52">
        <v>148483</v>
      </c>
      <c r="F44" s="52">
        <v>148483</v>
      </c>
      <c r="G44" s="53" t="s">
        <v>47</v>
      </c>
      <c r="H44" s="40"/>
      <c r="I44" s="40"/>
      <c r="J44" s="40"/>
    </row>
    <row r="45" spans="1:10" ht="16.5" customHeight="1">
      <c r="A45" s="110" t="s">
        <v>184</v>
      </c>
      <c r="B45" s="111" t="s">
        <v>47</v>
      </c>
      <c r="C45" s="111" t="s">
        <v>47</v>
      </c>
      <c r="D45" s="50" t="s">
        <v>185</v>
      </c>
      <c r="E45" s="52">
        <v>41374</v>
      </c>
      <c r="F45" s="52">
        <v>41374</v>
      </c>
      <c r="G45" s="53" t="s">
        <v>47</v>
      </c>
      <c r="H45" s="40"/>
      <c r="I45" s="40"/>
      <c r="J45" s="40"/>
    </row>
    <row r="46" spans="1:10" ht="16.5" customHeight="1">
      <c r="A46" s="110" t="s">
        <v>186</v>
      </c>
      <c r="B46" s="111" t="s">
        <v>47</v>
      </c>
      <c r="C46" s="111" t="s">
        <v>47</v>
      </c>
      <c r="D46" s="50" t="s">
        <v>187</v>
      </c>
      <c r="E46" s="52">
        <v>41374</v>
      </c>
      <c r="F46" s="52">
        <v>41374</v>
      </c>
      <c r="G46" s="53" t="s">
        <v>47</v>
      </c>
      <c r="H46" s="40"/>
      <c r="I46" s="40"/>
      <c r="J46" s="40"/>
    </row>
    <row r="47" spans="1:10" ht="16.5" customHeight="1">
      <c r="A47" s="110" t="s">
        <v>188</v>
      </c>
      <c r="B47" s="111" t="s">
        <v>47</v>
      </c>
      <c r="C47" s="111" t="s">
        <v>47</v>
      </c>
      <c r="D47" s="50" t="s">
        <v>189</v>
      </c>
      <c r="E47" s="52">
        <v>107109</v>
      </c>
      <c r="F47" s="52">
        <v>107109</v>
      </c>
      <c r="G47" s="53" t="s">
        <v>47</v>
      </c>
      <c r="H47" s="40"/>
      <c r="I47" s="40"/>
      <c r="J47" s="40"/>
    </row>
    <row r="48" spans="1:10" ht="16.5" customHeight="1">
      <c r="A48" s="110" t="s">
        <v>190</v>
      </c>
      <c r="B48" s="111" t="s">
        <v>47</v>
      </c>
      <c r="C48" s="111" t="s">
        <v>47</v>
      </c>
      <c r="D48" s="50" t="s">
        <v>191</v>
      </c>
      <c r="E48" s="52">
        <v>107109</v>
      </c>
      <c r="F48" s="52">
        <v>107109</v>
      </c>
      <c r="G48" s="53" t="s">
        <v>47</v>
      </c>
      <c r="H48" s="40"/>
      <c r="I48" s="40"/>
      <c r="J48" s="40"/>
    </row>
    <row r="49" spans="1:10" ht="16.5" customHeight="1">
      <c r="A49" s="110" t="s">
        <v>192</v>
      </c>
      <c r="B49" s="111" t="s">
        <v>47</v>
      </c>
      <c r="C49" s="111" t="s">
        <v>47</v>
      </c>
      <c r="D49" s="50" t="s">
        <v>193</v>
      </c>
      <c r="E49" s="52">
        <v>1349678.95</v>
      </c>
      <c r="F49" s="52">
        <v>863181.95</v>
      </c>
      <c r="G49" s="52">
        <v>486497</v>
      </c>
      <c r="H49" s="40"/>
      <c r="I49" s="40"/>
      <c r="J49" s="40"/>
    </row>
    <row r="50" spans="1:10" ht="16.5" customHeight="1">
      <c r="A50" s="110" t="s">
        <v>194</v>
      </c>
      <c r="B50" s="111" t="s">
        <v>47</v>
      </c>
      <c r="C50" s="111" t="s">
        <v>47</v>
      </c>
      <c r="D50" s="50" t="s">
        <v>195</v>
      </c>
      <c r="E50" s="52">
        <v>55054</v>
      </c>
      <c r="F50" s="52">
        <v>55054</v>
      </c>
      <c r="G50" s="53" t="s">
        <v>47</v>
      </c>
      <c r="H50" s="40"/>
      <c r="I50" s="40"/>
      <c r="J50" s="40"/>
    </row>
    <row r="51" spans="1:10" ht="16.5" customHeight="1">
      <c r="A51" s="110" t="s">
        <v>196</v>
      </c>
      <c r="B51" s="111" t="s">
        <v>47</v>
      </c>
      <c r="C51" s="111" t="s">
        <v>47</v>
      </c>
      <c r="D51" s="50" t="s">
        <v>197</v>
      </c>
      <c r="E51" s="52">
        <v>55054</v>
      </c>
      <c r="F51" s="52">
        <v>55054</v>
      </c>
      <c r="G51" s="53" t="s">
        <v>47</v>
      </c>
      <c r="H51" s="40"/>
      <c r="I51" s="40"/>
      <c r="J51" s="40"/>
    </row>
    <row r="52" spans="1:10" ht="16.5" customHeight="1">
      <c r="A52" s="110" t="s">
        <v>198</v>
      </c>
      <c r="B52" s="111" t="s">
        <v>47</v>
      </c>
      <c r="C52" s="111" t="s">
        <v>47</v>
      </c>
      <c r="D52" s="50" t="s">
        <v>199</v>
      </c>
      <c r="E52" s="52">
        <v>160861</v>
      </c>
      <c r="F52" s="52">
        <v>9000</v>
      </c>
      <c r="G52" s="52">
        <v>151861</v>
      </c>
      <c r="H52" s="40"/>
      <c r="I52" s="40"/>
      <c r="J52" s="40"/>
    </row>
    <row r="53" spans="1:10" ht="16.5" customHeight="1">
      <c r="A53" s="110" t="s">
        <v>294</v>
      </c>
      <c r="B53" s="111" t="s">
        <v>47</v>
      </c>
      <c r="C53" s="111" t="s">
        <v>47</v>
      </c>
      <c r="D53" s="50" t="s">
        <v>295</v>
      </c>
      <c r="E53" s="52">
        <v>151861</v>
      </c>
      <c r="F53" s="53" t="s">
        <v>47</v>
      </c>
      <c r="G53" s="52">
        <v>151861</v>
      </c>
      <c r="H53" s="40"/>
      <c r="I53" s="40"/>
      <c r="J53" s="40"/>
    </row>
    <row r="54" spans="1:10" ht="16.5" customHeight="1">
      <c r="A54" s="110" t="s">
        <v>200</v>
      </c>
      <c r="B54" s="111" t="s">
        <v>47</v>
      </c>
      <c r="C54" s="111" t="s">
        <v>47</v>
      </c>
      <c r="D54" s="50" t="s">
        <v>201</v>
      </c>
      <c r="E54" s="52">
        <v>9000</v>
      </c>
      <c r="F54" s="52">
        <v>9000</v>
      </c>
      <c r="G54" s="53" t="s">
        <v>47</v>
      </c>
      <c r="H54" s="40"/>
      <c r="I54" s="40"/>
      <c r="J54" s="40"/>
    </row>
    <row r="55" spans="1:10" ht="16.5" customHeight="1">
      <c r="A55" s="110" t="s">
        <v>202</v>
      </c>
      <c r="B55" s="111" t="s">
        <v>47</v>
      </c>
      <c r="C55" s="111" t="s">
        <v>47</v>
      </c>
      <c r="D55" s="50" t="s">
        <v>203</v>
      </c>
      <c r="E55" s="52">
        <v>35642.18</v>
      </c>
      <c r="F55" s="52">
        <v>35642.18</v>
      </c>
      <c r="G55" s="53" t="s">
        <v>47</v>
      </c>
      <c r="H55" s="40"/>
      <c r="I55" s="40"/>
      <c r="J55" s="40"/>
    </row>
    <row r="56" spans="1:10" ht="16.5" customHeight="1">
      <c r="A56" s="110" t="s">
        <v>204</v>
      </c>
      <c r="B56" s="111" t="s">
        <v>47</v>
      </c>
      <c r="C56" s="111" t="s">
        <v>47</v>
      </c>
      <c r="D56" s="50" t="s">
        <v>205</v>
      </c>
      <c r="E56" s="52">
        <v>15724.16</v>
      </c>
      <c r="F56" s="52">
        <v>15724.16</v>
      </c>
      <c r="G56" s="53" t="s">
        <v>47</v>
      </c>
      <c r="H56" s="40"/>
      <c r="I56" s="40"/>
      <c r="J56" s="40"/>
    </row>
    <row r="57" spans="1:10" ht="16.5" customHeight="1">
      <c r="A57" s="110" t="s">
        <v>206</v>
      </c>
      <c r="B57" s="111" t="s">
        <v>47</v>
      </c>
      <c r="C57" s="111" t="s">
        <v>47</v>
      </c>
      <c r="D57" s="50" t="s">
        <v>207</v>
      </c>
      <c r="E57" s="52">
        <v>19918.02</v>
      </c>
      <c r="F57" s="52">
        <v>19918.02</v>
      </c>
      <c r="G57" s="53" t="s">
        <v>47</v>
      </c>
      <c r="H57" s="40"/>
      <c r="I57" s="40"/>
      <c r="J57" s="40"/>
    </row>
    <row r="58" spans="1:10" ht="16.5" customHeight="1">
      <c r="A58" s="110" t="s">
        <v>208</v>
      </c>
      <c r="B58" s="111" t="s">
        <v>47</v>
      </c>
      <c r="C58" s="111" t="s">
        <v>47</v>
      </c>
      <c r="D58" s="50" t="s">
        <v>209</v>
      </c>
      <c r="E58" s="52">
        <v>757685.77</v>
      </c>
      <c r="F58" s="52">
        <v>757685.77</v>
      </c>
      <c r="G58" s="53" t="s">
        <v>47</v>
      </c>
      <c r="H58" s="40"/>
      <c r="I58" s="40"/>
      <c r="J58" s="40"/>
    </row>
    <row r="59" spans="1:10" ht="16.5" customHeight="1">
      <c r="A59" s="110" t="s">
        <v>210</v>
      </c>
      <c r="B59" s="111" t="s">
        <v>47</v>
      </c>
      <c r="C59" s="111" t="s">
        <v>47</v>
      </c>
      <c r="D59" s="50" t="s">
        <v>211</v>
      </c>
      <c r="E59" s="52">
        <v>264888</v>
      </c>
      <c r="F59" s="52">
        <v>264888</v>
      </c>
      <c r="G59" s="53" t="s">
        <v>47</v>
      </c>
      <c r="H59" s="40"/>
      <c r="I59" s="40"/>
      <c r="J59" s="40"/>
    </row>
    <row r="60" spans="1:10" ht="16.5" customHeight="1">
      <c r="A60" s="110" t="s">
        <v>212</v>
      </c>
      <c r="B60" s="111" t="s">
        <v>47</v>
      </c>
      <c r="C60" s="111" t="s">
        <v>47</v>
      </c>
      <c r="D60" s="50" t="s">
        <v>213</v>
      </c>
      <c r="E60" s="52">
        <v>492797.77</v>
      </c>
      <c r="F60" s="52">
        <v>492797.77</v>
      </c>
      <c r="G60" s="53" t="s">
        <v>47</v>
      </c>
      <c r="H60" s="40"/>
      <c r="I60" s="40"/>
      <c r="J60" s="40"/>
    </row>
    <row r="61" spans="1:10" ht="16.5" customHeight="1">
      <c r="A61" s="110" t="s">
        <v>214</v>
      </c>
      <c r="B61" s="111" t="s">
        <v>47</v>
      </c>
      <c r="C61" s="111" t="s">
        <v>47</v>
      </c>
      <c r="D61" s="50" t="s">
        <v>215</v>
      </c>
      <c r="E61" s="52">
        <v>324736</v>
      </c>
      <c r="F61" s="53" t="s">
        <v>47</v>
      </c>
      <c r="G61" s="52">
        <v>324736</v>
      </c>
      <c r="H61" s="40"/>
      <c r="I61" s="40"/>
      <c r="J61" s="40"/>
    </row>
    <row r="62" spans="1:10" ht="16.5" customHeight="1">
      <c r="A62" s="110" t="s">
        <v>216</v>
      </c>
      <c r="B62" s="111" t="s">
        <v>47</v>
      </c>
      <c r="C62" s="111" t="s">
        <v>47</v>
      </c>
      <c r="D62" s="50" t="s">
        <v>217</v>
      </c>
      <c r="E62" s="52">
        <v>319736</v>
      </c>
      <c r="F62" s="53" t="s">
        <v>47</v>
      </c>
      <c r="G62" s="52">
        <v>319736</v>
      </c>
      <c r="H62" s="40"/>
      <c r="I62" s="40"/>
      <c r="J62" s="40"/>
    </row>
    <row r="63" spans="1:10" ht="16.5" customHeight="1">
      <c r="A63" s="110" t="s">
        <v>218</v>
      </c>
      <c r="B63" s="111" t="s">
        <v>47</v>
      </c>
      <c r="C63" s="111" t="s">
        <v>47</v>
      </c>
      <c r="D63" s="50" t="s">
        <v>219</v>
      </c>
      <c r="E63" s="52">
        <v>5000</v>
      </c>
      <c r="F63" s="53" t="s">
        <v>47</v>
      </c>
      <c r="G63" s="52">
        <v>5000</v>
      </c>
      <c r="H63" s="40"/>
      <c r="I63" s="40"/>
      <c r="J63" s="40"/>
    </row>
    <row r="64" spans="1:10" ht="16.5" customHeight="1">
      <c r="A64" s="110" t="s">
        <v>296</v>
      </c>
      <c r="B64" s="111" t="s">
        <v>47</v>
      </c>
      <c r="C64" s="111" t="s">
        <v>47</v>
      </c>
      <c r="D64" s="50" t="s">
        <v>297</v>
      </c>
      <c r="E64" s="52">
        <v>9900</v>
      </c>
      <c r="F64" s="53" t="s">
        <v>47</v>
      </c>
      <c r="G64" s="52">
        <v>9900</v>
      </c>
      <c r="H64" s="40"/>
      <c r="I64" s="40"/>
      <c r="J64" s="40"/>
    </row>
    <row r="65" spans="1:10" ht="16.5" customHeight="1">
      <c r="A65" s="110" t="s">
        <v>298</v>
      </c>
      <c r="B65" s="111" t="s">
        <v>47</v>
      </c>
      <c r="C65" s="111" t="s">
        <v>47</v>
      </c>
      <c r="D65" s="50" t="s">
        <v>299</v>
      </c>
      <c r="E65" s="52">
        <v>9900</v>
      </c>
      <c r="F65" s="53" t="s">
        <v>47</v>
      </c>
      <c r="G65" s="52">
        <v>9900</v>
      </c>
      <c r="H65" s="40"/>
      <c r="I65" s="40"/>
      <c r="J65" s="40"/>
    </row>
    <row r="66" spans="1:10" ht="16.5" customHeight="1">
      <c r="A66" s="110" t="s">
        <v>220</v>
      </c>
      <c r="B66" s="111" t="s">
        <v>47</v>
      </c>
      <c r="C66" s="111" t="s">
        <v>47</v>
      </c>
      <c r="D66" s="50" t="s">
        <v>221</v>
      </c>
      <c r="E66" s="52">
        <v>5800</v>
      </c>
      <c r="F66" s="52">
        <v>5800</v>
      </c>
      <c r="G66" s="53" t="s">
        <v>47</v>
      </c>
      <c r="H66" s="40"/>
      <c r="I66" s="40"/>
      <c r="J66" s="40"/>
    </row>
    <row r="67" spans="1:10" ht="16.5" customHeight="1">
      <c r="A67" s="110" t="s">
        <v>222</v>
      </c>
      <c r="B67" s="111" t="s">
        <v>47</v>
      </c>
      <c r="C67" s="111" t="s">
        <v>47</v>
      </c>
      <c r="D67" s="50" t="s">
        <v>223</v>
      </c>
      <c r="E67" s="52">
        <v>5800</v>
      </c>
      <c r="F67" s="52">
        <v>5800</v>
      </c>
      <c r="G67" s="53" t="s">
        <v>47</v>
      </c>
      <c r="H67" s="40"/>
      <c r="I67" s="40"/>
      <c r="J67" s="40"/>
    </row>
    <row r="68" spans="1:10" ht="16.5" customHeight="1">
      <c r="A68" s="110" t="s">
        <v>224</v>
      </c>
      <c r="B68" s="111" t="s">
        <v>47</v>
      </c>
      <c r="C68" s="111" t="s">
        <v>47</v>
      </c>
      <c r="D68" s="50" t="s">
        <v>225</v>
      </c>
      <c r="E68" s="52">
        <v>384698.7</v>
      </c>
      <c r="F68" s="52">
        <v>384698.7</v>
      </c>
      <c r="G68" s="53" t="s">
        <v>47</v>
      </c>
      <c r="H68" s="40"/>
      <c r="I68" s="40"/>
      <c r="J68" s="40"/>
    </row>
    <row r="69" spans="1:10" ht="16.5" customHeight="1">
      <c r="A69" s="110" t="s">
        <v>226</v>
      </c>
      <c r="B69" s="111" t="s">
        <v>47</v>
      </c>
      <c r="C69" s="111" t="s">
        <v>47</v>
      </c>
      <c r="D69" s="50" t="s">
        <v>227</v>
      </c>
      <c r="E69" s="52">
        <v>384698.7</v>
      </c>
      <c r="F69" s="52">
        <v>384698.7</v>
      </c>
      <c r="G69" s="53" t="s">
        <v>47</v>
      </c>
      <c r="H69" s="40"/>
      <c r="I69" s="40"/>
      <c r="J69" s="40"/>
    </row>
    <row r="70" spans="1:10" ht="16.5" customHeight="1">
      <c r="A70" s="110" t="s">
        <v>228</v>
      </c>
      <c r="B70" s="111" t="s">
        <v>47</v>
      </c>
      <c r="C70" s="111" t="s">
        <v>47</v>
      </c>
      <c r="D70" s="50" t="s">
        <v>229</v>
      </c>
      <c r="E70" s="52">
        <v>94725.2</v>
      </c>
      <c r="F70" s="52">
        <v>94725.2</v>
      </c>
      <c r="G70" s="53" t="s">
        <v>47</v>
      </c>
      <c r="H70" s="40"/>
      <c r="I70" s="40"/>
      <c r="J70" s="40"/>
    </row>
    <row r="71" spans="1:10" ht="16.5" customHeight="1">
      <c r="A71" s="110" t="s">
        <v>230</v>
      </c>
      <c r="B71" s="111" t="s">
        <v>47</v>
      </c>
      <c r="C71" s="111" t="s">
        <v>47</v>
      </c>
      <c r="D71" s="50" t="s">
        <v>231</v>
      </c>
      <c r="E71" s="52">
        <v>160759.5</v>
      </c>
      <c r="F71" s="52">
        <v>160759.5</v>
      </c>
      <c r="G71" s="53" t="s">
        <v>47</v>
      </c>
      <c r="H71" s="40"/>
      <c r="I71" s="40"/>
      <c r="J71" s="40"/>
    </row>
    <row r="72" spans="1:10" ht="16.5" customHeight="1">
      <c r="A72" s="110" t="s">
        <v>232</v>
      </c>
      <c r="B72" s="111" t="s">
        <v>47</v>
      </c>
      <c r="C72" s="111" t="s">
        <v>47</v>
      </c>
      <c r="D72" s="50" t="s">
        <v>233</v>
      </c>
      <c r="E72" s="52">
        <v>129214</v>
      </c>
      <c r="F72" s="52">
        <v>129214</v>
      </c>
      <c r="G72" s="53" t="s">
        <v>47</v>
      </c>
      <c r="H72" s="40"/>
      <c r="I72" s="40"/>
      <c r="J72" s="40"/>
    </row>
    <row r="73" spans="1:10" ht="16.5" customHeight="1">
      <c r="A73" s="110" t="s">
        <v>234</v>
      </c>
      <c r="B73" s="111" t="s">
        <v>47</v>
      </c>
      <c r="C73" s="111" t="s">
        <v>47</v>
      </c>
      <c r="D73" s="50" t="s">
        <v>235</v>
      </c>
      <c r="E73" s="52">
        <v>107380</v>
      </c>
      <c r="F73" s="52">
        <v>107380</v>
      </c>
      <c r="G73" s="53" t="s">
        <v>47</v>
      </c>
      <c r="H73" s="40"/>
      <c r="I73" s="40"/>
      <c r="J73" s="40"/>
    </row>
    <row r="74" spans="1:10" ht="16.5" customHeight="1">
      <c r="A74" s="110" t="s">
        <v>236</v>
      </c>
      <c r="B74" s="111" t="s">
        <v>47</v>
      </c>
      <c r="C74" s="111" t="s">
        <v>47</v>
      </c>
      <c r="D74" s="50" t="s">
        <v>237</v>
      </c>
      <c r="E74" s="52">
        <v>107380</v>
      </c>
      <c r="F74" s="52">
        <v>107380</v>
      </c>
      <c r="G74" s="53" t="s">
        <v>47</v>
      </c>
      <c r="H74" s="40"/>
      <c r="I74" s="40"/>
      <c r="J74" s="40"/>
    </row>
    <row r="75" spans="1:10" ht="16.5" customHeight="1">
      <c r="A75" s="110" t="s">
        <v>238</v>
      </c>
      <c r="B75" s="111" t="s">
        <v>47</v>
      </c>
      <c r="C75" s="111" t="s">
        <v>47</v>
      </c>
      <c r="D75" s="50" t="s">
        <v>239</v>
      </c>
      <c r="E75" s="52">
        <v>107380</v>
      </c>
      <c r="F75" s="52">
        <v>107380</v>
      </c>
      <c r="G75" s="53" t="s">
        <v>47</v>
      </c>
      <c r="H75" s="40"/>
      <c r="I75" s="40"/>
      <c r="J75" s="40"/>
    </row>
    <row r="76" spans="1:10" ht="16.5" customHeight="1">
      <c r="A76" s="110" t="s">
        <v>240</v>
      </c>
      <c r="B76" s="111" t="s">
        <v>47</v>
      </c>
      <c r="C76" s="111" t="s">
        <v>47</v>
      </c>
      <c r="D76" s="50" t="s">
        <v>241</v>
      </c>
      <c r="E76" s="52">
        <v>3644939.5</v>
      </c>
      <c r="F76" s="52">
        <v>1828540.5</v>
      </c>
      <c r="G76" s="52">
        <v>1816399</v>
      </c>
      <c r="H76" s="40"/>
      <c r="I76" s="40"/>
      <c r="J76" s="40"/>
    </row>
    <row r="77" spans="1:10" ht="16.5" customHeight="1">
      <c r="A77" s="110" t="s">
        <v>242</v>
      </c>
      <c r="B77" s="111" t="s">
        <v>47</v>
      </c>
      <c r="C77" s="111" t="s">
        <v>47</v>
      </c>
      <c r="D77" s="50" t="s">
        <v>243</v>
      </c>
      <c r="E77" s="52">
        <v>1142030.5</v>
      </c>
      <c r="F77" s="52">
        <v>694731.5</v>
      </c>
      <c r="G77" s="52">
        <v>447299</v>
      </c>
      <c r="H77" s="40"/>
      <c r="I77" s="40"/>
      <c r="J77" s="40"/>
    </row>
    <row r="78" spans="1:10" ht="16.5" customHeight="1">
      <c r="A78" s="110" t="s">
        <v>244</v>
      </c>
      <c r="B78" s="111" t="s">
        <v>47</v>
      </c>
      <c r="C78" s="111" t="s">
        <v>47</v>
      </c>
      <c r="D78" s="50" t="s">
        <v>137</v>
      </c>
      <c r="E78" s="52">
        <v>627112</v>
      </c>
      <c r="F78" s="52">
        <v>627112</v>
      </c>
      <c r="G78" s="53" t="s">
        <v>47</v>
      </c>
      <c r="H78" s="40"/>
      <c r="I78" s="40"/>
      <c r="J78" s="40"/>
    </row>
    <row r="79" spans="1:10" ht="16.5" customHeight="1">
      <c r="A79" s="110" t="s">
        <v>245</v>
      </c>
      <c r="B79" s="111" t="s">
        <v>47</v>
      </c>
      <c r="C79" s="111" t="s">
        <v>47</v>
      </c>
      <c r="D79" s="50" t="s">
        <v>246</v>
      </c>
      <c r="E79" s="52">
        <v>119171</v>
      </c>
      <c r="F79" s="52">
        <v>10000</v>
      </c>
      <c r="G79" s="52">
        <v>109171</v>
      </c>
      <c r="H79" s="40"/>
      <c r="I79" s="40"/>
      <c r="J79" s="40"/>
    </row>
    <row r="80" spans="1:10" ht="16.5" customHeight="1">
      <c r="A80" s="110" t="s">
        <v>300</v>
      </c>
      <c r="B80" s="111" t="s">
        <v>47</v>
      </c>
      <c r="C80" s="111" t="s">
        <v>47</v>
      </c>
      <c r="D80" s="50" t="s">
        <v>301</v>
      </c>
      <c r="E80" s="52">
        <v>236000</v>
      </c>
      <c r="F80" s="53" t="s">
        <v>47</v>
      </c>
      <c r="G80" s="52">
        <v>236000</v>
      </c>
      <c r="H80" s="40"/>
      <c r="I80" s="40"/>
      <c r="J80" s="40"/>
    </row>
    <row r="81" spans="1:10" ht="16.5" customHeight="1">
      <c r="A81" s="110" t="s">
        <v>249</v>
      </c>
      <c r="B81" s="111" t="s">
        <v>47</v>
      </c>
      <c r="C81" s="111" t="s">
        <v>47</v>
      </c>
      <c r="D81" s="50" t="s">
        <v>250</v>
      </c>
      <c r="E81" s="52">
        <v>47619.5</v>
      </c>
      <c r="F81" s="52">
        <v>47619.5</v>
      </c>
      <c r="G81" s="53" t="s">
        <v>47</v>
      </c>
      <c r="H81" s="40"/>
      <c r="I81" s="40"/>
      <c r="J81" s="40"/>
    </row>
    <row r="82" spans="1:10" ht="16.5" customHeight="1">
      <c r="A82" s="110" t="s">
        <v>251</v>
      </c>
      <c r="B82" s="111" t="s">
        <v>47</v>
      </c>
      <c r="C82" s="111" t="s">
        <v>47</v>
      </c>
      <c r="D82" s="50" t="s">
        <v>252</v>
      </c>
      <c r="E82" s="52">
        <v>112128</v>
      </c>
      <c r="F82" s="52">
        <v>10000</v>
      </c>
      <c r="G82" s="52">
        <v>102128</v>
      </c>
      <c r="H82" s="40"/>
      <c r="I82" s="40"/>
      <c r="J82" s="40"/>
    </row>
    <row r="83" spans="1:10" ht="16.5" customHeight="1">
      <c r="A83" s="110" t="s">
        <v>253</v>
      </c>
      <c r="B83" s="111" t="s">
        <v>47</v>
      </c>
      <c r="C83" s="111" t="s">
        <v>47</v>
      </c>
      <c r="D83" s="50" t="s">
        <v>254</v>
      </c>
      <c r="E83" s="52">
        <v>291885</v>
      </c>
      <c r="F83" s="52">
        <v>291885</v>
      </c>
      <c r="G83" s="53" t="s">
        <v>47</v>
      </c>
      <c r="H83" s="40"/>
      <c r="I83" s="40"/>
      <c r="J83" s="40"/>
    </row>
    <row r="84" spans="1:10" ht="16.5" customHeight="1">
      <c r="A84" s="110" t="s">
        <v>255</v>
      </c>
      <c r="B84" s="111" t="s">
        <v>47</v>
      </c>
      <c r="C84" s="111" t="s">
        <v>47</v>
      </c>
      <c r="D84" s="50" t="s">
        <v>256</v>
      </c>
      <c r="E84" s="52">
        <v>291885</v>
      </c>
      <c r="F84" s="52">
        <v>291885</v>
      </c>
      <c r="G84" s="53" t="s">
        <v>47</v>
      </c>
      <c r="H84" s="40"/>
      <c r="I84" s="40"/>
      <c r="J84" s="40"/>
    </row>
    <row r="85" spans="1:10" ht="16.5" customHeight="1">
      <c r="A85" s="110" t="s">
        <v>257</v>
      </c>
      <c r="B85" s="111" t="s">
        <v>47</v>
      </c>
      <c r="C85" s="111" t="s">
        <v>47</v>
      </c>
      <c r="D85" s="50" t="s">
        <v>258</v>
      </c>
      <c r="E85" s="52">
        <v>244524</v>
      </c>
      <c r="F85" s="52">
        <v>144524</v>
      </c>
      <c r="G85" s="52">
        <v>100000</v>
      </c>
      <c r="H85" s="40"/>
      <c r="I85" s="40"/>
      <c r="J85" s="40"/>
    </row>
    <row r="86" spans="1:10" ht="16.5" customHeight="1">
      <c r="A86" s="110" t="s">
        <v>259</v>
      </c>
      <c r="B86" s="111" t="s">
        <v>47</v>
      </c>
      <c r="C86" s="111" t="s">
        <v>47</v>
      </c>
      <c r="D86" s="50" t="s">
        <v>260</v>
      </c>
      <c r="E86" s="52">
        <v>144524</v>
      </c>
      <c r="F86" s="52">
        <v>144524</v>
      </c>
      <c r="G86" s="53" t="s">
        <v>47</v>
      </c>
      <c r="H86" s="40"/>
      <c r="I86" s="40"/>
      <c r="J86" s="40"/>
    </row>
    <row r="87" spans="1:10" ht="16.5" customHeight="1">
      <c r="A87" s="110" t="s">
        <v>261</v>
      </c>
      <c r="B87" s="111" t="s">
        <v>47</v>
      </c>
      <c r="C87" s="111" t="s">
        <v>47</v>
      </c>
      <c r="D87" s="50" t="s">
        <v>262</v>
      </c>
      <c r="E87" s="52">
        <v>50000</v>
      </c>
      <c r="F87" s="53" t="s">
        <v>47</v>
      </c>
      <c r="G87" s="52">
        <v>50000</v>
      </c>
      <c r="H87" s="40"/>
      <c r="I87" s="40"/>
      <c r="J87" s="40"/>
    </row>
    <row r="88" spans="1:10" ht="16.5" customHeight="1">
      <c r="A88" s="110" t="s">
        <v>302</v>
      </c>
      <c r="B88" s="111" t="s">
        <v>47</v>
      </c>
      <c r="C88" s="111" t="s">
        <v>47</v>
      </c>
      <c r="D88" s="50" t="s">
        <v>303</v>
      </c>
      <c r="E88" s="52">
        <v>50000</v>
      </c>
      <c r="F88" s="53" t="s">
        <v>47</v>
      </c>
      <c r="G88" s="52">
        <v>50000</v>
      </c>
      <c r="H88" s="40"/>
      <c r="I88" s="40"/>
      <c r="J88" s="40"/>
    </row>
    <row r="89" spans="1:10" ht="16.5" customHeight="1">
      <c r="A89" s="110" t="s">
        <v>263</v>
      </c>
      <c r="B89" s="111" t="s">
        <v>47</v>
      </c>
      <c r="C89" s="111" t="s">
        <v>47</v>
      </c>
      <c r="D89" s="50" t="s">
        <v>264</v>
      </c>
      <c r="E89" s="52">
        <v>200000</v>
      </c>
      <c r="F89" s="53" t="s">
        <v>47</v>
      </c>
      <c r="G89" s="52">
        <v>200000</v>
      </c>
      <c r="H89" s="40"/>
      <c r="I89" s="40"/>
      <c r="J89" s="40"/>
    </row>
    <row r="90" spans="1:10" ht="16.5" customHeight="1">
      <c r="A90" s="110" t="s">
        <v>265</v>
      </c>
      <c r="B90" s="111" t="s">
        <v>47</v>
      </c>
      <c r="C90" s="111" t="s">
        <v>47</v>
      </c>
      <c r="D90" s="50" t="s">
        <v>266</v>
      </c>
      <c r="E90" s="52">
        <v>200000</v>
      </c>
      <c r="F90" s="53" t="s">
        <v>47</v>
      </c>
      <c r="G90" s="52">
        <v>200000</v>
      </c>
      <c r="H90" s="40"/>
      <c r="I90" s="40"/>
      <c r="J90" s="40"/>
    </row>
    <row r="91" spans="1:10" ht="16.5" customHeight="1">
      <c r="A91" s="110" t="s">
        <v>267</v>
      </c>
      <c r="B91" s="111" t="s">
        <v>47</v>
      </c>
      <c r="C91" s="111" t="s">
        <v>47</v>
      </c>
      <c r="D91" s="50" t="s">
        <v>268</v>
      </c>
      <c r="E91" s="52">
        <v>1766500</v>
      </c>
      <c r="F91" s="52">
        <v>697400</v>
      </c>
      <c r="G91" s="52">
        <v>1069100</v>
      </c>
      <c r="H91" s="40"/>
      <c r="I91" s="40"/>
      <c r="J91" s="40"/>
    </row>
    <row r="92" spans="1:10" ht="16.5" customHeight="1">
      <c r="A92" s="110" t="s">
        <v>269</v>
      </c>
      <c r="B92" s="111" t="s">
        <v>47</v>
      </c>
      <c r="C92" s="111" t="s">
        <v>47</v>
      </c>
      <c r="D92" s="50" t="s">
        <v>270</v>
      </c>
      <c r="E92" s="52">
        <v>1084100</v>
      </c>
      <c r="F92" s="52">
        <v>15000</v>
      </c>
      <c r="G92" s="52">
        <v>1069100</v>
      </c>
      <c r="H92" s="40"/>
      <c r="I92" s="40"/>
      <c r="J92" s="40"/>
    </row>
    <row r="93" spans="1:10" ht="16.5" customHeight="1">
      <c r="A93" s="110" t="s">
        <v>271</v>
      </c>
      <c r="B93" s="111" t="s">
        <v>47</v>
      </c>
      <c r="C93" s="111" t="s">
        <v>47</v>
      </c>
      <c r="D93" s="50" t="s">
        <v>272</v>
      </c>
      <c r="E93" s="52">
        <v>682400</v>
      </c>
      <c r="F93" s="52">
        <v>682400</v>
      </c>
      <c r="G93" s="53" t="s">
        <v>47</v>
      </c>
      <c r="H93" s="40"/>
      <c r="I93" s="40"/>
      <c r="J93" s="40"/>
    </row>
    <row r="94" spans="1:10" ht="16.5" customHeight="1">
      <c r="A94" s="110" t="s">
        <v>273</v>
      </c>
      <c r="B94" s="111" t="s">
        <v>47</v>
      </c>
      <c r="C94" s="111" t="s">
        <v>47</v>
      </c>
      <c r="D94" s="50" t="s">
        <v>274</v>
      </c>
      <c r="E94" s="52">
        <v>102401</v>
      </c>
      <c r="F94" s="52">
        <v>102401</v>
      </c>
      <c r="G94" s="53" t="s">
        <v>47</v>
      </c>
      <c r="H94" s="40"/>
      <c r="I94" s="40"/>
      <c r="J94" s="40"/>
    </row>
    <row r="95" spans="1:10" ht="16.5" customHeight="1">
      <c r="A95" s="110" t="s">
        <v>275</v>
      </c>
      <c r="B95" s="111" t="s">
        <v>47</v>
      </c>
      <c r="C95" s="111" t="s">
        <v>47</v>
      </c>
      <c r="D95" s="50" t="s">
        <v>276</v>
      </c>
      <c r="E95" s="52">
        <v>102401</v>
      </c>
      <c r="F95" s="52">
        <v>102401</v>
      </c>
      <c r="G95" s="53" t="s">
        <v>47</v>
      </c>
      <c r="H95" s="40"/>
      <c r="I95" s="40"/>
      <c r="J95" s="40"/>
    </row>
    <row r="96" spans="1:10" ht="16.5" customHeight="1">
      <c r="A96" s="110" t="s">
        <v>277</v>
      </c>
      <c r="B96" s="111" t="s">
        <v>47</v>
      </c>
      <c r="C96" s="111" t="s">
        <v>47</v>
      </c>
      <c r="D96" s="50" t="s">
        <v>278</v>
      </c>
      <c r="E96" s="52">
        <v>102401</v>
      </c>
      <c r="F96" s="52">
        <v>102401</v>
      </c>
      <c r="G96" s="53" t="s">
        <v>47</v>
      </c>
      <c r="H96" s="40"/>
      <c r="I96" s="40"/>
      <c r="J96" s="40"/>
    </row>
    <row r="97" spans="1:10" ht="16.5" customHeight="1">
      <c r="A97" s="110" t="s">
        <v>279</v>
      </c>
      <c r="B97" s="111" t="s">
        <v>47</v>
      </c>
      <c r="C97" s="111" t="s">
        <v>47</v>
      </c>
      <c r="D97" s="50" t="s">
        <v>280</v>
      </c>
      <c r="E97" s="52">
        <v>275209</v>
      </c>
      <c r="F97" s="52">
        <v>275209</v>
      </c>
      <c r="G97" s="53" t="s">
        <v>47</v>
      </c>
      <c r="H97" s="40"/>
      <c r="I97" s="40"/>
      <c r="J97" s="40"/>
    </row>
    <row r="98" spans="1:10" ht="16.5" customHeight="1">
      <c r="A98" s="110" t="s">
        <v>281</v>
      </c>
      <c r="B98" s="111" t="s">
        <v>47</v>
      </c>
      <c r="C98" s="111" t="s">
        <v>47</v>
      </c>
      <c r="D98" s="50" t="s">
        <v>282</v>
      </c>
      <c r="E98" s="52">
        <v>275209</v>
      </c>
      <c r="F98" s="52">
        <v>275209</v>
      </c>
      <c r="G98" s="53" t="s">
        <v>47</v>
      </c>
      <c r="H98" s="40"/>
      <c r="I98" s="40"/>
      <c r="J98" s="40"/>
    </row>
    <row r="99" spans="1:10" ht="16.5" customHeight="1">
      <c r="A99" s="110" t="s">
        <v>283</v>
      </c>
      <c r="B99" s="111" t="s">
        <v>47</v>
      </c>
      <c r="C99" s="111" t="s">
        <v>47</v>
      </c>
      <c r="D99" s="50" t="s">
        <v>284</v>
      </c>
      <c r="E99" s="52">
        <v>275209</v>
      </c>
      <c r="F99" s="52">
        <v>275209</v>
      </c>
      <c r="G99" s="53" t="s">
        <v>47</v>
      </c>
      <c r="H99" s="40"/>
      <c r="I99" s="40"/>
      <c r="J99" s="40"/>
    </row>
    <row r="100" spans="1:10" ht="16.5" customHeight="1">
      <c r="A100" s="110" t="s">
        <v>304</v>
      </c>
      <c r="B100" s="111" t="s">
        <v>47</v>
      </c>
      <c r="C100" s="111" t="s">
        <v>47</v>
      </c>
      <c r="D100" s="50" t="s">
        <v>305</v>
      </c>
      <c r="E100" s="52">
        <v>52300</v>
      </c>
      <c r="F100" s="53" t="s">
        <v>47</v>
      </c>
      <c r="G100" s="52">
        <v>52300</v>
      </c>
      <c r="H100" s="40"/>
      <c r="I100" s="40"/>
      <c r="J100" s="40"/>
    </row>
    <row r="101" spans="1:10" ht="16.5" customHeight="1">
      <c r="A101" s="110" t="s">
        <v>306</v>
      </c>
      <c r="B101" s="111" t="s">
        <v>47</v>
      </c>
      <c r="C101" s="111" t="s">
        <v>47</v>
      </c>
      <c r="D101" s="50" t="s">
        <v>307</v>
      </c>
      <c r="E101" s="52">
        <v>52300</v>
      </c>
      <c r="F101" s="53" t="s">
        <v>47</v>
      </c>
      <c r="G101" s="52">
        <v>52300</v>
      </c>
      <c r="H101" s="40"/>
      <c r="I101" s="40"/>
      <c r="J101" s="40"/>
    </row>
    <row r="102" spans="1:10" ht="16.5" customHeight="1">
      <c r="A102" s="110" t="s">
        <v>308</v>
      </c>
      <c r="B102" s="111" t="s">
        <v>47</v>
      </c>
      <c r="C102" s="111" t="s">
        <v>47</v>
      </c>
      <c r="D102" s="50" t="s">
        <v>309</v>
      </c>
      <c r="E102" s="52">
        <v>51000</v>
      </c>
      <c r="F102" s="53" t="s">
        <v>47</v>
      </c>
      <c r="G102" s="52">
        <v>51000</v>
      </c>
      <c r="H102" s="40"/>
      <c r="I102" s="40"/>
      <c r="J102" s="40"/>
    </row>
    <row r="103" spans="1:10" ht="16.5" customHeight="1" thickBot="1">
      <c r="A103" s="120" t="s">
        <v>310</v>
      </c>
      <c r="B103" s="121" t="s">
        <v>47</v>
      </c>
      <c r="C103" s="121" t="s">
        <v>47</v>
      </c>
      <c r="D103" s="51" t="s">
        <v>311</v>
      </c>
      <c r="E103" s="54">
        <v>1300</v>
      </c>
      <c r="F103" s="55" t="s">
        <v>47</v>
      </c>
      <c r="G103" s="54">
        <v>1300</v>
      </c>
      <c r="H103" s="40"/>
      <c r="I103" s="40"/>
      <c r="J103" s="40"/>
    </row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19.5" customHeight="1"/>
    <row r="186" ht="19.5" customHeight="1"/>
    <row r="187" ht="19.5" customHeight="1"/>
    <row r="188" ht="19.5" customHeight="1"/>
  </sheetData>
  <sheetProtection/>
  <mergeCells count="108">
    <mergeCell ref="A1:C1"/>
    <mergeCell ref="G5:G8"/>
    <mergeCell ref="H5:H8"/>
    <mergeCell ref="I5:I8"/>
    <mergeCell ref="A2:J2"/>
    <mergeCell ref="A4:D4"/>
    <mergeCell ref="A5:D5"/>
    <mergeCell ref="E5:E8"/>
    <mergeCell ref="F5:F8"/>
    <mergeCell ref="J5:J8"/>
    <mergeCell ref="A16:C16"/>
    <mergeCell ref="A17:C17"/>
    <mergeCell ref="A6:C8"/>
    <mergeCell ref="D6:D8"/>
    <mergeCell ref="A9:A10"/>
    <mergeCell ref="B9:B10"/>
    <mergeCell ref="C9:C10"/>
    <mergeCell ref="A11:C11"/>
    <mergeCell ref="A12:C12"/>
    <mergeCell ref="A13:C13"/>
    <mergeCell ref="A14:C14"/>
    <mergeCell ref="A15:C15"/>
    <mergeCell ref="A24:C24"/>
    <mergeCell ref="A25:C25"/>
    <mergeCell ref="A18:C18"/>
    <mergeCell ref="A19:C19"/>
    <mergeCell ref="A20:C20"/>
    <mergeCell ref="A21:C21"/>
    <mergeCell ref="A22:C22"/>
    <mergeCell ref="A23:C23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102:C102"/>
    <mergeCell ref="A103:C103"/>
    <mergeCell ref="A98:C98"/>
    <mergeCell ref="A99:C99"/>
    <mergeCell ref="A100:C100"/>
    <mergeCell ref="A101:C101"/>
  </mergeCells>
  <printOptions/>
  <pageMargins left="0.11811023622047245" right="0.07874015748031496" top="0.6692913385826772" bottom="0.1968503937007874" header="0.7480314960629921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1">
      <selection activeCell="H13" sqref="H13"/>
    </sheetView>
  </sheetViews>
  <sheetFormatPr defaultColWidth="9.00390625" defaultRowHeight="14.25" customHeight="1"/>
  <cols>
    <col min="1" max="1" width="0.12890625" style="12" customWidth="1"/>
    <col min="2" max="2" width="9.00390625" style="12" hidden="1" customWidth="1"/>
    <col min="3" max="5" width="4.375" style="12" customWidth="1"/>
    <col min="6" max="6" width="27.00390625" style="12" customWidth="1"/>
    <col min="7" max="16" width="15.625" style="12" customWidth="1"/>
    <col min="17" max="16384" width="9.00390625" style="12" customWidth="1"/>
  </cols>
  <sheetData>
    <row r="1" spans="3:16" ht="24" customHeight="1">
      <c r="C1" s="61" t="s">
        <v>86</v>
      </c>
      <c r="D1" s="62"/>
      <c r="E1" s="62"/>
      <c r="F1" s="62"/>
      <c r="G1" s="45"/>
      <c r="H1" s="45"/>
      <c r="I1" s="45"/>
      <c r="J1" s="28"/>
      <c r="K1" s="28"/>
      <c r="L1" s="28"/>
      <c r="M1" s="28"/>
      <c r="N1" s="28"/>
      <c r="O1" s="28"/>
      <c r="P1" s="28"/>
    </row>
    <row r="2" spans="3:16" ht="36" customHeight="1">
      <c r="C2" s="59" t="s">
        <v>361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3:16" ht="19.5" customHeight="1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60" t="s">
        <v>106</v>
      </c>
      <c r="P3" s="60"/>
    </row>
    <row r="4" spans="3:16" s="24" customFormat="1" ht="19.5" customHeight="1">
      <c r="C4" s="63" t="s">
        <v>312</v>
      </c>
      <c r="D4" s="63"/>
      <c r="E4" s="63"/>
      <c r="F4" s="63"/>
      <c r="G4" s="63"/>
      <c r="H4" s="63"/>
      <c r="I4" s="63"/>
      <c r="J4" s="63"/>
      <c r="K4" s="47"/>
      <c r="L4" s="126"/>
      <c r="M4" s="126"/>
      <c r="N4" s="47"/>
      <c r="O4" s="127" t="s">
        <v>91</v>
      </c>
      <c r="P4" s="127"/>
    </row>
    <row r="5" spans="3:16" s="26" customFormat="1" ht="39.75" customHeight="1">
      <c r="C5" s="125" t="s">
        <v>92</v>
      </c>
      <c r="D5" s="125"/>
      <c r="E5" s="125"/>
      <c r="F5" s="125"/>
      <c r="G5" s="125" t="s">
        <v>107</v>
      </c>
      <c r="H5" s="125"/>
      <c r="I5" s="125"/>
      <c r="J5" s="34" t="s">
        <v>108</v>
      </c>
      <c r="K5" s="125" t="s">
        <v>109</v>
      </c>
      <c r="L5" s="125"/>
      <c r="M5" s="125"/>
      <c r="N5" s="125" t="s">
        <v>110</v>
      </c>
      <c r="O5" s="125"/>
      <c r="P5" s="125"/>
    </row>
    <row r="6" spans="3:16" s="11" customFormat="1" ht="42" customHeight="1">
      <c r="C6" s="64" t="s">
        <v>97</v>
      </c>
      <c r="D6" s="65"/>
      <c r="E6" s="56"/>
      <c r="F6" s="35" t="s">
        <v>98</v>
      </c>
      <c r="G6" s="35" t="s">
        <v>99</v>
      </c>
      <c r="H6" s="34" t="s">
        <v>111</v>
      </c>
      <c r="I6" s="34" t="s">
        <v>112</v>
      </c>
      <c r="J6" s="36" t="s">
        <v>99</v>
      </c>
      <c r="K6" s="36" t="s">
        <v>99</v>
      </c>
      <c r="L6" s="34" t="s">
        <v>113</v>
      </c>
      <c r="M6" s="34" t="s">
        <v>114</v>
      </c>
      <c r="N6" s="36" t="s">
        <v>99</v>
      </c>
      <c r="O6" s="34" t="s">
        <v>46</v>
      </c>
      <c r="P6" s="34" t="s">
        <v>112</v>
      </c>
    </row>
    <row r="7" spans="3:16" s="11" customFormat="1" ht="22.5" customHeight="1">
      <c r="C7" s="125" t="s">
        <v>8</v>
      </c>
      <c r="D7" s="125" t="s">
        <v>9</v>
      </c>
      <c r="E7" s="125" t="s">
        <v>10</v>
      </c>
      <c r="F7" s="34" t="s">
        <v>103</v>
      </c>
      <c r="G7" s="34">
        <v>1</v>
      </c>
      <c r="H7" s="34">
        <v>2</v>
      </c>
      <c r="I7" s="34">
        <v>3</v>
      </c>
      <c r="J7" s="34">
        <v>4</v>
      </c>
      <c r="K7" s="34">
        <v>5</v>
      </c>
      <c r="L7" s="34">
        <v>6</v>
      </c>
      <c r="M7" s="34">
        <v>7</v>
      </c>
      <c r="N7" s="34">
        <v>8</v>
      </c>
      <c r="O7" s="34">
        <v>9</v>
      </c>
      <c r="P7" s="34">
        <v>10</v>
      </c>
    </row>
    <row r="8" spans="3:16" s="11" customFormat="1" ht="22.5" customHeight="1">
      <c r="C8" s="125"/>
      <c r="D8" s="125"/>
      <c r="E8" s="125"/>
      <c r="F8" s="34" t="s">
        <v>99</v>
      </c>
      <c r="G8" s="52">
        <v>1245057.29</v>
      </c>
      <c r="H8" s="52">
        <v>431648.29</v>
      </c>
      <c r="I8" s="52">
        <v>813409</v>
      </c>
      <c r="J8" s="52">
        <v>7078573.55</v>
      </c>
      <c r="K8" s="52">
        <v>7806632.34</v>
      </c>
      <c r="L8" s="52">
        <v>6146647.34</v>
      </c>
      <c r="M8" s="52">
        <v>1659985</v>
      </c>
      <c r="N8" s="52">
        <v>516998.5</v>
      </c>
      <c r="O8" s="52">
        <v>389674.5</v>
      </c>
      <c r="P8" s="52">
        <v>127324</v>
      </c>
    </row>
    <row r="9" spans="1:16" s="11" customFormat="1" ht="16.5" customHeight="1">
      <c r="A9" s="111" t="s">
        <v>47</v>
      </c>
      <c r="B9" s="123" t="s">
        <v>47</v>
      </c>
      <c r="C9" s="86" t="s">
        <v>121</v>
      </c>
      <c r="D9" s="86" t="s">
        <v>47</v>
      </c>
      <c r="E9" s="86" t="s">
        <v>47</v>
      </c>
      <c r="F9" s="102" t="s">
        <v>122</v>
      </c>
      <c r="G9" s="52">
        <v>343444.29</v>
      </c>
      <c r="H9" s="52">
        <v>273244.29</v>
      </c>
      <c r="I9" s="52">
        <v>70200</v>
      </c>
      <c r="J9" s="52">
        <v>2436673.4</v>
      </c>
      <c r="K9" s="52">
        <v>2523913.19</v>
      </c>
      <c r="L9" s="52">
        <v>2392753.19</v>
      </c>
      <c r="M9" s="52">
        <v>131160</v>
      </c>
      <c r="N9" s="52">
        <v>256204.5</v>
      </c>
      <c r="O9" s="52">
        <v>247164.5</v>
      </c>
      <c r="P9" s="52">
        <v>9040</v>
      </c>
    </row>
    <row r="10" spans="1:16" s="11" customFormat="1" ht="16.5" customHeight="1">
      <c r="A10" s="111" t="s">
        <v>47</v>
      </c>
      <c r="B10" s="123" t="s">
        <v>47</v>
      </c>
      <c r="C10" s="86">
        <v>201</v>
      </c>
      <c r="D10" s="87" t="s">
        <v>321</v>
      </c>
      <c r="E10" s="86" t="s">
        <v>47</v>
      </c>
      <c r="F10" s="102" t="s">
        <v>124</v>
      </c>
      <c r="G10" s="52">
        <v>114700</v>
      </c>
      <c r="H10" s="52">
        <v>67500</v>
      </c>
      <c r="I10" s="52">
        <v>47200</v>
      </c>
      <c r="J10" s="52">
        <v>30400</v>
      </c>
      <c r="K10" s="52">
        <v>145100</v>
      </c>
      <c r="L10" s="52">
        <v>97900</v>
      </c>
      <c r="M10" s="52">
        <v>47200</v>
      </c>
      <c r="N10" s="53" t="s">
        <v>47</v>
      </c>
      <c r="O10" s="53" t="s">
        <v>47</v>
      </c>
      <c r="P10" s="53" t="s">
        <v>47</v>
      </c>
    </row>
    <row r="11" spans="1:16" s="11" customFormat="1" ht="16.5" customHeight="1">
      <c r="A11" s="111" t="s">
        <v>47</v>
      </c>
      <c r="B11" s="123" t="s">
        <v>47</v>
      </c>
      <c r="C11" s="87" t="s">
        <v>322</v>
      </c>
      <c r="D11" s="87" t="s">
        <v>321</v>
      </c>
      <c r="E11" s="87" t="s">
        <v>363</v>
      </c>
      <c r="F11" s="102" t="s">
        <v>128</v>
      </c>
      <c r="G11" s="52">
        <v>47200</v>
      </c>
      <c r="H11" s="53" t="s">
        <v>47</v>
      </c>
      <c r="I11" s="52">
        <v>47200</v>
      </c>
      <c r="J11" s="52">
        <v>30400</v>
      </c>
      <c r="K11" s="52">
        <v>77600</v>
      </c>
      <c r="L11" s="52">
        <v>30400</v>
      </c>
      <c r="M11" s="52">
        <v>47200</v>
      </c>
      <c r="N11" s="53" t="s">
        <v>47</v>
      </c>
      <c r="O11" s="53" t="s">
        <v>47</v>
      </c>
      <c r="P11" s="53" t="s">
        <v>47</v>
      </c>
    </row>
    <row r="12" spans="1:16" s="11" customFormat="1" ht="16.5" customHeight="1">
      <c r="A12" s="111" t="s">
        <v>47</v>
      </c>
      <c r="B12" s="123" t="s">
        <v>47</v>
      </c>
      <c r="C12" s="87" t="s">
        <v>322</v>
      </c>
      <c r="D12" s="87" t="s">
        <v>321</v>
      </c>
      <c r="E12" s="87" t="s">
        <v>326</v>
      </c>
      <c r="F12" s="102" t="s">
        <v>289</v>
      </c>
      <c r="G12" s="52">
        <v>67500</v>
      </c>
      <c r="H12" s="52">
        <v>67500</v>
      </c>
      <c r="I12" s="53" t="s">
        <v>47</v>
      </c>
      <c r="J12" s="53" t="s">
        <v>47</v>
      </c>
      <c r="K12" s="52">
        <v>67500</v>
      </c>
      <c r="L12" s="52">
        <v>67500</v>
      </c>
      <c r="M12" s="53" t="s">
        <v>47</v>
      </c>
      <c r="N12" s="53" t="s">
        <v>47</v>
      </c>
      <c r="O12" s="53" t="s">
        <v>47</v>
      </c>
      <c r="P12" s="53" t="s">
        <v>47</v>
      </c>
    </row>
    <row r="13" spans="1:16" s="11" customFormat="1" ht="16.5" customHeight="1">
      <c r="A13" s="111" t="s">
        <v>47</v>
      </c>
      <c r="B13" s="123" t="s">
        <v>47</v>
      </c>
      <c r="C13" s="87" t="s">
        <v>322</v>
      </c>
      <c r="D13" s="87" t="s">
        <v>324</v>
      </c>
      <c r="E13" s="86" t="s">
        <v>47</v>
      </c>
      <c r="F13" s="102" t="s">
        <v>130</v>
      </c>
      <c r="G13" s="52">
        <v>167554.89</v>
      </c>
      <c r="H13" s="52">
        <v>167554.89</v>
      </c>
      <c r="I13" s="53" t="s">
        <v>47</v>
      </c>
      <c r="J13" s="52">
        <v>1529461.9</v>
      </c>
      <c r="K13" s="52">
        <v>1513143.29</v>
      </c>
      <c r="L13" s="52">
        <v>1513143.29</v>
      </c>
      <c r="M13" s="53" t="s">
        <v>47</v>
      </c>
      <c r="N13" s="52">
        <v>183873.5</v>
      </c>
      <c r="O13" s="52">
        <v>183873.5</v>
      </c>
      <c r="P13" s="53" t="s">
        <v>47</v>
      </c>
    </row>
    <row r="14" spans="1:16" s="11" customFormat="1" ht="16.5" customHeight="1">
      <c r="A14" s="111" t="s">
        <v>47</v>
      </c>
      <c r="B14" s="123" t="s">
        <v>47</v>
      </c>
      <c r="C14" s="87" t="s">
        <v>322</v>
      </c>
      <c r="D14" s="87" t="s">
        <v>324</v>
      </c>
      <c r="E14" s="87" t="s">
        <v>321</v>
      </c>
      <c r="F14" s="102" t="s">
        <v>132</v>
      </c>
      <c r="G14" s="52">
        <v>91906.39</v>
      </c>
      <c r="H14" s="52">
        <v>91906.39</v>
      </c>
      <c r="I14" s="53" t="s">
        <v>47</v>
      </c>
      <c r="J14" s="52">
        <v>1128661.9</v>
      </c>
      <c r="K14" s="52">
        <v>1217594.79</v>
      </c>
      <c r="L14" s="52">
        <v>1217594.79</v>
      </c>
      <c r="M14" s="53" t="s">
        <v>47</v>
      </c>
      <c r="N14" s="52">
        <v>2973.5</v>
      </c>
      <c r="O14" s="52">
        <v>2973.5</v>
      </c>
      <c r="P14" s="53" t="s">
        <v>47</v>
      </c>
    </row>
    <row r="15" spans="1:16" s="11" customFormat="1" ht="16.5" customHeight="1">
      <c r="A15" s="111" t="s">
        <v>47</v>
      </c>
      <c r="B15" s="123" t="s">
        <v>47</v>
      </c>
      <c r="C15" s="87" t="s">
        <v>322</v>
      </c>
      <c r="D15" s="87" t="s">
        <v>324</v>
      </c>
      <c r="E15" s="87" t="s">
        <v>347</v>
      </c>
      <c r="F15" s="102" t="s">
        <v>126</v>
      </c>
      <c r="G15" s="52">
        <v>75648.5</v>
      </c>
      <c r="H15" s="52">
        <v>75648.5</v>
      </c>
      <c r="I15" s="53" t="s">
        <v>47</v>
      </c>
      <c r="J15" s="52">
        <v>400800</v>
      </c>
      <c r="K15" s="52">
        <v>295548.5</v>
      </c>
      <c r="L15" s="52">
        <v>295548.5</v>
      </c>
      <c r="M15" s="53" t="s">
        <v>47</v>
      </c>
      <c r="N15" s="52">
        <v>180900</v>
      </c>
      <c r="O15" s="52">
        <v>180900</v>
      </c>
      <c r="P15" s="53" t="s">
        <v>47</v>
      </c>
    </row>
    <row r="16" spans="1:16" s="11" customFormat="1" ht="16.5" customHeight="1">
      <c r="A16" s="111" t="s">
        <v>47</v>
      </c>
      <c r="B16" s="123" t="s">
        <v>47</v>
      </c>
      <c r="C16" s="87" t="s">
        <v>322</v>
      </c>
      <c r="D16" s="87" t="s">
        <v>325</v>
      </c>
      <c r="E16" s="86" t="s">
        <v>47</v>
      </c>
      <c r="F16" s="102" t="s">
        <v>135</v>
      </c>
      <c r="G16" s="52">
        <v>5589.4</v>
      </c>
      <c r="H16" s="52">
        <v>5589.4</v>
      </c>
      <c r="I16" s="53" t="s">
        <v>47</v>
      </c>
      <c r="J16" s="52">
        <v>197784.5</v>
      </c>
      <c r="K16" s="52">
        <v>200673.15</v>
      </c>
      <c r="L16" s="52">
        <v>200673.15</v>
      </c>
      <c r="M16" s="53" t="s">
        <v>47</v>
      </c>
      <c r="N16" s="52">
        <v>2700.75</v>
      </c>
      <c r="O16" s="52">
        <v>2700.75</v>
      </c>
      <c r="P16" s="53" t="s">
        <v>47</v>
      </c>
    </row>
    <row r="17" spans="1:16" s="25" customFormat="1" ht="16.5" customHeight="1">
      <c r="A17" s="111" t="s">
        <v>47</v>
      </c>
      <c r="B17" s="123" t="s">
        <v>47</v>
      </c>
      <c r="C17" s="87" t="s">
        <v>322</v>
      </c>
      <c r="D17" s="87" t="s">
        <v>325</v>
      </c>
      <c r="E17" s="87" t="s">
        <v>336</v>
      </c>
      <c r="F17" s="102" t="s">
        <v>137</v>
      </c>
      <c r="G17" s="53" t="s">
        <v>47</v>
      </c>
      <c r="H17" s="53" t="s">
        <v>47</v>
      </c>
      <c r="I17" s="53" t="s">
        <v>47</v>
      </c>
      <c r="J17" s="52">
        <v>157784.5</v>
      </c>
      <c r="K17" s="52">
        <v>156722.75</v>
      </c>
      <c r="L17" s="52">
        <v>156722.75</v>
      </c>
      <c r="M17" s="53" t="s">
        <v>47</v>
      </c>
      <c r="N17" s="52">
        <v>1061.75</v>
      </c>
      <c r="O17" s="52">
        <v>1061.75</v>
      </c>
      <c r="P17" s="53" t="s">
        <v>47</v>
      </c>
    </row>
    <row r="18" spans="1:16" s="25" customFormat="1" ht="16.5" customHeight="1">
      <c r="A18" s="111" t="s">
        <v>47</v>
      </c>
      <c r="B18" s="123" t="s">
        <v>47</v>
      </c>
      <c r="C18" s="87" t="s">
        <v>322</v>
      </c>
      <c r="D18" s="87" t="s">
        <v>364</v>
      </c>
      <c r="E18" s="87" t="s">
        <v>326</v>
      </c>
      <c r="F18" s="102" t="s">
        <v>139</v>
      </c>
      <c r="G18" s="52">
        <v>5589.4</v>
      </c>
      <c r="H18" s="52">
        <v>5589.4</v>
      </c>
      <c r="I18" s="53" t="s">
        <v>47</v>
      </c>
      <c r="J18" s="52">
        <v>40000</v>
      </c>
      <c r="K18" s="52">
        <v>43950.4</v>
      </c>
      <c r="L18" s="52">
        <v>43950.4</v>
      </c>
      <c r="M18" s="53" t="s">
        <v>47</v>
      </c>
      <c r="N18" s="52">
        <v>1639</v>
      </c>
      <c r="O18" s="52">
        <v>1639</v>
      </c>
      <c r="P18" s="53" t="s">
        <v>47</v>
      </c>
    </row>
    <row r="19" spans="1:16" ht="16.5" customHeight="1">
      <c r="A19" s="111" t="s">
        <v>47</v>
      </c>
      <c r="B19" s="123" t="s">
        <v>47</v>
      </c>
      <c r="C19" s="87" t="s">
        <v>322</v>
      </c>
      <c r="D19" s="87" t="s">
        <v>327</v>
      </c>
      <c r="E19" s="86" t="s">
        <v>47</v>
      </c>
      <c r="F19" s="102" t="s">
        <v>141</v>
      </c>
      <c r="G19" s="53" t="s">
        <v>47</v>
      </c>
      <c r="H19" s="53" t="s">
        <v>47</v>
      </c>
      <c r="I19" s="53" t="s">
        <v>47</v>
      </c>
      <c r="J19" s="52">
        <v>156327</v>
      </c>
      <c r="K19" s="52">
        <v>132305.75</v>
      </c>
      <c r="L19" s="52">
        <v>132305.75</v>
      </c>
      <c r="M19" s="53" t="s">
        <v>47</v>
      </c>
      <c r="N19" s="52">
        <v>24021.25</v>
      </c>
      <c r="O19" s="52">
        <v>24021.25</v>
      </c>
      <c r="P19" s="53" t="s">
        <v>47</v>
      </c>
    </row>
    <row r="20" spans="1:16" ht="16.5" customHeight="1">
      <c r="A20" s="111" t="s">
        <v>47</v>
      </c>
      <c r="B20" s="123" t="s">
        <v>47</v>
      </c>
      <c r="C20" s="87" t="s">
        <v>322</v>
      </c>
      <c r="D20" s="87" t="s">
        <v>327</v>
      </c>
      <c r="E20" s="87" t="s">
        <v>321</v>
      </c>
      <c r="F20" s="102" t="s">
        <v>132</v>
      </c>
      <c r="G20" s="53" t="s">
        <v>47</v>
      </c>
      <c r="H20" s="53" t="s">
        <v>47</v>
      </c>
      <c r="I20" s="53" t="s">
        <v>47</v>
      </c>
      <c r="J20" s="52">
        <v>150227</v>
      </c>
      <c r="K20" s="52">
        <v>132305.75</v>
      </c>
      <c r="L20" s="52">
        <v>132305.75</v>
      </c>
      <c r="M20" s="53" t="s">
        <v>47</v>
      </c>
      <c r="N20" s="52">
        <v>17921.25</v>
      </c>
      <c r="O20" s="52">
        <v>17921.25</v>
      </c>
      <c r="P20" s="53" t="s">
        <v>47</v>
      </c>
    </row>
    <row r="21" spans="1:16" ht="16.5" customHeight="1">
      <c r="A21" s="111" t="s">
        <v>47</v>
      </c>
      <c r="B21" s="123" t="s">
        <v>47</v>
      </c>
      <c r="C21" s="87" t="s">
        <v>322</v>
      </c>
      <c r="D21" s="87" t="s">
        <v>327</v>
      </c>
      <c r="E21" s="87" t="s">
        <v>347</v>
      </c>
      <c r="F21" s="102" t="s">
        <v>126</v>
      </c>
      <c r="G21" s="53" t="s">
        <v>47</v>
      </c>
      <c r="H21" s="53" t="s">
        <v>47</v>
      </c>
      <c r="I21" s="53" t="s">
        <v>47</v>
      </c>
      <c r="J21" s="52">
        <v>6100</v>
      </c>
      <c r="K21" s="53" t="s">
        <v>47</v>
      </c>
      <c r="L21" s="53" t="s">
        <v>47</v>
      </c>
      <c r="M21" s="53" t="s">
        <v>47</v>
      </c>
      <c r="N21" s="52">
        <v>6100</v>
      </c>
      <c r="O21" s="52">
        <v>6100</v>
      </c>
      <c r="P21" s="53" t="s">
        <v>47</v>
      </c>
    </row>
    <row r="22" spans="1:16" ht="16.5" customHeight="1">
      <c r="A22" s="111" t="s">
        <v>47</v>
      </c>
      <c r="B22" s="123" t="s">
        <v>47</v>
      </c>
      <c r="C22" s="87" t="s">
        <v>322</v>
      </c>
      <c r="D22" s="87" t="s">
        <v>365</v>
      </c>
      <c r="E22" s="86" t="s">
        <v>47</v>
      </c>
      <c r="F22" s="102" t="s">
        <v>145</v>
      </c>
      <c r="G22" s="53" t="s">
        <v>47</v>
      </c>
      <c r="H22" s="53" t="s">
        <v>47</v>
      </c>
      <c r="I22" s="53" t="s">
        <v>47</v>
      </c>
      <c r="J22" s="52">
        <v>145484</v>
      </c>
      <c r="K22" s="52">
        <v>145484</v>
      </c>
      <c r="L22" s="52">
        <v>145484</v>
      </c>
      <c r="M22" s="53" t="s">
        <v>47</v>
      </c>
      <c r="N22" s="53" t="s">
        <v>47</v>
      </c>
      <c r="O22" s="53" t="s">
        <v>47</v>
      </c>
      <c r="P22" s="53" t="s">
        <v>47</v>
      </c>
    </row>
    <row r="23" spans="1:16" ht="16.5" customHeight="1">
      <c r="A23" s="111" t="s">
        <v>47</v>
      </c>
      <c r="B23" s="123" t="s">
        <v>47</v>
      </c>
      <c r="C23" s="87" t="s">
        <v>322</v>
      </c>
      <c r="D23" s="87" t="s">
        <v>365</v>
      </c>
      <c r="E23" s="87" t="s">
        <v>366</v>
      </c>
      <c r="F23" s="102" t="s">
        <v>147</v>
      </c>
      <c r="G23" s="53" t="s">
        <v>47</v>
      </c>
      <c r="H23" s="53" t="s">
        <v>47</v>
      </c>
      <c r="I23" s="53" t="s">
        <v>47</v>
      </c>
      <c r="J23" s="52">
        <v>40800</v>
      </c>
      <c r="K23" s="52">
        <v>40800</v>
      </c>
      <c r="L23" s="52">
        <v>40800</v>
      </c>
      <c r="M23" s="53" t="s">
        <v>47</v>
      </c>
      <c r="N23" s="53" t="s">
        <v>47</v>
      </c>
      <c r="O23" s="53" t="s">
        <v>47</v>
      </c>
      <c r="P23" s="53" t="s">
        <v>47</v>
      </c>
    </row>
    <row r="24" spans="1:16" ht="16.5" customHeight="1">
      <c r="A24" s="111" t="s">
        <v>47</v>
      </c>
      <c r="B24" s="123" t="s">
        <v>47</v>
      </c>
      <c r="C24" s="87" t="s">
        <v>322</v>
      </c>
      <c r="D24" s="87" t="s">
        <v>365</v>
      </c>
      <c r="E24" s="87" t="s">
        <v>326</v>
      </c>
      <c r="F24" s="102" t="s">
        <v>149</v>
      </c>
      <c r="G24" s="53" t="s">
        <v>47</v>
      </c>
      <c r="H24" s="53" t="s">
        <v>47</v>
      </c>
      <c r="I24" s="53" t="s">
        <v>47</v>
      </c>
      <c r="J24" s="52">
        <v>104684</v>
      </c>
      <c r="K24" s="52">
        <v>104684</v>
      </c>
      <c r="L24" s="52">
        <v>104684</v>
      </c>
      <c r="M24" s="53" t="s">
        <v>47</v>
      </c>
      <c r="N24" s="53" t="s">
        <v>47</v>
      </c>
      <c r="O24" s="53" t="s">
        <v>47</v>
      </c>
      <c r="P24" s="53" t="s">
        <v>47</v>
      </c>
    </row>
    <row r="25" spans="1:16" ht="16.5" customHeight="1">
      <c r="A25" s="111" t="s">
        <v>47</v>
      </c>
      <c r="B25" s="123" t="s">
        <v>47</v>
      </c>
      <c r="C25" s="87" t="s">
        <v>322</v>
      </c>
      <c r="D25" s="87" t="s">
        <v>337</v>
      </c>
      <c r="E25" s="86" t="s">
        <v>47</v>
      </c>
      <c r="F25" s="102" t="s">
        <v>151</v>
      </c>
      <c r="G25" s="52">
        <v>19400</v>
      </c>
      <c r="H25" s="52">
        <v>19400</v>
      </c>
      <c r="I25" s="53" t="s">
        <v>47</v>
      </c>
      <c r="J25" s="52">
        <v>19000</v>
      </c>
      <c r="K25" s="52">
        <v>38231</v>
      </c>
      <c r="L25" s="52">
        <v>38231</v>
      </c>
      <c r="M25" s="53" t="s">
        <v>47</v>
      </c>
      <c r="N25" s="52">
        <v>169</v>
      </c>
      <c r="O25" s="52">
        <v>169</v>
      </c>
      <c r="P25" s="53" t="s">
        <v>47</v>
      </c>
    </row>
    <row r="26" spans="1:16" ht="16.5" customHeight="1">
      <c r="A26" s="111" t="s">
        <v>47</v>
      </c>
      <c r="B26" s="123" t="s">
        <v>47</v>
      </c>
      <c r="C26" s="87" t="s">
        <v>322</v>
      </c>
      <c r="D26" s="87" t="s">
        <v>337</v>
      </c>
      <c r="E26" s="87" t="s">
        <v>347</v>
      </c>
      <c r="F26" s="102" t="s">
        <v>126</v>
      </c>
      <c r="G26" s="52">
        <v>19400</v>
      </c>
      <c r="H26" s="52">
        <v>19400</v>
      </c>
      <c r="I26" s="53" t="s">
        <v>47</v>
      </c>
      <c r="J26" s="52">
        <v>9000</v>
      </c>
      <c r="K26" s="52">
        <v>28231</v>
      </c>
      <c r="L26" s="52">
        <v>28231</v>
      </c>
      <c r="M26" s="53" t="s">
        <v>47</v>
      </c>
      <c r="N26" s="52">
        <v>169</v>
      </c>
      <c r="O26" s="52">
        <v>169</v>
      </c>
      <c r="P26" s="53" t="s">
        <v>47</v>
      </c>
    </row>
    <row r="27" spans="1:16" ht="16.5" customHeight="1">
      <c r="A27" s="111" t="s">
        <v>47</v>
      </c>
      <c r="B27" s="123" t="s">
        <v>47</v>
      </c>
      <c r="C27" s="87" t="s">
        <v>322</v>
      </c>
      <c r="D27" s="87" t="s">
        <v>337</v>
      </c>
      <c r="E27" s="87" t="s">
        <v>326</v>
      </c>
      <c r="F27" s="102" t="s">
        <v>154</v>
      </c>
      <c r="G27" s="53" t="s">
        <v>47</v>
      </c>
      <c r="H27" s="53" t="s">
        <v>47</v>
      </c>
      <c r="I27" s="53" t="s">
        <v>47</v>
      </c>
      <c r="J27" s="52">
        <v>10000</v>
      </c>
      <c r="K27" s="52">
        <v>10000</v>
      </c>
      <c r="L27" s="52">
        <v>10000</v>
      </c>
      <c r="M27" s="53" t="s">
        <v>47</v>
      </c>
      <c r="N27" s="53" t="s">
        <v>47</v>
      </c>
      <c r="O27" s="53" t="s">
        <v>47</v>
      </c>
      <c r="P27" s="53" t="s">
        <v>47</v>
      </c>
    </row>
    <row r="28" spans="1:16" ht="16.5" customHeight="1">
      <c r="A28" s="111" t="s">
        <v>47</v>
      </c>
      <c r="B28" s="123" t="s">
        <v>47</v>
      </c>
      <c r="C28" s="87" t="s">
        <v>322</v>
      </c>
      <c r="D28" s="87" t="s">
        <v>340</v>
      </c>
      <c r="E28" s="86" t="s">
        <v>47</v>
      </c>
      <c r="F28" s="102" t="s">
        <v>156</v>
      </c>
      <c r="G28" s="52">
        <v>24200</v>
      </c>
      <c r="H28" s="52">
        <v>13200</v>
      </c>
      <c r="I28" s="52">
        <v>11000</v>
      </c>
      <c r="J28" s="52">
        <v>252816</v>
      </c>
      <c r="K28" s="52">
        <v>266016</v>
      </c>
      <c r="L28" s="52">
        <v>255016</v>
      </c>
      <c r="M28" s="52">
        <v>11000</v>
      </c>
      <c r="N28" s="52">
        <v>11000</v>
      </c>
      <c r="O28" s="52">
        <v>11000</v>
      </c>
      <c r="P28" s="53" t="s">
        <v>47</v>
      </c>
    </row>
    <row r="29" spans="1:16" ht="16.5" customHeight="1">
      <c r="A29" s="111" t="s">
        <v>47</v>
      </c>
      <c r="B29" s="123" t="s">
        <v>47</v>
      </c>
      <c r="C29" s="87" t="s">
        <v>322</v>
      </c>
      <c r="D29" s="87" t="s">
        <v>340</v>
      </c>
      <c r="E29" s="87" t="s">
        <v>321</v>
      </c>
      <c r="F29" s="102" t="s">
        <v>132</v>
      </c>
      <c r="G29" s="53" t="s">
        <v>47</v>
      </c>
      <c r="H29" s="53" t="s">
        <v>47</v>
      </c>
      <c r="I29" s="53" t="s">
        <v>47</v>
      </c>
      <c r="J29" s="52">
        <v>214516</v>
      </c>
      <c r="K29" s="52">
        <v>214516</v>
      </c>
      <c r="L29" s="52">
        <v>214516</v>
      </c>
      <c r="M29" s="53" t="s">
        <v>47</v>
      </c>
      <c r="N29" s="53" t="s">
        <v>47</v>
      </c>
      <c r="O29" s="53" t="s">
        <v>47</v>
      </c>
      <c r="P29" s="53" t="s">
        <v>47</v>
      </c>
    </row>
    <row r="30" spans="1:16" ht="16.5" customHeight="1">
      <c r="A30" s="111" t="s">
        <v>47</v>
      </c>
      <c r="B30" s="123" t="s">
        <v>47</v>
      </c>
      <c r="C30" s="87" t="s">
        <v>322</v>
      </c>
      <c r="D30" s="87" t="s">
        <v>340</v>
      </c>
      <c r="E30" s="87" t="s">
        <v>347</v>
      </c>
      <c r="F30" s="102" t="s">
        <v>126</v>
      </c>
      <c r="G30" s="52">
        <v>6000</v>
      </c>
      <c r="H30" s="52">
        <v>6000</v>
      </c>
      <c r="I30" s="53" t="s">
        <v>47</v>
      </c>
      <c r="J30" s="53" t="s">
        <v>47</v>
      </c>
      <c r="K30" s="52">
        <v>6000</v>
      </c>
      <c r="L30" s="52">
        <v>6000</v>
      </c>
      <c r="M30" s="53" t="s">
        <v>47</v>
      </c>
      <c r="N30" s="53" t="s">
        <v>47</v>
      </c>
      <c r="O30" s="53" t="s">
        <v>47</v>
      </c>
      <c r="P30" s="53" t="s">
        <v>47</v>
      </c>
    </row>
    <row r="31" spans="1:16" ht="16.5" customHeight="1">
      <c r="A31" s="111" t="s">
        <v>47</v>
      </c>
      <c r="B31" s="123" t="s">
        <v>47</v>
      </c>
      <c r="C31" s="87" t="s">
        <v>322</v>
      </c>
      <c r="D31" s="87" t="s">
        <v>340</v>
      </c>
      <c r="E31" s="87" t="s">
        <v>367</v>
      </c>
      <c r="F31" s="102" t="s">
        <v>159</v>
      </c>
      <c r="G31" s="52">
        <v>18200</v>
      </c>
      <c r="H31" s="52">
        <v>7200</v>
      </c>
      <c r="I31" s="52">
        <v>11000</v>
      </c>
      <c r="J31" s="52">
        <v>38300</v>
      </c>
      <c r="K31" s="52">
        <v>45500</v>
      </c>
      <c r="L31" s="52">
        <v>34500</v>
      </c>
      <c r="M31" s="52">
        <v>11000</v>
      </c>
      <c r="N31" s="52">
        <v>11000</v>
      </c>
      <c r="O31" s="52">
        <v>11000</v>
      </c>
      <c r="P31" s="53" t="s">
        <v>47</v>
      </c>
    </row>
    <row r="32" spans="1:16" ht="16.5" customHeight="1">
      <c r="A32" s="111" t="s">
        <v>47</v>
      </c>
      <c r="B32" s="123" t="s">
        <v>47</v>
      </c>
      <c r="C32" s="87" t="s">
        <v>322</v>
      </c>
      <c r="D32" s="87" t="s">
        <v>343</v>
      </c>
      <c r="E32" s="86" t="s">
        <v>47</v>
      </c>
      <c r="F32" s="102" t="s">
        <v>292</v>
      </c>
      <c r="G32" s="52">
        <v>12000</v>
      </c>
      <c r="H32" s="53" t="s">
        <v>47</v>
      </c>
      <c r="I32" s="52">
        <v>12000</v>
      </c>
      <c r="J32" s="53" t="s">
        <v>47</v>
      </c>
      <c r="K32" s="52">
        <v>2960</v>
      </c>
      <c r="L32" s="53" t="s">
        <v>47</v>
      </c>
      <c r="M32" s="52">
        <v>2960</v>
      </c>
      <c r="N32" s="52">
        <v>9040</v>
      </c>
      <c r="O32" s="53" t="s">
        <v>47</v>
      </c>
      <c r="P32" s="52">
        <v>9040</v>
      </c>
    </row>
    <row r="33" spans="1:16" ht="16.5" customHeight="1">
      <c r="A33" s="111" t="s">
        <v>47</v>
      </c>
      <c r="B33" s="123" t="s">
        <v>47</v>
      </c>
      <c r="C33" s="87" t="s">
        <v>322</v>
      </c>
      <c r="D33" s="87" t="s">
        <v>343</v>
      </c>
      <c r="E33" s="87" t="s">
        <v>347</v>
      </c>
      <c r="F33" s="102" t="s">
        <v>126</v>
      </c>
      <c r="G33" s="52">
        <v>12000</v>
      </c>
      <c r="H33" s="53" t="s">
        <v>47</v>
      </c>
      <c r="I33" s="52">
        <v>12000</v>
      </c>
      <c r="J33" s="53" t="s">
        <v>47</v>
      </c>
      <c r="K33" s="52">
        <v>2960</v>
      </c>
      <c r="L33" s="53" t="s">
        <v>47</v>
      </c>
      <c r="M33" s="52">
        <v>2960</v>
      </c>
      <c r="N33" s="52">
        <v>9040</v>
      </c>
      <c r="O33" s="53" t="s">
        <v>47</v>
      </c>
      <c r="P33" s="52">
        <v>9040</v>
      </c>
    </row>
    <row r="34" spans="1:16" ht="16.5" customHeight="1">
      <c r="A34" s="111" t="s">
        <v>47</v>
      </c>
      <c r="B34" s="123" t="s">
        <v>47</v>
      </c>
      <c r="C34" s="87" t="s">
        <v>322</v>
      </c>
      <c r="D34" s="87" t="s">
        <v>368</v>
      </c>
      <c r="E34" s="86" t="s">
        <v>47</v>
      </c>
      <c r="F34" s="102" t="s">
        <v>161</v>
      </c>
      <c r="G34" s="53" t="s">
        <v>47</v>
      </c>
      <c r="H34" s="53" t="s">
        <v>47</v>
      </c>
      <c r="I34" s="53" t="s">
        <v>47</v>
      </c>
      <c r="J34" s="52">
        <v>2000</v>
      </c>
      <c r="K34" s="53" t="s">
        <v>47</v>
      </c>
      <c r="L34" s="53" t="s">
        <v>47</v>
      </c>
      <c r="M34" s="53" t="s">
        <v>47</v>
      </c>
      <c r="N34" s="52">
        <v>2000</v>
      </c>
      <c r="O34" s="52">
        <v>2000</v>
      </c>
      <c r="P34" s="53" t="s">
        <v>47</v>
      </c>
    </row>
    <row r="35" spans="1:16" ht="16.5" customHeight="1">
      <c r="A35" s="111" t="s">
        <v>47</v>
      </c>
      <c r="B35" s="123" t="s">
        <v>47</v>
      </c>
      <c r="C35" s="87" t="s">
        <v>322</v>
      </c>
      <c r="D35" s="87" t="s">
        <v>368</v>
      </c>
      <c r="E35" s="87" t="s">
        <v>326</v>
      </c>
      <c r="F35" s="102" t="s">
        <v>163</v>
      </c>
      <c r="G35" s="53" t="s">
        <v>47</v>
      </c>
      <c r="H35" s="53" t="s">
        <v>47</v>
      </c>
      <c r="I35" s="53" t="s">
        <v>47</v>
      </c>
      <c r="J35" s="52">
        <v>2000</v>
      </c>
      <c r="K35" s="53" t="s">
        <v>47</v>
      </c>
      <c r="L35" s="53" t="s">
        <v>47</v>
      </c>
      <c r="M35" s="53" t="s">
        <v>47</v>
      </c>
      <c r="N35" s="52">
        <v>2000</v>
      </c>
      <c r="O35" s="52">
        <v>2000</v>
      </c>
      <c r="P35" s="53" t="s">
        <v>47</v>
      </c>
    </row>
    <row r="36" spans="1:16" ht="16.5" customHeight="1">
      <c r="A36" s="111" t="s">
        <v>47</v>
      </c>
      <c r="B36" s="123" t="s">
        <v>47</v>
      </c>
      <c r="C36" s="87" t="s">
        <v>322</v>
      </c>
      <c r="D36" s="87" t="s">
        <v>326</v>
      </c>
      <c r="E36" s="86" t="s">
        <v>47</v>
      </c>
      <c r="F36" s="102" t="s">
        <v>165</v>
      </c>
      <c r="G36" s="53" t="s">
        <v>47</v>
      </c>
      <c r="H36" s="53" t="s">
        <v>47</v>
      </c>
      <c r="I36" s="53" t="s">
        <v>47</v>
      </c>
      <c r="J36" s="52">
        <v>103400</v>
      </c>
      <c r="K36" s="52">
        <v>80000</v>
      </c>
      <c r="L36" s="52">
        <v>10000</v>
      </c>
      <c r="M36" s="52">
        <v>70000</v>
      </c>
      <c r="N36" s="52">
        <v>23400</v>
      </c>
      <c r="O36" s="52">
        <v>23400</v>
      </c>
      <c r="P36" s="53" t="s">
        <v>47</v>
      </c>
    </row>
    <row r="37" spans="1:16" ht="16.5" customHeight="1">
      <c r="A37" s="111" t="s">
        <v>47</v>
      </c>
      <c r="B37" s="123" t="s">
        <v>47</v>
      </c>
      <c r="C37" s="87" t="s">
        <v>322</v>
      </c>
      <c r="D37" s="87" t="s">
        <v>326</v>
      </c>
      <c r="E37" s="87" t="s">
        <v>326</v>
      </c>
      <c r="F37" s="102" t="s">
        <v>167</v>
      </c>
      <c r="G37" s="53" t="s">
        <v>47</v>
      </c>
      <c r="H37" s="53" t="s">
        <v>47</v>
      </c>
      <c r="I37" s="53" t="s">
        <v>47</v>
      </c>
      <c r="J37" s="52">
        <v>103400</v>
      </c>
      <c r="K37" s="52">
        <v>80000</v>
      </c>
      <c r="L37" s="52">
        <v>10000</v>
      </c>
      <c r="M37" s="52">
        <v>70000</v>
      </c>
      <c r="N37" s="52">
        <v>23400</v>
      </c>
      <c r="O37" s="52">
        <v>23400</v>
      </c>
      <c r="P37" s="53" t="s">
        <v>47</v>
      </c>
    </row>
    <row r="38" spans="1:16" ht="16.5" customHeight="1">
      <c r="A38" s="111" t="s">
        <v>47</v>
      </c>
      <c r="B38" s="123" t="s">
        <v>47</v>
      </c>
      <c r="C38" s="86" t="s">
        <v>168</v>
      </c>
      <c r="D38" s="86" t="s">
        <v>47</v>
      </c>
      <c r="E38" s="86" t="s">
        <v>47</v>
      </c>
      <c r="F38" s="102" t="s">
        <v>169</v>
      </c>
      <c r="G38" s="52">
        <v>24800</v>
      </c>
      <c r="H38" s="52">
        <v>14800</v>
      </c>
      <c r="I38" s="52">
        <v>10000</v>
      </c>
      <c r="J38" s="52">
        <v>63000</v>
      </c>
      <c r="K38" s="52">
        <v>67800</v>
      </c>
      <c r="L38" s="52">
        <v>62800</v>
      </c>
      <c r="M38" s="52">
        <v>5000</v>
      </c>
      <c r="N38" s="52">
        <v>20000</v>
      </c>
      <c r="O38" s="52">
        <v>15000</v>
      </c>
      <c r="P38" s="52">
        <v>5000</v>
      </c>
    </row>
    <row r="39" spans="1:16" ht="16.5" customHeight="1">
      <c r="A39" s="111" t="s">
        <v>47</v>
      </c>
      <c r="B39" s="123" t="s">
        <v>47</v>
      </c>
      <c r="C39" s="87" t="s">
        <v>345</v>
      </c>
      <c r="D39" s="87" t="s">
        <v>347</v>
      </c>
      <c r="E39" s="86" t="s">
        <v>47</v>
      </c>
      <c r="F39" s="102" t="s">
        <v>171</v>
      </c>
      <c r="G39" s="52">
        <v>24800</v>
      </c>
      <c r="H39" s="52">
        <v>14800</v>
      </c>
      <c r="I39" s="52">
        <v>10000</v>
      </c>
      <c r="J39" s="52">
        <v>63000</v>
      </c>
      <c r="K39" s="52">
        <v>67800</v>
      </c>
      <c r="L39" s="52">
        <v>62800</v>
      </c>
      <c r="M39" s="52">
        <v>5000</v>
      </c>
      <c r="N39" s="52">
        <v>20000</v>
      </c>
      <c r="O39" s="52">
        <v>15000</v>
      </c>
      <c r="P39" s="52">
        <v>5000</v>
      </c>
    </row>
    <row r="40" spans="1:16" ht="16.5" customHeight="1">
      <c r="A40" s="111" t="s">
        <v>47</v>
      </c>
      <c r="B40" s="123" t="s">
        <v>47</v>
      </c>
      <c r="C40" s="87" t="s">
        <v>345</v>
      </c>
      <c r="D40" s="87" t="s">
        <v>347</v>
      </c>
      <c r="E40" s="87" t="s">
        <v>369</v>
      </c>
      <c r="F40" s="102" t="s">
        <v>173</v>
      </c>
      <c r="G40" s="52">
        <v>10000</v>
      </c>
      <c r="H40" s="53" t="s">
        <v>47</v>
      </c>
      <c r="I40" s="52">
        <v>10000</v>
      </c>
      <c r="J40" s="52">
        <v>35000</v>
      </c>
      <c r="K40" s="52">
        <v>25000</v>
      </c>
      <c r="L40" s="52">
        <v>20000</v>
      </c>
      <c r="M40" s="52">
        <v>5000</v>
      </c>
      <c r="N40" s="52">
        <v>20000</v>
      </c>
      <c r="O40" s="52">
        <v>15000</v>
      </c>
      <c r="P40" s="52">
        <v>5000</v>
      </c>
    </row>
    <row r="41" spans="1:16" ht="16.5" customHeight="1">
      <c r="A41" s="111" t="s">
        <v>47</v>
      </c>
      <c r="B41" s="123" t="s">
        <v>47</v>
      </c>
      <c r="C41" s="87" t="s">
        <v>345</v>
      </c>
      <c r="D41" s="87" t="s">
        <v>347</v>
      </c>
      <c r="E41" s="87" t="s">
        <v>327</v>
      </c>
      <c r="F41" s="102" t="s">
        <v>175</v>
      </c>
      <c r="G41" s="52">
        <v>14800</v>
      </c>
      <c r="H41" s="52">
        <v>14800</v>
      </c>
      <c r="I41" s="53" t="s">
        <v>47</v>
      </c>
      <c r="J41" s="52">
        <v>28000</v>
      </c>
      <c r="K41" s="52">
        <v>42800</v>
      </c>
      <c r="L41" s="52">
        <v>42800</v>
      </c>
      <c r="M41" s="53" t="s">
        <v>47</v>
      </c>
      <c r="N41" s="53" t="s">
        <v>47</v>
      </c>
      <c r="O41" s="53" t="s">
        <v>47</v>
      </c>
      <c r="P41" s="53" t="s">
        <v>47</v>
      </c>
    </row>
    <row r="42" spans="1:16" ht="16.5" customHeight="1">
      <c r="A42" s="111" t="s">
        <v>47</v>
      </c>
      <c r="B42" s="123" t="s">
        <v>47</v>
      </c>
      <c r="C42" s="86" t="s">
        <v>176</v>
      </c>
      <c r="D42" s="86" t="s">
        <v>47</v>
      </c>
      <c r="E42" s="86" t="s">
        <v>47</v>
      </c>
      <c r="F42" s="102" t="s">
        <v>177</v>
      </c>
      <c r="G42" s="52">
        <v>14100</v>
      </c>
      <c r="H42" s="52">
        <v>14100</v>
      </c>
      <c r="I42" s="53" t="s">
        <v>47</v>
      </c>
      <c r="J42" s="52">
        <v>7200</v>
      </c>
      <c r="K42" s="52">
        <v>7200</v>
      </c>
      <c r="L42" s="52">
        <v>7200</v>
      </c>
      <c r="M42" s="53" t="s">
        <v>47</v>
      </c>
      <c r="N42" s="52">
        <v>14100</v>
      </c>
      <c r="O42" s="52">
        <v>14100</v>
      </c>
      <c r="P42" s="53" t="s">
        <v>47</v>
      </c>
    </row>
    <row r="43" spans="1:16" ht="16.5" customHeight="1">
      <c r="A43" s="111" t="s">
        <v>47</v>
      </c>
      <c r="B43" s="123" t="s">
        <v>47</v>
      </c>
      <c r="C43" s="86" t="s">
        <v>176</v>
      </c>
      <c r="D43" s="87" t="s">
        <v>347</v>
      </c>
      <c r="E43" s="86" t="s">
        <v>47</v>
      </c>
      <c r="F43" s="102" t="s">
        <v>179</v>
      </c>
      <c r="G43" s="52">
        <v>14100</v>
      </c>
      <c r="H43" s="52">
        <v>14100</v>
      </c>
      <c r="I43" s="53" t="s">
        <v>47</v>
      </c>
      <c r="J43" s="52">
        <v>7200</v>
      </c>
      <c r="K43" s="52">
        <v>7200</v>
      </c>
      <c r="L43" s="52">
        <v>7200</v>
      </c>
      <c r="M43" s="53" t="s">
        <v>47</v>
      </c>
      <c r="N43" s="52">
        <v>14100</v>
      </c>
      <c r="O43" s="52">
        <v>14100</v>
      </c>
      <c r="P43" s="53" t="s">
        <v>47</v>
      </c>
    </row>
    <row r="44" spans="1:16" ht="16.5" customHeight="1">
      <c r="A44" s="111" t="s">
        <v>47</v>
      </c>
      <c r="B44" s="123" t="s">
        <v>47</v>
      </c>
      <c r="C44" s="86" t="s">
        <v>176</v>
      </c>
      <c r="D44" s="87" t="s">
        <v>347</v>
      </c>
      <c r="E44" s="87" t="s">
        <v>326</v>
      </c>
      <c r="F44" s="102" t="s">
        <v>181</v>
      </c>
      <c r="G44" s="52">
        <v>14100</v>
      </c>
      <c r="H44" s="52">
        <v>14100</v>
      </c>
      <c r="I44" s="53" t="s">
        <v>47</v>
      </c>
      <c r="J44" s="52">
        <v>7200</v>
      </c>
      <c r="K44" s="52">
        <v>7200</v>
      </c>
      <c r="L44" s="52">
        <v>7200</v>
      </c>
      <c r="M44" s="53" t="s">
        <v>47</v>
      </c>
      <c r="N44" s="52">
        <v>14100</v>
      </c>
      <c r="O44" s="52">
        <v>14100</v>
      </c>
      <c r="P44" s="53" t="s">
        <v>47</v>
      </c>
    </row>
    <row r="45" spans="1:16" ht="16.5" customHeight="1">
      <c r="A45" s="111" t="s">
        <v>47</v>
      </c>
      <c r="B45" s="123" t="s">
        <v>47</v>
      </c>
      <c r="C45" s="86" t="s">
        <v>182</v>
      </c>
      <c r="D45" s="86" t="s">
        <v>47</v>
      </c>
      <c r="E45" s="86" t="s">
        <v>47</v>
      </c>
      <c r="F45" s="102" t="s">
        <v>183</v>
      </c>
      <c r="G45" s="53" t="s">
        <v>47</v>
      </c>
      <c r="H45" s="53" t="s">
        <v>47</v>
      </c>
      <c r="I45" s="53" t="s">
        <v>47</v>
      </c>
      <c r="J45" s="52">
        <v>151183</v>
      </c>
      <c r="K45" s="52">
        <v>148483</v>
      </c>
      <c r="L45" s="52">
        <v>148483</v>
      </c>
      <c r="M45" s="53" t="s">
        <v>47</v>
      </c>
      <c r="N45" s="52">
        <v>2700</v>
      </c>
      <c r="O45" s="52">
        <v>2700</v>
      </c>
      <c r="P45" s="53" t="s">
        <v>47</v>
      </c>
    </row>
    <row r="46" spans="1:16" ht="16.5" customHeight="1">
      <c r="A46" s="111" t="s">
        <v>47</v>
      </c>
      <c r="B46" s="123" t="s">
        <v>47</v>
      </c>
      <c r="C46" s="86" t="s">
        <v>182</v>
      </c>
      <c r="D46" s="87" t="s">
        <v>321</v>
      </c>
      <c r="E46" s="86" t="s">
        <v>47</v>
      </c>
      <c r="F46" s="102" t="s">
        <v>185</v>
      </c>
      <c r="G46" s="53" t="s">
        <v>47</v>
      </c>
      <c r="H46" s="53" t="s">
        <v>47</v>
      </c>
      <c r="I46" s="53" t="s">
        <v>47</v>
      </c>
      <c r="J46" s="52">
        <v>44074</v>
      </c>
      <c r="K46" s="52">
        <v>41374</v>
      </c>
      <c r="L46" s="52">
        <v>41374</v>
      </c>
      <c r="M46" s="53" t="s">
        <v>47</v>
      </c>
      <c r="N46" s="52">
        <v>2700</v>
      </c>
      <c r="O46" s="52">
        <v>2700</v>
      </c>
      <c r="P46" s="53" t="s">
        <v>47</v>
      </c>
    </row>
    <row r="47" spans="1:16" ht="16.5" customHeight="1">
      <c r="A47" s="111" t="s">
        <v>47</v>
      </c>
      <c r="B47" s="123" t="s">
        <v>47</v>
      </c>
      <c r="C47" s="86" t="s">
        <v>182</v>
      </c>
      <c r="D47" s="87" t="s">
        <v>321</v>
      </c>
      <c r="E47" s="87" t="s">
        <v>370</v>
      </c>
      <c r="F47" s="102" t="s">
        <v>187</v>
      </c>
      <c r="G47" s="53" t="s">
        <v>47</v>
      </c>
      <c r="H47" s="53" t="s">
        <v>47</v>
      </c>
      <c r="I47" s="53" t="s">
        <v>47</v>
      </c>
      <c r="J47" s="52">
        <v>44074</v>
      </c>
      <c r="K47" s="52">
        <v>41374</v>
      </c>
      <c r="L47" s="52">
        <v>41374</v>
      </c>
      <c r="M47" s="53" t="s">
        <v>47</v>
      </c>
      <c r="N47" s="52">
        <v>2700</v>
      </c>
      <c r="O47" s="52">
        <v>2700</v>
      </c>
      <c r="P47" s="53" t="s">
        <v>47</v>
      </c>
    </row>
    <row r="48" spans="1:16" ht="16.5" customHeight="1">
      <c r="A48" s="111" t="s">
        <v>47</v>
      </c>
      <c r="B48" s="123" t="s">
        <v>47</v>
      </c>
      <c r="C48" s="86" t="s">
        <v>182</v>
      </c>
      <c r="D48" s="87" t="s">
        <v>369</v>
      </c>
      <c r="E48" s="86" t="s">
        <v>47</v>
      </c>
      <c r="F48" s="102" t="s">
        <v>189</v>
      </c>
      <c r="G48" s="53" t="s">
        <v>47</v>
      </c>
      <c r="H48" s="53" t="s">
        <v>47</v>
      </c>
      <c r="I48" s="53" t="s">
        <v>47</v>
      </c>
      <c r="J48" s="52">
        <v>107109</v>
      </c>
      <c r="K48" s="52">
        <v>107109</v>
      </c>
      <c r="L48" s="52">
        <v>107109</v>
      </c>
      <c r="M48" s="53" t="s">
        <v>47</v>
      </c>
      <c r="N48" s="53" t="s">
        <v>47</v>
      </c>
      <c r="O48" s="53" t="s">
        <v>47</v>
      </c>
      <c r="P48" s="53" t="s">
        <v>47</v>
      </c>
    </row>
    <row r="49" spans="1:16" ht="16.5" customHeight="1">
      <c r="A49" s="111" t="s">
        <v>47</v>
      </c>
      <c r="B49" s="123" t="s">
        <v>47</v>
      </c>
      <c r="C49" s="86" t="s">
        <v>182</v>
      </c>
      <c r="D49" s="87" t="s">
        <v>369</v>
      </c>
      <c r="E49" s="87" t="s">
        <v>326</v>
      </c>
      <c r="F49" s="102" t="s">
        <v>191</v>
      </c>
      <c r="G49" s="53" t="s">
        <v>47</v>
      </c>
      <c r="H49" s="53" t="s">
        <v>47</v>
      </c>
      <c r="I49" s="53" t="s">
        <v>47</v>
      </c>
      <c r="J49" s="52">
        <v>107109</v>
      </c>
      <c r="K49" s="52">
        <v>107109</v>
      </c>
      <c r="L49" s="52">
        <v>107109</v>
      </c>
      <c r="M49" s="53" t="s">
        <v>47</v>
      </c>
      <c r="N49" s="53" t="s">
        <v>47</v>
      </c>
      <c r="O49" s="53" t="s">
        <v>47</v>
      </c>
      <c r="P49" s="53" t="s">
        <v>47</v>
      </c>
    </row>
    <row r="50" spans="1:16" ht="16.5" customHeight="1">
      <c r="A50" s="111" t="s">
        <v>47</v>
      </c>
      <c r="B50" s="123" t="s">
        <v>47</v>
      </c>
      <c r="C50" s="86" t="s">
        <v>192</v>
      </c>
      <c r="D50" s="86" t="s">
        <v>47</v>
      </c>
      <c r="E50" s="86" t="s">
        <v>47</v>
      </c>
      <c r="F50" s="102" t="s">
        <v>193</v>
      </c>
      <c r="G50" s="52">
        <v>297081</v>
      </c>
      <c r="H50" s="52">
        <v>4000</v>
      </c>
      <c r="I50" s="52">
        <v>293081</v>
      </c>
      <c r="J50" s="52">
        <v>1114181.95</v>
      </c>
      <c r="K50" s="52">
        <v>1339778.95</v>
      </c>
      <c r="L50" s="52">
        <v>863181.95</v>
      </c>
      <c r="M50" s="52">
        <v>476597</v>
      </c>
      <c r="N50" s="52">
        <v>71484</v>
      </c>
      <c r="O50" s="53" t="s">
        <v>47</v>
      </c>
      <c r="P50" s="52">
        <v>71484</v>
      </c>
    </row>
    <row r="51" spans="1:16" ht="16.5" customHeight="1">
      <c r="A51" s="111" t="s">
        <v>47</v>
      </c>
      <c r="B51" s="123" t="s">
        <v>47</v>
      </c>
      <c r="C51" s="86" t="s">
        <v>192</v>
      </c>
      <c r="D51" s="87" t="s">
        <v>321</v>
      </c>
      <c r="E51" s="86" t="s">
        <v>47</v>
      </c>
      <c r="F51" s="102" t="s">
        <v>195</v>
      </c>
      <c r="G51" s="53" t="s">
        <v>47</v>
      </c>
      <c r="H51" s="53" t="s">
        <v>47</v>
      </c>
      <c r="I51" s="53" t="s">
        <v>47</v>
      </c>
      <c r="J51" s="52">
        <v>55054</v>
      </c>
      <c r="K51" s="52">
        <v>55054</v>
      </c>
      <c r="L51" s="52">
        <v>55054</v>
      </c>
      <c r="M51" s="53" t="s">
        <v>47</v>
      </c>
      <c r="N51" s="53" t="s">
        <v>47</v>
      </c>
      <c r="O51" s="53" t="s">
        <v>47</v>
      </c>
      <c r="P51" s="53" t="s">
        <v>47</v>
      </c>
    </row>
    <row r="52" spans="1:16" ht="16.5" customHeight="1">
      <c r="A52" s="111" t="s">
        <v>47</v>
      </c>
      <c r="B52" s="123" t="s">
        <v>47</v>
      </c>
      <c r="C52" s="86" t="s">
        <v>192</v>
      </c>
      <c r="D52" s="87" t="s">
        <v>321</v>
      </c>
      <c r="E52" s="87" t="s">
        <v>370</v>
      </c>
      <c r="F52" s="102" t="s">
        <v>197</v>
      </c>
      <c r="G52" s="53" t="s">
        <v>47</v>
      </c>
      <c r="H52" s="53" t="s">
        <v>47</v>
      </c>
      <c r="I52" s="53" t="s">
        <v>47</v>
      </c>
      <c r="J52" s="52">
        <v>55054</v>
      </c>
      <c r="K52" s="52">
        <v>55054</v>
      </c>
      <c r="L52" s="52">
        <v>55054</v>
      </c>
      <c r="M52" s="53" t="s">
        <v>47</v>
      </c>
      <c r="N52" s="53" t="s">
        <v>47</v>
      </c>
      <c r="O52" s="53" t="s">
        <v>47</v>
      </c>
      <c r="P52" s="53" t="s">
        <v>47</v>
      </c>
    </row>
    <row r="53" spans="1:16" ht="16.5" customHeight="1">
      <c r="A53" s="111" t="s">
        <v>47</v>
      </c>
      <c r="B53" s="123" t="s">
        <v>47</v>
      </c>
      <c r="C53" s="86" t="s">
        <v>192</v>
      </c>
      <c r="D53" s="87" t="s">
        <v>347</v>
      </c>
      <c r="E53" s="86" t="s">
        <v>47</v>
      </c>
      <c r="F53" s="102" t="s">
        <v>199</v>
      </c>
      <c r="G53" s="52">
        <v>156745</v>
      </c>
      <c r="H53" s="52">
        <v>4000</v>
      </c>
      <c r="I53" s="52">
        <v>152745</v>
      </c>
      <c r="J53" s="52">
        <v>5000</v>
      </c>
      <c r="K53" s="52">
        <v>160861</v>
      </c>
      <c r="L53" s="52">
        <v>9000</v>
      </c>
      <c r="M53" s="52">
        <v>151861</v>
      </c>
      <c r="N53" s="52">
        <v>884</v>
      </c>
      <c r="O53" s="53" t="s">
        <v>47</v>
      </c>
      <c r="P53" s="52">
        <v>884</v>
      </c>
    </row>
    <row r="54" spans="1:16" ht="16.5" customHeight="1">
      <c r="A54" s="111" t="s">
        <v>47</v>
      </c>
      <c r="B54" s="123" t="s">
        <v>47</v>
      </c>
      <c r="C54" s="86" t="s">
        <v>192</v>
      </c>
      <c r="D54" s="87" t="s">
        <v>347</v>
      </c>
      <c r="E54" s="87" t="s">
        <v>335</v>
      </c>
      <c r="F54" s="102" t="s">
        <v>295</v>
      </c>
      <c r="G54" s="52">
        <v>152745</v>
      </c>
      <c r="H54" s="53" t="s">
        <v>47</v>
      </c>
      <c r="I54" s="52">
        <v>152745</v>
      </c>
      <c r="J54" s="53" t="s">
        <v>47</v>
      </c>
      <c r="K54" s="52">
        <v>151861</v>
      </c>
      <c r="L54" s="53" t="s">
        <v>47</v>
      </c>
      <c r="M54" s="52">
        <v>151861</v>
      </c>
      <c r="N54" s="52">
        <v>884</v>
      </c>
      <c r="O54" s="53" t="s">
        <v>47</v>
      </c>
      <c r="P54" s="52">
        <v>884</v>
      </c>
    </row>
    <row r="55" spans="1:16" ht="16.5" customHeight="1">
      <c r="A55" s="111" t="s">
        <v>47</v>
      </c>
      <c r="B55" s="123" t="s">
        <v>47</v>
      </c>
      <c r="C55" s="86" t="s">
        <v>192</v>
      </c>
      <c r="D55" s="87" t="s">
        <v>347</v>
      </c>
      <c r="E55" s="87" t="s">
        <v>326</v>
      </c>
      <c r="F55" s="102" t="s">
        <v>201</v>
      </c>
      <c r="G55" s="52">
        <v>4000</v>
      </c>
      <c r="H55" s="52">
        <v>4000</v>
      </c>
      <c r="I55" s="53" t="s">
        <v>47</v>
      </c>
      <c r="J55" s="52">
        <v>5000</v>
      </c>
      <c r="K55" s="52">
        <v>9000</v>
      </c>
      <c r="L55" s="52">
        <v>9000</v>
      </c>
      <c r="M55" s="53" t="s">
        <v>47</v>
      </c>
      <c r="N55" s="53" t="s">
        <v>47</v>
      </c>
      <c r="O55" s="53" t="s">
        <v>47</v>
      </c>
      <c r="P55" s="53" t="s">
        <v>47</v>
      </c>
    </row>
    <row r="56" spans="1:16" ht="16.5" customHeight="1">
      <c r="A56" s="111" t="s">
        <v>47</v>
      </c>
      <c r="B56" s="123" t="s">
        <v>47</v>
      </c>
      <c r="C56" s="86" t="s">
        <v>192</v>
      </c>
      <c r="D56" s="87" t="s">
        <v>324</v>
      </c>
      <c r="E56" s="86" t="s">
        <v>47</v>
      </c>
      <c r="F56" s="102" t="s">
        <v>203</v>
      </c>
      <c r="G56" s="53" t="s">
        <v>47</v>
      </c>
      <c r="H56" s="53" t="s">
        <v>47</v>
      </c>
      <c r="I56" s="53" t="s">
        <v>47</v>
      </c>
      <c r="J56" s="52">
        <v>35642.18</v>
      </c>
      <c r="K56" s="52">
        <v>35642.18</v>
      </c>
      <c r="L56" s="52">
        <v>35642.18</v>
      </c>
      <c r="M56" s="53" t="s">
        <v>47</v>
      </c>
      <c r="N56" s="53" t="s">
        <v>47</v>
      </c>
      <c r="O56" s="53" t="s">
        <v>47</v>
      </c>
      <c r="P56" s="53" t="s">
        <v>47</v>
      </c>
    </row>
    <row r="57" spans="1:16" ht="16.5" customHeight="1">
      <c r="A57" s="111" t="s">
        <v>47</v>
      </c>
      <c r="B57" s="123" t="s">
        <v>47</v>
      </c>
      <c r="C57" s="86" t="s">
        <v>192</v>
      </c>
      <c r="D57" s="87" t="s">
        <v>324</v>
      </c>
      <c r="E57" s="87" t="s">
        <v>369</v>
      </c>
      <c r="F57" s="102" t="s">
        <v>205</v>
      </c>
      <c r="G57" s="53" t="s">
        <v>47</v>
      </c>
      <c r="H57" s="53" t="s">
        <v>47</v>
      </c>
      <c r="I57" s="53" t="s">
        <v>47</v>
      </c>
      <c r="J57" s="52">
        <v>15724.16</v>
      </c>
      <c r="K57" s="52">
        <v>15724.16</v>
      </c>
      <c r="L57" s="52">
        <v>15724.16</v>
      </c>
      <c r="M57" s="53" t="s">
        <v>47</v>
      </c>
      <c r="N57" s="53" t="s">
        <v>47</v>
      </c>
      <c r="O57" s="53" t="s">
        <v>47</v>
      </c>
      <c r="P57" s="53" t="s">
        <v>47</v>
      </c>
    </row>
    <row r="58" spans="1:16" ht="16.5" customHeight="1">
      <c r="A58" s="111" t="s">
        <v>47</v>
      </c>
      <c r="B58" s="123" t="s">
        <v>47</v>
      </c>
      <c r="C58" s="86" t="s">
        <v>192</v>
      </c>
      <c r="D58" s="87" t="s">
        <v>324</v>
      </c>
      <c r="E58" s="87" t="s">
        <v>367</v>
      </c>
      <c r="F58" s="102" t="s">
        <v>207</v>
      </c>
      <c r="G58" s="53" t="s">
        <v>47</v>
      </c>
      <c r="H58" s="53" t="s">
        <v>47</v>
      </c>
      <c r="I58" s="53" t="s">
        <v>47</v>
      </c>
      <c r="J58" s="52">
        <v>19918.02</v>
      </c>
      <c r="K58" s="52">
        <v>19918.02</v>
      </c>
      <c r="L58" s="52">
        <v>19918.02</v>
      </c>
      <c r="M58" s="53" t="s">
        <v>47</v>
      </c>
      <c r="N58" s="53" t="s">
        <v>47</v>
      </c>
      <c r="O58" s="53" t="s">
        <v>47</v>
      </c>
      <c r="P58" s="53" t="s">
        <v>47</v>
      </c>
    </row>
    <row r="59" spans="1:16" ht="16.5" customHeight="1">
      <c r="A59" s="111" t="s">
        <v>47</v>
      </c>
      <c r="B59" s="123" t="s">
        <v>47</v>
      </c>
      <c r="C59" s="86" t="s">
        <v>192</v>
      </c>
      <c r="D59" s="87" t="s">
        <v>367</v>
      </c>
      <c r="E59" s="86" t="s">
        <v>47</v>
      </c>
      <c r="F59" s="102" t="s">
        <v>209</v>
      </c>
      <c r="G59" s="53" t="s">
        <v>47</v>
      </c>
      <c r="H59" s="53" t="s">
        <v>47</v>
      </c>
      <c r="I59" s="53" t="s">
        <v>47</v>
      </c>
      <c r="J59" s="52">
        <v>757685.77</v>
      </c>
      <c r="K59" s="52">
        <v>757685.77</v>
      </c>
      <c r="L59" s="52">
        <v>757685.77</v>
      </c>
      <c r="M59" s="53" t="s">
        <v>47</v>
      </c>
      <c r="N59" s="53" t="s">
        <v>47</v>
      </c>
      <c r="O59" s="53" t="s">
        <v>47</v>
      </c>
      <c r="P59" s="53" t="s">
        <v>47</v>
      </c>
    </row>
    <row r="60" spans="1:16" ht="16.5" customHeight="1">
      <c r="A60" s="111" t="s">
        <v>47</v>
      </c>
      <c r="B60" s="123" t="s">
        <v>47</v>
      </c>
      <c r="C60" s="86" t="s">
        <v>192</v>
      </c>
      <c r="D60" s="87" t="s">
        <v>367</v>
      </c>
      <c r="E60" s="87" t="s">
        <v>347</v>
      </c>
      <c r="F60" s="102" t="s">
        <v>211</v>
      </c>
      <c r="G60" s="53" t="s">
        <v>47</v>
      </c>
      <c r="H60" s="53" t="s">
        <v>47</v>
      </c>
      <c r="I60" s="53" t="s">
        <v>47</v>
      </c>
      <c r="J60" s="52">
        <v>264888</v>
      </c>
      <c r="K60" s="52">
        <v>264888</v>
      </c>
      <c r="L60" s="52">
        <v>264888</v>
      </c>
      <c r="M60" s="53" t="s">
        <v>47</v>
      </c>
      <c r="N60" s="53" t="s">
        <v>47</v>
      </c>
      <c r="O60" s="53" t="s">
        <v>47</v>
      </c>
      <c r="P60" s="53" t="s">
        <v>47</v>
      </c>
    </row>
    <row r="61" spans="1:16" ht="16.5" customHeight="1">
      <c r="A61" s="111" t="s">
        <v>47</v>
      </c>
      <c r="B61" s="123" t="s">
        <v>47</v>
      </c>
      <c r="C61" s="86" t="s">
        <v>192</v>
      </c>
      <c r="D61" s="87" t="s">
        <v>367</v>
      </c>
      <c r="E61" s="87" t="s">
        <v>369</v>
      </c>
      <c r="F61" s="102" t="s">
        <v>213</v>
      </c>
      <c r="G61" s="53" t="s">
        <v>47</v>
      </c>
      <c r="H61" s="53" t="s">
        <v>47</v>
      </c>
      <c r="I61" s="53" t="s">
        <v>47</v>
      </c>
      <c r="J61" s="52">
        <v>492797.77</v>
      </c>
      <c r="K61" s="52">
        <v>492797.77</v>
      </c>
      <c r="L61" s="52">
        <v>492797.77</v>
      </c>
      <c r="M61" s="53" t="s">
        <v>47</v>
      </c>
      <c r="N61" s="53" t="s">
        <v>47</v>
      </c>
      <c r="O61" s="53" t="s">
        <v>47</v>
      </c>
      <c r="P61" s="53" t="s">
        <v>47</v>
      </c>
    </row>
    <row r="62" spans="1:16" ht="16.5" customHeight="1">
      <c r="A62" s="111" t="s">
        <v>47</v>
      </c>
      <c r="B62" s="123" t="s">
        <v>47</v>
      </c>
      <c r="C62" s="86" t="s">
        <v>192</v>
      </c>
      <c r="D62" s="87" t="s">
        <v>371</v>
      </c>
      <c r="E62" s="86" t="s">
        <v>47</v>
      </c>
      <c r="F62" s="102" t="s">
        <v>215</v>
      </c>
      <c r="G62" s="52">
        <v>140336</v>
      </c>
      <c r="H62" s="53" t="s">
        <v>47</v>
      </c>
      <c r="I62" s="52">
        <v>140336</v>
      </c>
      <c r="J62" s="52">
        <v>255000</v>
      </c>
      <c r="K62" s="52">
        <v>324736</v>
      </c>
      <c r="L62" s="53" t="s">
        <v>47</v>
      </c>
      <c r="M62" s="52">
        <v>324736</v>
      </c>
      <c r="N62" s="52">
        <v>70600</v>
      </c>
      <c r="O62" s="53" t="s">
        <v>47</v>
      </c>
      <c r="P62" s="52">
        <v>70600</v>
      </c>
    </row>
    <row r="63" spans="1:16" ht="16.5" customHeight="1">
      <c r="A63" s="111" t="s">
        <v>47</v>
      </c>
      <c r="B63" s="123" t="s">
        <v>47</v>
      </c>
      <c r="C63" s="86" t="s">
        <v>192</v>
      </c>
      <c r="D63" s="87" t="s">
        <v>371</v>
      </c>
      <c r="E63" s="87" t="s">
        <v>321</v>
      </c>
      <c r="F63" s="102" t="s">
        <v>217</v>
      </c>
      <c r="G63" s="52">
        <v>140336</v>
      </c>
      <c r="H63" s="53" t="s">
        <v>47</v>
      </c>
      <c r="I63" s="52">
        <v>140336</v>
      </c>
      <c r="J63" s="52">
        <v>250000</v>
      </c>
      <c r="K63" s="52">
        <v>319736</v>
      </c>
      <c r="L63" s="53" t="s">
        <v>47</v>
      </c>
      <c r="M63" s="52">
        <v>319736</v>
      </c>
      <c r="N63" s="52">
        <v>70600</v>
      </c>
      <c r="O63" s="53" t="s">
        <v>47</v>
      </c>
      <c r="P63" s="52">
        <v>70600</v>
      </c>
    </row>
    <row r="64" spans="1:16" ht="16.5" customHeight="1">
      <c r="A64" s="111" t="s">
        <v>47</v>
      </c>
      <c r="B64" s="123" t="s">
        <v>47</v>
      </c>
      <c r="C64" s="86" t="s">
        <v>192</v>
      </c>
      <c r="D64" s="87" t="s">
        <v>371</v>
      </c>
      <c r="E64" s="87" t="s">
        <v>347</v>
      </c>
      <c r="F64" s="102" t="s">
        <v>219</v>
      </c>
      <c r="G64" s="53" t="s">
        <v>47</v>
      </c>
      <c r="H64" s="53" t="s">
        <v>47</v>
      </c>
      <c r="I64" s="53" t="s">
        <v>47</v>
      </c>
      <c r="J64" s="52">
        <v>5000</v>
      </c>
      <c r="K64" s="52">
        <v>5000</v>
      </c>
      <c r="L64" s="53" t="s">
        <v>47</v>
      </c>
      <c r="M64" s="52">
        <v>5000</v>
      </c>
      <c r="N64" s="53" t="s">
        <v>47</v>
      </c>
      <c r="O64" s="53" t="s">
        <v>47</v>
      </c>
      <c r="P64" s="53" t="s">
        <v>47</v>
      </c>
    </row>
    <row r="65" spans="1:16" ht="16.5" customHeight="1">
      <c r="A65" s="111" t="s">
        <v>47</v>
      </c>
      <c r="B65" s="123" t="s">
        <v>47</v>
      </c>
      <c r="C65" s="86" t="s">
        <v>192</v>
      </c>
      <c r="D65" s="87" t="s">
        <v>326</v>
      </c>
      <c r="E65" s="86" t="s">
        <v>47</v>
      </c>
      <c r="F65" s="102" t="s">
        <v>221</v>
      </c>
      <c r="G65" s="53" t="s">
        <v>47</v>
      </c>
      <c r="H65" s="53" t="s">
        <v>47</v>
      </c>
      <c r="I65" s="53" t="s">
        <v>47</v>
      </c>
      <c r="J65" s="52">
        <v>5800</v>
      </c>
      <c r="K65" s="52">
        <v>5800</v>
      </c>
      <c r="L65" s="52">
        <v>5800</v>
      </c>
      <c r="M65" s="53" t="s">
        <v>47</v>
      </c>
      <c r="N65" s="53" t="s">
        <v>47</v>
      </c>
      <c r="O65" s="53" t="s">
        <v>47</v>
      </c>
      <c r="P65" s="53" t="s">
        <v>47</v>
      </c>
    </row>
    <row r="66" spans="1:16" ht="16.5" customHeight="1">
      <c r="A66" s="111" t="s">
        <v>47</v>
      </c>
      <c r="B66" s="123" t="s">
        <v>47</v>
      </c>
      <c r="C66" s="86" t="s">
        <v>192</v>
      </c>
      <c r="D66" s="87" t="s">
        <v>326</v>
      </c>
      <c r="E66" s="87" t="s">
        <v>321</v>
      </c>
      <c r="F66" s="102" t="s">
        <v>223</v>
      </c>
      <c r="G66" s="53" t="s">
        <v>47</v>
      </c>
      <c r="H66" s="53" t="s">
        <v>47</v>
      </c>
      <c r="I66" s="53" t="s">
        <v>47</v>
      </c>
      <c r="J66" s="52">
        <v>5800</v>
      </c>
      <c r="K66" s="52">
        <v>5800</v>
      </c>
      <c r="L66" s="52">
        <v>5800</v>
      </c>
      <c r="M66" s="53" t="s">
        <v>47</v>
      </c>
      <c r="N66" s="53" t="s">
        <v>47</v>
      </c>
      <c r="O66" s="53" t="s">
        <v>47</v>
      </c>
      <c r="P66" s="53" t="s">
        <v>47</v>
      </c>
    </row>
    <row r="67" spans="1:16" ht="16.5" customHeight="1">
      <c r="A67" s="111" t="s">
        <v>47</v>
      </c>
      <c r="B67" s="123" t="s">
        <v>47</v>
      </c>
      <c r="C67" s="86" t="s">
        <v>224</v>
      </c>
      <c r="D67" s="86" t="s">
        <v>47</v>
      </c>
      <c r="E67" s="86" t="s">
        <v>47</v>
      </c>
      <c r="F67" s="102" t="s">
        <v>225</v>
      </c>
      <c r="G67" s="53" t="s">
        <v>47</v>
      </c>
      <c r="H67" s="53" t="s">
        <v>47</v>
      </c>
      <c r="I67" s="53" t="s">
        <v>47</v>
      </c>
      <c r="J67" s="52">
        <v>384698.7</v>
      </c>
      <c r="K67" s="52">
        <v>384698.7</v>
      </c>
      <c r="L67" s="52">
        <v>384698.7</v>
      </c>
      <c r="M67" s="53" t="s">
        <v>47</v>
      </c>
      <c r="N67" s="53" t="s">
        <v>47</v>
      </c>
      <c r="O67" s="53" t="s">
        <v>47</v>
      </c>
      <c r="P67" s="53" t="s">
        <v>47</v>
      </c>
    </row>
    <row r="68" spans="1:16" ht="16.5" customHeight="1">
      <c r="A68" s="111" t="s">
        <v>47</v>
      </c>
      <c r="B68" s="123" t="s">
        <v>47</v>
      </c>
      <c r="C68" s="86" t="s">
        <v>224</v>
      </c>
      <c r="D68" s="87" t="s">
        <v>372</v>
      </c>
      <c r="E68" s="86" t="s">
        <v>47</v>
      </c>
      <c r="F68" s="102" t="s">
        <v>227</v>
      </c>
      <c r="G68" s="53" t="s">
        <v>47</v>
      </c>
      <c r="H68" s="53" t="s">
        <v>47</v>
      </c>
      <c r="I68" s="53" t="s">
        <v>47</v>
      </c>
      <c r="J68" s="52">
        <v>384698.7</v>
      </c>
      <c r="K68" s="52">
        <v>384698.7</v>
      </c>
      <c r="L68" s="52">
        <v>384698.7</v>
      </c>
      <c r="M68" s="53" t="s">
        <v>47</v>
      </c>
      <c r="N68" s="53" t="s">
        <v>47</v>
      </c>
      <c r="O68" s="53" t="s">
        <v>47</v>
      </c>
      <c r="P68" s="53" t="s">
        <v>47</v>
      </c>
    </row>
    <row r="69" spans="1:16" ht="16.5" customHeight="1">
      <c r="A69" s="111" t="s">
        <v>47</v>
      </c>
      <c r="B69" s="123" t="s">
        <v>47</v>
      </c>
      <c r="C69" s="86" t="s">
        <v>224</v>
      </c>
      <c r="D69" s="87" t="s">
        <v>372</v>
      </c>
      <c r="E69" s="87" t="s">
        <v>321</v>
      </c>
      <c r="F69" s="102" t="s">
        <v>229</v>
      </c>
      <c r="G69" s="53" t="s">
        <v>47</v>
      </c>
      <c r="H69" s="53" t="s">
        <v>47</v>
      </c>
      <c r="I69" s="53" t="s">
        <v>47</v>
      </c>
      <c r="J69" s="52">
        <v>94725.2</v>
      </c>
      <c r="K69" s="52">
        <v>94725.2</v>
      </c>
      <c r="L69" s="52">
        <v>94725.2</v>
      </c>
      <c r="M69" s="53" t="s">
        <v>47</v>
      </c>
      <c r="N69" s="53" t="s">
        <v>47</v>
      </c>
      <c r="O69" s="53" t="s">
        <v>47</v>
      </c>
      <c r="P69" s="53" t="s">
        <v>47</v>
      </c>
    </row>
    <row r="70" spans="1:16" ht="16.5" customHeight="1">
      <c r="A70" s="111" t="s">
        <v>47</v>
      </c>
      <c r="B70" s="123" t="s">
        <v>47</v>
      </c>
      <c r="C70" s="86" t="s">
        <v>224</v>
      </c>
      <c r="D70" s="87" t="s">
        <v>372</v>
      </c>
      <c r="E70" s="87" t="s">
        <v>346</v>
      </c>
      <c r="F70" s="102" t="s">
        <v>231</v>
      </c>
      <c r="G70" s="53" t="s">
        <v>47</v>
      </c>
      <c r="H70" s="53" t="s">
        <v>47</v>
      </c>
      <c r="I70" s="53" t="s">
        <v>47</v>
      </c>
      <c r="J70" s="52">
        <v>160759.5</v>
      </c>
      <c r="K70" s="52">
        <v>160759.5</v>
      </c>
      <c r="L70" s="52">
        <v>160759.5</v>
      </c>
      <c r="M70" s="53" t="s">
        <v>47</v>
      </c>
      <c r="N70" s="53" t="s">
        <v>47</v>
      </c>
      <c r="O70" s="53" t="s">
        <v>47</v>
      </c>
      <c r="P70" s="53" t="s">
        <v>47</v>
      </c>
    </row>
    <row r="71" spans="1:16" ht="16.5" customHeight="1">
      <c r="A71" s="111" t="s">
        <v>47</v>
      </c>
      <c r="B71" s="123" t="s">
        <v>47</v>
      </c>
      <c r="C71" s="86" t="s">
        <v>224</v>
      </c>
      <c r="D71" s="87" t="s">
        <v>372</v>
      </c>
      <c r="E71" s="87" t="s">
        <v>323</v>
      </c>
      <c r="F71" s="102" t="s">
        <v>233</v>
      </c>
      <c r="G71" s="53" t="s">
        <v>47</v>
      </c>
      <c r="H71" s="53" t="s">
        <v>47</v>
      </c>
      <c r="I71" s="53" t="s">
        <v>47</v>
      </c>
      <c r="J71" s="52">
        <v>129214</v>
      </c>
      <c r="K71" s="52">
        <v>129214</v>
      </c>
      <c r="L71" s="52">
        <v>129214</v>
      </c>
      <c r="M71" s="53" t="s">
        <v>47</v>
      </c>
      <c r="N71" s="53" t="s">
        <v>47</v>
      </c>
      <c r="O71" s="53" t="s">
        <v>47</v>
      </c>
      <c r="P71" s="53" t="s">
        <v>47</v>
      </c>
    </row>
    <row r="72" spans="1:16" ht="16.5" customHeight="1">
      <c r="A72" s="111" t="s">
        <v>47</v>
      </c>
      <c r="B72" s="123" t="s">
        <v>47</v>
      </c>
      <c r="C72" s="86" t="s">
        <v>234</v>
      </c>
      <c r="D72" s="86" t="s">
        <v>47</v>
      </c>
      <c r="E72" s="86" t="s">
        <v>47</v>
      </c>
      <c r="F72" s="102" t="s">
        <v>235</v>
      </c>
      <c r="G72" s="53" t="s">
        <v>47</v>
      </c>
      <c r="H72" s="53" t="s">
        <v>47</v>
      </c>
      <c r="I72" s="53" t="s">
        <v>47</v>
      </c>
      <c r="J72" s="52">
        <v>101380</v>
      </c>
      <c r="K72" s="52">
        <v>101380</v>
      </c>
      <c r="L72" s="52">
        <v>101380</v>
      </c>
      <c r="M72" s="53" t="s">
        <v>47</v>
      </c>
      <c r="N72" s="53" t="s">
        <v>47</v>
      </c>
      <c r="O72" s="53" t="s">
        <v>47</v>
      </c>
      <c r="P72" s="53" t="s">
        <v>47</v>
      </c>
    </row>
    <row r="73" spans="1:16" ht="16.5" customHeight="1">
      <c r="A73" s="111" t="s">
        <v>47</v>
      </c>
      <c r="B73" s="123" t="s">
        <v>47</v>
      </c>
      <c r="C73" s="87" t="s">
        <v>373</v>
      </c>
      <c r="D73" s="87" t="s">
        <v>321</v>
      </c>
      <c r="E73" s="86" t="s">
        <v>47</v>
      </c>
      <c r="F73" s="102" t="s">
        <v>237</v>
      </c>
      <c r="G73" s="53" t="s">
        <v>47</v>
      </c>
      <c r="H73" s="53" t="s">
        <v>47</v>
      </c>
      <c r="I73" s="53" t="s">
        <v>47</v>
      </c>
      <c r="J73" s="52">
        <v>101380</v>
      </c>
      <c r="K73" s="52">
        <v>101380</v>
      </c>
      <c r="L73" s="52">
        <v>101380</v>
      </c>
      <c r="M73" s="53" t="s">
        <v>47</v>
      </c>
      <c r="N73" s="53" t="s">
        <v>47</v>
      </c>
      <c r="O73" s="53" t="s">
        <v>47</v>
      </c>
      <c r="P73" s="53" t="s">
        <v>47</v>
      </c>
    </row>
    <row r="74" spans="1:16" ht="16.5" customHeight="1">
      <c r="A74" s="111" t="s">
        <v>47</v>
      </c>
      <c r="B74" s="123" t="s">
        <v>47</v>
      </c>
      <c r="C74" s="87" t="s">
        <v>373</v>
      </c>
      <c r="D74" s="87" t="s">
        <v>321</v>
      </c>
      <c r="E74" s="87" t="s">
        <v>326</v>
      </c>
      <c r="F74" s="102" t="s">
        <v>239</v>
      </c>
      <c r="G74" s="53" t="s">
        <v>47</v>
      </c>
      <c r="H74" s="53" t="s">
        <v>47</v>
      </c>
      <c r="I74" s="53" t="s">
        <v>47</v>
      </c>
      <c r="J74" s="52">
        <v>101380</v>
      </c>
      <c r="K74" s="52">
        <v>101380</v>
      </c>
      <c r="L74" s="52">
        <v>101380</v>
      </c>
      <c r="M74" s="53" t="s">
        <v>47</v>
      </c>
      <c r="N74" s="53" t="s">
        <v>47</v>
      </c>
      <c r="O74" s="53" t="s">
        <v>47</v>
      </c>
      <c r="P74" s="53" t="s">
        <v>47</v>
      </c>
    </row>
    <row r="75" spans="1:16" ht="16.5" customHeight="1">
      <c r="A75" s="111" t="s">
        <v>47</v>
      </c>
      <c r="B75" s="123" t="s">
        <v>47</v>
      </c>
      <c r="C75" s="86" t="s">
        <v>240</v>
      </c>
      <c r="D75" s="86" t="s">
        <v>47</v>
      </c>
      <c r="E75" s="86" t="s">
        <v>47</v>
      </c>
      <c r="F75" s="102" t="s">
        <v>241</v>
      </c>
      <c r="G75" s="52">
        <v>564128</v>
      </c>
      <c r="H75" s="52">
        <v>124000</v>
      </c>
      <c r="I75" s="52">
        <v>440128</v>
      </c>
      <c r="J75" s="52">
        <v>2339440.5</v>
      </c>
      <c r="K75" s="52">
        <v>2855768.5</v>
      </c>
      <c r="L75" s="52">
        <v>1808540.5</v>
      </c>
      <c r="M75" s="52">
        <v>1047228</v>
      </c>
      <c r="N75" s="52">
        <v>47800</v>
      </c>
      <c r="O75" s="52">
        <v>6000</v>
      </c>
      <c r="P75" s="52">
        <v>41800</v>
      </c>
    </row>
    <row r="76" spans="1:16" ht="16.5" customHeight="1">
      <c r="A76" s="111" t="s">
        <v>47</v>
      </c>
      <c r="B76" s="123" t="s">
        <v>47</v>
      </c>
      <c r="C76" s="86" t="s">
        <v>240</v>
      </c>
      <c r="D76" s="87" t="s">
        <v>321</v>
      </c>
      <c r="E76" s="86" t="s">
        <v>47</v>
      </c>
      <c r="F76" s="102" t="s">
        <v>243</v>
      </c>
      <c r="G76" s="52">
        <v>252128</v>
      </c>
      <c r="H76" s="52">
        <v>4000</v>
      </c>
      <c r="I76" s="52">
        <v>248128</v>
      </c>
      <c r="J76" s="52">
        <v>676731.5</v>
      </c>
      <c r="K76" s="52">
        <v>922859.5</v>
      </c>
      <c r="L76" s="52">
        <v>674731.5</v>
      </c>
      <c r="M76" s="52">
        <v>248128</v>
      </c>
      <c r="N76" s="52">
        <v>6000</v>
      </c>
      <c r="O76" s="52">
        <v>6000</v>
      </c>
      <c r="P76" s="53" t="s">
        <v>47</v>
      </c>
    </row>
    <row r="77" spans="1:16" ht="16.5" customHeight="1">
      <c r="A77" s="111" t="s">
        <v>47</v>
      </c>
      <c r="B77" s="123" t="s">
        <v>47</v>
      </c>
      <c r="C77" s="86" t="s">
        <v>240</v>
      </c>
      <c r="D77" s="87" t="s">
        <v>321</v>
      </c>
      <c r="E77" s="87" t="s">
        <v>369</v>
      </c>
      <c r="F77" s="102" t="s">
        <v>137</v>
      </c>
      <c r="G77" s="53" t="s">
        <v>47</v>
      </c>
      <c r="H77" s="53" t="s">
        <v>47</v>
      </c>
      <c r="I77" s="53" t="s">
        <v>47</v>
      </c>
      <c r="J77" s="52">
        <v>627112</v>
      </c>
      <c r="K77" s="52">
        <v>627112</v>
      </c>
      <c r="L77" s="52">
        <v>627112</v>
      </c>
      <c r="M77" s="53" t="s">
        <v>47</v>
      </c>
      <c r="N77" s="53" t="s">
        <v>47</v>
      </c>
      <c r="O77" s="53" t="s">
        <v>47</v>
      </c>
      <c r="P77" s="53" t="s">
        <v>47</v>
      </c>
    </row>
    <row r="78" spans="1:16" ht="16.5" customHeight="1">
      <c r="A78" s="111" t="s">
        <v>47</v>
      </c>
      <c r="B78" s="123" t="s">
        <v>47</v>
      </c>
      <c r="C78" s="86" t="s">
        <v>240</v>
      </c>
      <c r="D78" s="87" t="s">
        <v>321</v>
      </c>
      <c r="E78" s="87" t="s">
        <v>365</v>
      </c>
      <c r="F78" s="102" t="s">
        <v>248</v>
      </c>
      <c r="G78" s="53" t="s">
        <v>47</v>
      </c>
      <c r="H78" s="53" t="s">
        <v>47</v>
      </c>
      <c r="I78" s="53" t="s">
        <v>47</v>
      </c>
      <c r="J78" s="52">
        <v>6000</v>
      </c>
      <c r="K78" s="53" t="s">
        <v>47</v>
      </c>
      <c r="L78" s="53" t="s">
        <v>47</v>
      </c>
      <c r="M78" s="53" t="s">
        <v>47</v>
      </c>
      <c r="N78" s="52">
        <v>6000</v>
      </c>
      <c r="O78" s="52">
        <v>6000</v>
      </c>
      <c r="P78" s="53" t="s">
        <v>47</v>
      </c>
    </row>
    <row r="79" spans="1:16" ht="16.5" customHeight="1">
      <c r="A79" s="111" t="s">
        <v>47</v>
      </c>
      <c r="B79" s="123" t="s">
        <v>47</v>
      </c>
      <c r="C79" s="86" t="s">
        <v>240</v>
      </c>
      <c r="D79" s="87" t="s">
        <v>321</v>
      </c>
      <c r="E79" s="87" t="s">
        <v>374</v>
      </c>
      <c r="F79" s="102" t="s">
        <v>301</v>
      </c>
      <c r="G79" s="52">
        <v>236000</v>
      </c>
      <c r="H79" s="53" t="s">
        <v>47</v>
      </c>
      <c r="I79" s="52">
        <v>236000</v>
      </c>
      <c r="J79" s="53" t="s">
        <v>47</v>
      </c>
      <c r="K79" s="52">
        <v>236000</v>
      </c>
      <c r="L79" s="53" t="s">
        <v>47</v>
      </c>
      <c r="M79" s="52">
        <v>236000</v>
      </c>
      <c r="N79" s="53" t="s">
        <v>47</v>
      </c>
      <c r="O79" s="53" t="s">
        <v>47</v>
      </c>
      <c r="P79" s="53" t="s">
        <v>47</v>
      </c>
    </row>
    <row r="80" spans="1:16" ht="16.5" customHeight="1">
      <c r="A80" s="111" t="s">
        <v>47</v>
      </c>
      <c r="B80" s="123" t="s">
        <v>47</v>
      </c>
      <c r="C80" s="86" t="s">
        <v>240</v>
      </c>
      <c r="D80" s="87" t="s">
        <v>321</v>
      </c>
      <c r="E80" s="87" t="s">
        <v>375</v>
      </c>
      <c r="F80" s="102" t="s">
        <v>250</v>
      </c>
      <c r="G80" s="52">
        <v>4000</v>
      </c>
      <c r="H80" s="52">
        <v>4000</v>
      </c>
      <c r="I80" s="53" t="s">
        <v>47</v>
      </c>
      <c r="J80" s="52">
        <v>43619.5</v>
      </c>
      <c r="K80" s="52">
        <v>47619.5</v>
      </c>
      <c r="L80" s="52">
        <v>47619.5</v>
      </c>
      <c r="M80" s="53" t="s">
        <v>47</v>
      </c>
      <c r="N80" s="53" t="s">
        <v>47</v>
      </c>
      <c r="O80" s="53" t="s">
        <v>47</v>
      </c>
      <c r="P80" s="53" t="s">
        <v>47</v>
      </c>
    </row>
    <row r="81" spans="1:16" ht="16.5" customHeight="1">
      <c r="A81" s="111" t="s">
        <v>47</v>
      </c>
      <c r="B81" s="123" t="s">
        <v>47</v>
      </c>
      <c r="C81" s="86" t="s">
        <v>240</v>
      </c>
      <c r="D81" s="87" t="s">
        <v>321</v>
      </c>
      <c r="E81" s="87" t="s">
        <v>326</v>
      </c>
      <c r="F81" s="102" t="s">
        <v>252</v>
      </c>
      <c r="G81" s="52">
        <v>12128</v>
      </c>
      <c r="H81" s="53" t="s">
        <v>47</v>
      </c>
      <c r="I81" s="52">
        <v>12128</v>
      </c>
      <c r="J81" s="53" t="s">
        <v>47</v>
      </c>
      <c r="K81" s="52">
        <v>12128</v>
      </c>
      <c r="L81" s="53" t="s">
        <v>47</v>
      </c>
      <c r="M81" s="52">
        <v>12128</v>
      </c>
      <c r="N81" s="53" t="s">
        <v>47</v>
      </c>
      <c r="O81" s="53" t="s">
        <v>47</v>
      </c>
      <c r="P81" s="53" t="s">
        <v>47</v>
      </c>
    </row>
    <row r="82" spans="1:16" ht="16.5" customHeight="1">
      <c r="A82" s="111" t="s">
        <v>47</v>
      </c>
      <c r="B82" s="123" t="s">
        <v>47</v>
      </c>
      <c r="C82" s="86" t="s">
        <v>240</v>
      </c>
      <c r="D82" s="87" t="s">
        <v>347</v>
      </c>
      <c r="E82" s="86" t="s">
        <v>47</v>
      </c>
      <c r="F82" s="102" t="s">
        <v>254</v>
      </c>
      <c r="G82" s="53" t="s">
        <v>47</v>
      </c>
      <c r="H82" s="53" t="s">
        <v>47</v>
      </c>
      <c r="I82" s="53" t="s">
        <v>47</v>
      </c>
      <c r="J82" s="52">
        <v>291885</v>
      </c>
      <c r="K82" s="52">
        <v>291885</v>
      </c>
      <c r="L82" s="52">
        <v>291885</v>
      </c>
      <c r="M82" s="53" t="s">
        <v>47</v>
      </c>
      <c r="N82" s="53" t="s">
        <v>47</v>
      </c>
      <c r="O82" s="53" t="s">
        <v>47</v>
      </c>
      <c r="P82" s="53" t="s">
        <v>47</v>
      </c>
    </row>
    <row r="83" spans="1:16" ht="16.5" customHeight="1">
      <c r="A83" s="111" t="s">
        <v>47</v>
      </c>
      <c r="B83" s="123" t="s">
        <v>47</v>
      </c>
      <c r="C83" s="86" t="s">
        <v>240</v>
      </c>
      <c r="D83" s="87" t="s">
        <v>347</v>
      </c>
      <c r="E83" s="87" t="s">
        <v>369</v>
      </c>
      <c r="F83" s="102" t="s">
        <v>256</v>
      </c>
      <c r="G83" s="53" t="s">
        <v>47</v>
      </c>
      <c r="H83" s="53" t="s">
        <v>47</v>
      </c>
      <c r="I83" s="53" t="s">
        <v>47</v>
      </c>
      <c r="J83" s="52">
        <v>291885</v>
      </c>
      <c r="K83" s="52">
        <v>291885</v>
      </c>
      <c r="L83" s="52">
        <v>291885</v>
      </c>
      <c r="M83" s="53" t="s">
        <v>47</v>
      </c>
      <c r="N83" s="53" t="s">
        <v>47</v>
      </c>
      <c r="O83" s="53" t="s">
        <v>47</v>
      </c>
      <c r="P83" s="53" t="s">
        <v>47</v>
      </c>
    </row>
    <row r="84" spans="1:16" ht="16.5" customHeight="1">
      <c r="A84" s="111" t="s">
        <v>47</v>
      </c>
      <c r="B84" s="123" t="s">
        <v>47</v>
      </c>
      <c r="C84" s="86" t="s">
        <v>240</v>
      </c>
      <c r="D84" s="87" t="s">
        <v>324</v>
      </c>
      <c r="E84" s="86" t="s">
        <v>47</v>
      </c>
      <c r="F84" s="102" t="s">
        <v>258</v>
      </c>
      <c r="G84" s="52">
        <v>50000</v>
      </c>
      <c r="H84" s="53" t="s">
        <v>47</v>
      </c>
      <c r="I84" s="52">
        <v>50000</v>
      </c>
      <c r="J84" s="52">
        <v>144524</v>
      </c>
      <c r="K84" s="52">
        <v>194524</v>
      </c>
      <c r="L84" s="52">
        <v>144524</v>
      </c>
      <c r="M84" s="52">
        <v>50000</v>
      </c>
      <c r="N84" s="53" t="s">
        <v>47</v>
      </c>
      <c r="O84" s="53" t="s">
        <v>47</v>
      </c>
      <c r="P84" s="53" t="s">
        <v>47</v>
      </c>
    </row>
    <row r="85" spans="1:16" ht="16.5" customHeight="1">
      <c r="A85" s="111" t="s">
        <v>47</v>
      </c>
      <c r="B85" s="123" t="s">
        <v>47</v>
      </c>
      <c r="C85" s="86" t="s">
        <v>240</v>
      </c>
      <c r="D85" s="87" t="s">
        <v>324</v>
      </c>
      <c r="E85" s="87" t="s">
        <v>376</v>
      </c>
      <c r="F85" s="102" t="s">
        <v>260</v>
      </c>
      <c r="G85" s="53" t="s">
        <v>47</v>
      </c>
      <c r="H85" s="53" t="s">
        <v>47</v>
      </c>
      <c r="I85" s="53" t="s">
        <v>47</v>
      </c>
      <c r="J85" s="52">
        <v>144524</v>
      </c>
      <c r="K85" s="52">
        <v>144524</v>
      </c>
      <c r="L85" s="52">
        <v>144524</v>
      </c>
      <c r="M85" s="53" t="s">
        <v>47</v>
      </c>
      <c r="N85" s="53" t="s">
        <v>47</v>
      </c>
      <c r="O85" s="53" t="s">
        <v>47</v>
      </c>
      <c r="P85" s="53" t="s">
        <v>47</v>
      </c>
    </row>
    <row r="86" spans="1:16" ht="16.5" customHeight="1">
      <c r="A86" s="111" t="s">
        <v>47</v>
      </c>
      <c r="B86" s="123" t="s">
        <v>47</v>
      </c>
      <c r="C86" s="86" t="s">
        <v>240</v>
      </c>
      <c r="D86" s="87" t="s">
        <v>324</v>
      </c>
      <c r="E86" s="87" t="s">
        <v>377</v>
      </c>
      <c r="F86" s="102" t="s">
        <v>303</v>
      </c>
      <c r="G86" s="52">
        <v>50000</v>
      </c>
      <c r="H86" s="53" t="s">
        <v>47</v>
      </c>
      <c r="I86" s="52">
        <v>50000</v>
      </c>
      <c r="J86" s="53" t="s">
        <v>47</v>
      </c>
      <c r="K86" s="52">
        <v>50000</v>
      </c>
      <c r="L86" s="53" t="s">
        <v>47</v>
      </c>
      <c r="M86" s="52">
        <v>50000</v>
      </c>
      <c r="N86" s="53" t="s">
        <v>47</v>
      </c>
      <c r="O86" s="53" t="s">
        <v>47</v>
      </c>
      <c r="P86" s="53" t="s">
        <v>47</v>
      </c>
    </row>
    <row r="87" spans="1:16" ht="16.5" customHeight="1">
      <c r="A87" s="111" t="s">
        <v>47</v>
      </c>
      <c r="B87" s="123" t="s">
        <v>47</v>
      </c>
      <c r="C87" s="86" t="s">
        <v>240</v>
      </c>
      <c r="D87" s="87" t="s">
        <v>353</v>
      </c>
      <c r="E87" s="86" t="s">
        <v>47</v>
      </c>
      <c r="F87" s="102" t="s">
        <v>268</v>
      </c>
      <c r="G87" s="52">
        <v>262000</v>
      </c>
      <c r="H87" s="52">
        <v>120000</v>
      </c>
      <c r="I87" s="52">
        <v>142000</v>
      </c>
      <c r="J87" s="52">
        <v>1226300</v>
      </c>
      <c r="K87" s="52">
        <v>1446500</v>
      </c>
      <c r="L87" s="52">
        <v>697400</v>
      </c>
      <c r="M87" s="52">
        <v>749100</v>
      </c>
      <c r="N87" s="52">
        <v>41800</v>
      </c>
      <c r="O87" s="53" t="s">
        <v>47</v>
      </c>
      <c r="P87" s="52">
        <v>41800</v>
      </c>
    </row>
    <row r="88" spans="1:16" ht="16.5" customHeight="1">
      <c r="A88" s="111" t="s">
        <v>47</v>
      </c>
      <c r="B88" s="123" t="s">
        <v>47</v>
      </c>
      <c r="C88" s="86" t="s">
        <v>240</v>
      </c>
      <c r="D88" s="87" t="s">
        <v>353</v>
      </c>
      <c r="E88" s="87" t="s">
        <v>321</v>
      </c>
      <c r="F88" s="102" t="s">
        <v>270</v>
      </c>
      <c r="G88" s="52">
        <v>142000</v>
      </c>
      <c r="H88" s="53" t="s">
        <v>47</v>
      </c>
      <c r="I88" s="52">
        <v>142000</v>
      </c>
      <c r="J88" s="52">
        <v>663900</v>
      </c>
      <c r="K88" s="52">
        <v>764100</v>
      </c>
      <c r="L88" s="52">
        <v>15000</v>
      </c>
      <c r="M88" s="52">
        <v>749100</v>
      </c>
      <c r="N88" s="52">
        <v>41800</v>
      </c>
      <c r="O88" s="53" t="s">
        <v>47</v>
      </c>
      <c r="P88" s="52">
        <v>41800</v>
      </c>
    </row>
    <row r="89" spans="1:16" ht="16.5" customHeight="1">
      <c r="A89" s="111" t="s">
        <v>47</v>
      </c>
      <c r="B89" s="123" t="s">
        <v>47</v>
      </c>
      <c r="C89" s="86" t="s">
        <v>240</v>
      </c>
      <c r="D89" s="87" t="s">
        <v>353</v>
      </c>
      <c r="E89" s="87" t="s">
        <v>367</v>
      </c>
      <c r="F89" s="102" t="s">
        <v>272</v>
      </c>
      <c r="G89" s="52">
        <v>120000</v>
      </c>
      <c r="H89" s="52">
        <v>120000</v>
      </c>
      <c r="I89" s="53" t="s">
        <v>47</v>
      </c>
      <c r="J89" s="52">
        <v>562400</v>
      </c>
      <c r="K89" s="52">
        <v>682400</v>
      </c>
      <c r="L89" s="52">
        <v>682400</v>
      </c>
      <c r="M89" s="53" t="s">
        <v>47</v>
      </c>
      <c r="N89" s="53" t="s">
        <v>47</v>
      </c>
      <c r="O89" s="53" t="s">
        <v>47</v>
      </c>
      <c r="P89" s="53" t="s">
        <v>47</v>
      </c>
    </row>
    <row r="90" spans="1:16" ht="16.5" customHeight="1">
      <c r="A90" s="111" t="s">
        <v>47</v>
      </c>
      <c r="B90" s="123" t="s">
        <v>47</v>
      </c>
      <c r="C90" s="86" t="s">
        <v>273</v>
      </c>
      <c r="D90" s="86" t="s">
        <v>47</v>
      </c>
      <c r="E90" s="86" t="s">
        <v>47</v>
      </c>
      <c r="F90" s="102" t="s">
        <v>274</v>
      </c>
      <c r="G90" s="52">
        <v>1504</v>
      </c>
      <c r="H90" s="52">
        <v>1504</v>
      </c>
      <c r="I90" s="53" t="s">
        <v>47</v>
      </c>
      <c r="J90" s="52">
        <v>100897</v>
      </c>
      <c r="K90" s="52">
        <v>102401</v>
      </c>
      <c r="L90" s="52">
        <v>102401</v>
      </c>
      <c r="M90" s="53" t="s">
        <v>47</v>
      </c>
      <c r="N90" s="53" t="s">
        <v>47</v>
      </c>
      <c r="O90" s="53" t="s">
        <v>47</v>
      </c>
      <c r="P90" s="53" t="s">
        <v>47</v>
      </c>
    </row>
    <row r="91" spans="1:16" ht="16.5" customHeight="1">
      <c r="A91" s="111" t="s">
        <v>47</v>
      </c>
      <c r="B91" s="123" t="s">
        <v>47</v>
      </c>
      <c r="C91" s="86" t="s">
        <v>273</v>
      </c>
      <c r="D91" s="87" t="s">
        <v>321</v>
      </c>
      <c r="E91" s="86" t="s">
        <v>47</v>
      </c>
      <c r="F91" s="102" t="s">
        <v>276</v>
      </c>
      <c r="G91" s="52">
        <v>1504</v>
      </c>
      <c r="H91" s="52">
        <v>1504</v>
      </c>
      <c r="I91" s="53" t="s">
        <v>47</v>
      </c>
      <c r="J91" s="52">
        <v>100897</v>
      </c>
      <c r="K91" s="52">
        <v>102401</v>
      </c>
      <c r="L91" s="52">
        <v>102401</v>
      </c>
      <c r="M91" s="53" t="s">
        <v>47</v>
      </c>
      <c r="N91" s="53" t="s">
        <v>47</v>
      </c>
      <c r="O91" s="53" t="s">
        <v>47</v>
      </c>
      <c r="P91" s="53" t="s">
        <v>47</v>
      </c>
    </row>
    <row r="92" spans="1:16" ht="16.5" customHeight="1">
      <c r="A92" s="111" t="s">
        <v>47</v>
      </c>
      <c r="B92" s="123" t="s">
        <v>47</v>
      </c>
      <c r="C92" s="86" t="s">
        <v>273</v>
      </c>
      <c r="D92" s="87" t="s">
        <v>321</v>
      </c>
      <c r="E92" s="87" t="s">
        <v>325</v>
      </c>
      <c r="F92" s="102" t="s">
        <v>278</v>
      </c>
      <c r="G92" s="52">
        <v>1504</v>
      </c>
      <c r="H92" s="52">
        <v>1504</v>
      </c>
      <c r="I92" s="53" t="s">
        <v>47</v>
      </c>
      <c r="J92" s="52">
        <v>100897</v>
      </c>
      <c r="K92" s="52">
        <v>102401</v>
      </c>
      <c r="L92" s="52">
        <v>102401</v>
      </c>
      <c r="M92" s="53" t="s">
        <v>47</v>
      </c>
      <c r="N92" s="53" t="s">
        <v>47</v>
      </c>
      <c r="O92" s="53" t="s">
        <v>47</v>
      </c>
      <c r="P92" s="53" t="s">
        <v>47</v>
      </c>
    </row>
    <row r="93" spans="1:16" ht="16.5" customHeight="1">
      <c r="A93" s="111" t="s">
        <v>47</v>
      </c>
      <c r="B93" s="123" t="s">
        <v>47</v>
      </c>
      <c r="C93" s="86" t="s">
        <v>279</v>
      </c>
      <c r="D93" s="86" t="s">
        <v>47</v>
      </c>
      <c r="E93" s="86" t="s">
        <v>47</v>
      </c>
      <c r="F93" s="102" t="s">
        <v>280</v>
      </c>
      <c r="G93" s="53" t="s">
        <v>47</v>
      </c>
      <c r="H93" s="53" t="s">
        <v>47</v>
      </c>
      <c r="I93" s="53" t="s">
        <v>47</v>
      </c>
      <c r="J93" s="52">
        <v>379919</v>
      </c>
      <c r="K93" s="52">
        <v>275209</v>
      </c>
      <c r="L93" s="52">
        <v>275209</v>
      </c>
      <c r="M93" s="53" t="s">
        <v>47</v>
      </c>
      <c r="N93" s="52">
        <v>104710</v>
      </c>
      <c r="O93" s="52">
        <v>104710</v>
      </c>
      <c r="P93" s="53" t="s">
        <v>47</v>
      </c>
    </row>
    <row r="94" spans="1:16" ht="16.5" customHeight="1">
      <c r="A94" s="111" t="s">
        <v>47</v>
      </c>
      <c r="B94" s="123" t="s">
        <v>47</v>
      </c>
      <c r="C94" s="86" t="s">
        <v>279</v>
      </c>
      <c r="D94" s="87" t="s">
        <v>347</v>
      </c>
      <c r="E94" s="86" t="s">
        <v>47</v>
      </c>
      <c r="F94" s="102" t="s">
        <v>282</v>
      </c>
      <c r="G94" s="53" t="s">
        <v>47</v>
      </c>
      <c r="H94" s="53" t="s">
        <v>47</v>
      </c>
      <c r="I94" s="53" t="s">
        <v>47</v>
      </c>
      <c r="J94" s="52">
        <v>379919</v>
      </c>
      <c r="K94" s="52">
        <v>275209</v>
      </c>
      <c r="L94" s="52">
        <v>275209</v>
      </c>
      <c r="M94" s="53" t="s">
        <v>47</v>
      </c>
      <c r="N94" s="52">
        <v>104710</v>
      </c>
      <c r="O94" s="52">
        <v>104710</v>
      </c>
      <c r="P94" s="53" t="s">
        <v>47</v>
      </c>
    </row>
    <row r="95" spans="1:16" ht="16.5" customHeight="1">
      <c r="A95" s="111" t="s">
        <v>47</v>
      </c>
      <c r="B95" s="123" t="s">
        <v>47</v>
      </c>
      <c r="C95" s="86" t="s">
        <v>279</v>
      </c>
      <c r="D95" s="87" t="s">
        <v>347</v>
      </c>
      <c r="E95" s="87" t="s">
        <v>321</v>
      </c>
      <c r="F95" s="102" t="s">
        <v>284</v>
      </c>
      <c r="G95" s="53" t="s">
        <v>47</v>
      </c>
      <c r="H95" s="53" t="s">
        <v>47</v>
      </c>
      <c r="I95" s="53" t="s">
        <v>47</v>
      </c>
      <c r="J95" s="52">
        <v>275209</v>
      </c>
      <c r="K95" s="52">
        <v>275209</v>
      </c>
      <c r="L95" s="52">
        <v>275209</v>
      </c>
      <c r="M95" s="53" t="s">
        <v>47</v>
      </c>
      <c r="N95" s="53" t="s">
        <v>47</v>
      </c>
      <c r="O95" s="53" t="s">
        <v>47</v>
      </c>
      <c r="P95" s="53" t="s">
        <v>47</v>
      </c>
    </row>
    <row r="96" spans="1:16" ht="16.5" customHeight="1" thickBot="1">
      <c r="A96" s="121" t="s">
        <v>47</v>
      </c>
      <c r="B96" s="124" t="s">
        <v>47</v>
      </c>
      <c r="C96" s="86" t="s">
        <v>279</v>
      </c>
      <c r="D96" s="87" t="s">
        <v>347</v>
      </c>
      <c r="E96" s="87" t="s">
        <v>324</v>
      </c>
      <c r="F96" s="103" t="s">
        <v>286</v>
      </c>
      <c r="G96" s="55" t="s">
        <v>47</v>
      </c>
      <c r="H96" s="55" t="s">
        <v>47</v>
      </c>
      <c r="I96" s="55" t="s">
        <v>47</v>
      </c>
      <c r="J96" s="54">
        <v>104710</v>
      </c>
      <c r="K96" s="55" t="s">
        <v>47</v>
      </c>
      <c r="L96" s="55" t="s">
        <v>47</v>
      </c>
      <c r="M96" s="55" t="s">
        <v>47</v>
      </c>
      <c r="N96" s="54">
        <v>104710</v>
      </c>
      <c r="O96" s="54">
        <v>104710</v>
      </c>
      <c r="P96" s="55" t="s">
        <v>47</v>
      </c>
    </row>
  </sheetData>
  <sheetProtection/>
  <mergeCells count="102">
    <mergeCell ref="C1:F1"/>
    <mergeCell ref="C4:J4"/>
    <mergeCell ref="C7:C8"/>
    <mergeCell ref="D7:D8"/>
    <mergeCell ref="E7:E8"/>
    <mergeCell ref="C5:F5"/>
    <mergeCell ref="C6:E6"/>
    <mergeCell ref="K5:M5"/>
    <mergeCell ref="L4:M4"/>
    <mergeCell ref="O4:P4"/>
    <mergeCell ref="C2:P2"/>
    <mergeCell ref="G5:I5"/>
    <mergeCell ref="N5:P5"/>
    <mergeCell ref="O3:P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</mergeCells>
  <printOptions/>
  <pageMargins left="0.4724409448818898" right="0.2755905511811024" top="0.7874015748031497" bottom="0.4330708661417323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3" width="4.375" style="0" customWidth="1"/>
    <col min="4" max="4" width="37.375" style="0" customWidth="1"/>
    <col min="5" max="14" width="15.625" style="0" customWidth="1"/>
    <col min="15" max="15" width="8.50390625" style="0" customWidth="1"/>
  </cols>
  <sheetData>
    <row r="1" spans="1:14" ht="21.75" customHeight="1">
      <c r="A1" s="61" t="s">
        <v>87</v>
      </c>
      <c r="B1" s="61"/>
      <c r="C1" s="61"/>
      <c r="D1" s="61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35.25" customHeight="1">
      <c r="A2" s="116" t="s">
        <v>362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129" t="s">
        <v>115</v>
      </c>
      <c r="N3" s="129"/>
    </row>
    <row r="4" spans="1:14" ht="18" customHeight="1">
      <c r="A4" s="128" t="s">
        <v>313</v>
      </c>
      <c r="B4" s="128"/>
      <c r="C4" s="128"/>
      <c r="D4" s="128"/>
      <c r="E4" s="48"/>
      <c r="F4" s="48"/>
      <c r="G4" s="48"/>
      <c r="H4" s="48"/>
      <c r="I4" s="48"/>
      <c r="J4" s="48"/>
      <c r="K4" s="48"/>
      <c r="L4" s="48"/>
      <c r="M4" s="130" t="s">
        <v>116</v>
      </c>
      <c r="N4" s="130"/>
    </row>
    <row r="5" spans="1:14" ht="24.75" customHeight="1">
      <c r="A5" s="114" t="s">
        <v>3</v>
      </c>
      <c r="B5" s="114" t="s">
        <v>47</v>
      </c>
      <c r="C5" s="114" t="s">
        <v>47</v>
      </c>
      <c r="D5" s="114" t="s">
        <v>47</v>
      </c>
      <c r="E5" s="114" t="s">
        <v>48</v>
      </c>
      <c r="F5" s="114" t="s">
        <v>47</v>
      </c>
      <c r="G5" s="114" t="s">
        <v>47</v>
      </c>
      <c r="H5" s="39" t="s">
        <v>49</v>
      </c>
      <c r="I5" s="114" t="s">
        <v>50</v>
      </c>
      <c r="J5" s="114" t="s">
        <v>47</v>
      </c>
      <c r="K5" s="114" t="s">
        <v>47</v>
      </c>
      <c r="L5" s="114" t="s">
        <v>51</v>
      </c>
      <c r="M5" s="114" t="s">
        <v>47</v>
      </c>
      <c r="N5" s="114" t="s">
        <v>47</v>
      </c>
    </row>
    <row r="6" spans="1:14" ht="47.25" customHeight="1">
      <c r="A6" s="131" t="s">
        <v>52</v>
      </c>
      <c r="B6" s="132"/>
      <c r="C6" s="133"/>
      <c r="D6" s="49" t="s">
        <v>53</v>
      </c>
      <c r="E6" s="49" t="s">
        <v>54</v>
      </c>
      <c r="F6" s="39" t="s">
        <v>46</v>
      </c>
      <c r="G6" s="39" t="s">
        <v>55</v>
      </c>
      <c r="H6" s="49" t="s">
        <v>54</v>
      </c>
      <c r="I6" s="49" t="s">
        <v>54</v>
      </c>
      <c r="J6" s="39" t="s">
        <v>56</v>
      </c>
      <c r="K6" s="39" t="s">
        <v>57</v>
      </c>
      <c r="L6" s="49" t="s">
        <v>54</v>
      </c>
      <c r="M6" s="39" t="s">
        <v>46</v>
      </c>
      <c r="N6" s="39" t="s">
        <v>55</v>
      </c>
    </row>
    <row r="7" spans="1:14" ht="19.5" customHeight="1">
      <c r="A7" s="114" t="s">
        <v>8</v>
      </c>
      <c r="B7" s="114" t="s">
        <v>9</v>
      </c>
      <c r="C7" s="114" t="s">
        <v>10</v>
      </c>
      <c r="D7" s="39" t="s">
        <v>58</v>
      </c>
      <c r="E7" s="38" t="s">
        <v>59</v>
      </c>
      <c r="F7" s="38" t="s">
        <v>60</v>
      </c>
      <c r="G7" s="38" t="s">
        <v>61</v>
      </c>
      <c r="H7" s="38" t="s">
        <v>62</v>
      </c>
      <c r="I7" s="38" t="s">
        <v>63</v>
      </c>
      <c r="J7" s="38" t="s">
        <v>64</v>
      </c>
      <c r="K7" s="38" t="s">
        <v>65</v>
      </c>
      <c r="L7" s="38" t="s">
        <v>66</v>
      </c>
      <c r="M7" s="38" t="s">
        <v>67</v>
      </c>
      <c r="N7" s="38" t="s">
        <v>68</v>
      </c>
    </row>
    <row r="8" spans="1:14" ht="19.5" customHeight="1">
      <c r="A8" s="114" t="s">
        <v>47</v>
      </c>
      <c r="B8" s="114" t="s">
        <v>47</v>
      </c>
      <c r="C8" s="114" t="s">
        <v>47</v>
      </c>
      <c r="D8" s="39" t="s">
        <v>54</v>
      </c>
      <c r="E8" s="52">
        <v>62400</v>
      </c>
      <c r="F8" s="53" t="s">
        <v>47</v>
      </c>
      <c r="G8" s="52">
        <v>62400</v>
      </c>
      <c r="H8" s="53" t="s">
        <v>47</v>
      </c>
      <c r="I8" s="52">
        <v>62200</v>
      </c>
      <c r="J8" s="53" t="s">
        <v>47</v>
      </c>
      <c r="K8" s="52">
        <v>62200</v>
      </c>
      <c r="L8" s="52">
        <v>200</v>
      </c>
      <c r="M8" s="53" t="s">
        <v>47</v>
      </c>
      <c r="N8" s="52">
        <v>200</v>
      </c>
    </row>
    <row r="9" spans="1:14" ht="16.5" customHeight="1">
      <c r="A9" s="110" t="s">
        <v>192</v>
      </c>
      <c r="B9" s="111" t="s">
        <v>47</v>
      </c>
      <c r="C9" s="111" t="s">
        <v>47</v>
      </c>
      <c r="D9" s="50" t="s">
        <v>193</v>
      </c>
      <c r="E9" s="52">
        <v>9900</v>
      </c>
      <c r="F9" s="53" t="s">
        <v>47</v>
      </c>
      <c r="G9" s="52">
        <v>9900</v>
      </c>
      <c r="H9" s="53" t="s">
        <v>47</v>
      </c>
      <c r="I9" s="52">
        <v>9900</v>
      </c>
      <c r="J9" s="53" t="s">
        <v>47</v>
      </c>
      <c r="K9" s="52">
        <v>9900</v>
      </c>
      <c r="L9" s="53" t="s">
        <v>47</v>
      </c>
      <c r="M9" s="53" t="s">
        <v>47</v>
      </c>
      <c r="N9" s="53" t="s">
        <v>47</v>
      </c>
    </row>
    <row r="10" spans="1:14" ht="16.5" customHeight="1">
      <c r="A10" s="110" t="s">
        <v>296</v>
      </c>
      <c r="B10" s="111" t="s">
        <v>47</v>
      </c>
      <c r="C10" s="111" t="s">
        <v>47</v>
      </c>
      <c r="D10" s="50" t="s">
        <v>297</v>
      </c>
      <c r="E10" s="52">
        <v>9900</v>
      </c>
      <c r="F10" s="53" t="s">
        <v>47</v>
      </c>
      <c r="G10" s="52">
        <v>9900</v>
      </c>
      <c r="H10" s="53" t="s">
        <v>47</v>
      </c>
      <c r="I10" s="52">
        <v>9900</v>
      </c>
      <c r="J10" s="53" t="s">
        <v>47</v>
      </c>
      <c r="K10" s="52">
        <v>9900</v>
      </c>
      <c r="L10" s="53" t="s">
        <v>47</v>
      </c>
      <c r="M10" s="53" t="s">
        <v>47</v>
      </c>
      <c r="N10" s="53" t="s">
        <v>47</v>
      </c>
    </row>
    <row r="11" spans="1:14" ht="16.5" customHeight="1">
      <c r="A11" s="110" t="s">
        <v>298</v>
      </c>
      <c r="B11" s="111" t="s">
        <v>47</v>
      </c>
      <c r="C11" s="111" t="s">
        <v>47</v>
      </c>
      <c r="D11" s="50" t="s">
        <v>314</v>
      </c>
      <c r="E11" s="52">
        <v>9900</v>
      </c>
      <c r="F11" s="53" t="s">
        <v>47</v>
      </c>
      <c r="G11" s="52">
        <v>9900</v>
      </c>
      <c r="H11" s="53" t="s">
        <v>47</v>
      </c>
      <c r="I11" s="52">
        <v>9900</v>
      </c>
      <c r="J11" s="53" t="s">
        <v>47</v>
      </c>
      <c r="K11" s="52">
        <v>9900</v>
      </c>
      <c r="L11" s="53" t="s">
        <v>47</v>
      </c>
      <c r="M11" s="53" t="s">
        <v>47</v>
      </c>
      <c r="N11" s="53" t="s">
        <v>47</v>
      </c>
    </row>
    <row r="12" spans="1:14" ht="16.5" customHeight="1">
      <c r="A12" s="110" t="s">
        <v>298</v>
      </c>
      <c r="B12" s="111" t="s">
        <v>47</v>
      </c>
      <c r="C12" s="111" t="s">
        <v>47</v>
      </c>
      <c r="D12" s="50" t="s">
        <v>315</v>
      </c>
      <c r="E12" s="52">
        <v>9900</v>
      </c>
      <c r="F12" s="53" t="s">
        <v>47</v>
      </c>
      <c r="G12" s="52">
        <v>9900</v>
      </c>
      <c r="H12" s="53" t="s">
        <v>47</v>
      </c>
      <c r="I12" s="52">
        <v>9900</v>
      </c>
      <c r="J12" s="53" t="s">
        <v>47</v>
      </c>
      <c r="K12" s="52">
        <v>9900</v>
      </c>
      <c r="L12" s="53" t="s">
        <v>47</v>
      </c>
      <c r="M12" s="53" t="s">
        <v>47</v>
      </c>
      <c r="N12" s="53" t="s">
        <v>47</v>
      </c>
    </row>
    <row r="13" spans="1:14" ht="16.5" customHeight="1">
      <c r="A13" s="110" t="s">
        <v>304</v>
      </c>
      <c r="B13" s="111" t="s">
        <v>47</v>
      </c>
      <c r="C13" s="111" t="s">
        <v>47</v>
      </c>
      <c r="D13" s="50" t="s">
        <v>305</v>
      </c>
      <c r="E13" s="52">
        <v>52500</v>
      </c>
      <c r="F13" s="53" t="s">
        <v>47</v>
      </c>
      <c r="G13" s="52">
        <v>52500</v>
      </c>
      <c r="H13" s="53" t="s">
        <v>47</v>
      </c>
      <c r="I13" s="52">
        <v>52300</v>
      </c>
      <c r="J13" s="53" t="s">
        <v>47</v>
      </c>
      <c r="K13" s="52">
        <v>52300</v>
      </c>
      <c r="L13" s="52">
        <v>200</v>
      </c>
      <c r="M13" s="53" t="s">
        <v>47</v>
      </c>
      <c r="N13" s="52">
        <v>200</v>
      </c>
    </row>
    <row r="14" spans="1:14" ht="16.5" customHeight="1">
      <c r="A14" s="110" t="s">
        <v>306</v>
      </c>
      <c r="B14" s="111" t="s">
        <v>47</v>
      </c>
      <c r="C14" s="111" t="s">
        <v>47</v>
      </c>
      <c r="D14" s="50" t="s">
        <v>307</v>
      </c>
      <c r="E14" s="52">
        <v>52500</v>
      </c>
      <c r="F14" s="53" t="s">
        <v>47</v>
      </c>
      <c r="G14" s="52">
        <v>52500</v>
      </c>
      <c r="H14" s="53" t="s">
        <v>47</v>
      </c>
      <c r="I14" s="52">
        <v>52300</v>
      </c>
      <c r="J14" s="53" t="s">
        <v>47</v>
      </c>
      <c r="K14" s="52">
        <v>52300</v>
      </c>
      <c r="L14" s="52">
        <v>200</v>
      </c>
      <c r="M14" s="53" t="s">
        <v>47</v>
      </c>
      <c r="N14" s="52">
        <v>200</v>
      </c>
    </row>
    <row r="15" spans="1:14" ht="16.5" customHeight="1">
      <c r="A15" s="110" t="s">
        <v>308</v>
      </c>
      <c r="B15" s="111" t="s">
        <v>47</v>
      </c>
      <c r="C15" s="111" t="s">
        <v>47</v>
      </c>
      <c r="D15" s="50" t="s">
        <v>316</v>
      </c>
      <c r="E15" s="52">
        <v>51000</v>
      </c>
      <c r="F15" s="53" t="s">
        <v>47</v>
      </c>
      <c r="G15" s="52">
        <v>51000</v>
      </c>
      <c r="H15" s="53" t="s">
        <v>47</v>
      </c>
      <c r="I15" s="52">
        <v>51000</v>
      </c>
      <c r="J15" s="53" t="s">
        <v>47</v>
      </c>
      <c r="K15" s="52">
        <v>51000</v>
      </c>
      <c r="L15" s="53" t="s">
        <v>47</v>
      </c>
      <c r="M15" s="53" t="s">
        <v>47</v>
      </c>
      <c r="N15" s="53" t="s">
        <v>47</v>
      </c>
    </row>
    <row r="16" spans="1:14" ht="16.5" customHeight="1">
      <c r="A16" s="110" t="s">
        <v>308</v>
      </c>
      <c r="B16" s="111" t="s">
        <v>47</v>
      </c>
      <c r="C16" s="111" t="s">
        <v>47</v>
      </c>
      <c r="D16" s="50" t="s">
        <v>317</v>
      </c>
      <c r="E16" s="52">
        <v>1000</v>
      </c>
      <c r="F16" s="53" t="s">
        <v>47</v>
      </c>
      <c r="G16" s="52">
        <v>1000</v>
      </c>
      <c r="H16" s="53" t="s">
        <v>47</v>
      </c>
      <c r="I16" s="52">
        <v>1000</v>
      </c>
      <c r="J16" s="53" t="s">
        <v>47</v>
      </c>
      <c r="K16" s="52">
        <v>1000</v>
      </c>
      <c r="L16" s="53" t="s">
        <v>47</v>
      </c>
      <c r="M16" s="53" t="s">
        <v>47</v>
      </c>
      <c r="N16" s="53" t="s">
        <v>47</v>
      </c>
    </row>
    <row r="17" spans="1:14" ht="16.5" customHeight="1">
      <c r="A17" s="110" t="s">
        <v>308</v>
      </c>
      <c r="B17" s="111" t="s">
        <v>47</v>
      </c>
      <c r="C17" s="111" t="s">
        <v>47</v>
      </c>
      <c r="D17" s="50" t="s">
        <v>318</v>
      </c>
      <c r="E17" s="52">
        <v>50000</v>
      </c>
      <c r="F17" s="53" t="s">
        <v>47</v>
      </c>
      <c r="G17" s="52">
        <v>50000</v>
      </c>
      <c r="H17" s="53" t="s">
        <v>47</v>
      </c>
      <c r="I17" s="52">
        <v>50000</v>
      </c>
      <c r="J17" s="53" t="s">
        <v>47</v>
      </c>
      <c r="K17" s="52">
        <v>50000</v>
      </c>
      <c r="L17" s="53" t="s">
        <v>47</v>
      </c>
      <c r="M17" s="53" t="s">
        <v>47</v>
      </c>
      <c r="N17" s="53" t="s">
        <v>47</v>
      </c>
    </row>
    <row r="18" spans="1:14" ht="16.5" customHeight="1">
      <c r="A18" s="110" t="s">
        <v>310</v>
      </c>
      <c r="B18" s="111" t="s">
        <v>47</v>
      </c>
      <c r="C18" s="111" t="s">
        <v>47</v>
      </c>
      <c r="D18" s="50" t="s">
        <v>319</v>
      </c>
      <c r="E18" s="52">
        <v>1500</v>
      </c>
      <c r="F18" s="53" t="s">
        <v>47</v>
      </c>
      <c r="G18" s="52">
        <v>1500</v>
      </c>
      <c r="H18" s="53" t="s">
        <v>47</v>
      </c>
      <c r="I18" s="52">
        <v>1300</v>
      </c>
      <c r="J18" s="53" t="s">
        <v>47</v>
      </c>
      <c r="K18" s="52">
        <v>1300</v>
      </c>
      <c r="L18" s="52">
        <v>200</v>
      </c>
      <c r="M18" s="53" t="s">
        <v>47</v>
      </c>
      <c r="N18" s="52">
        <v>200</v>
      </c>
    </row>
    <row r="19" spans="1:14" ht="16.5" customHeight="1">
      <c r="A19" s="110" t="s">
        <v>310</v>
      </c>
      <c r="B19" s="111" t="s">
        <v>47</v>
      </c>
      <c r="C19" s="111" t="s">
        <v>47</v>
      </c>
      <c r="D19" s="50" t="s">
        <v>320</v>
      </c>
      <c r="E19" s="52">
        <v>1500</v>
      </c>
      <c r="F19" s="53" t="s">
        <v>47</v>
      </c>
      <c r="G19" s="52">
        <v>1500</v>
      </c>
      <c r="H19" s="53" t="s">
        <v>47</v>
      </c>
      <c r="I19" s="52">
        <v>1300</v>
      </c>
      <c r="J19" s="53" t="s">
        <v>47</v>
      </c>
      <c r="K19" s="52">
        <v>1300</v>
      </c>
      <c r="L19" s="52">
        <v>200</v>
      </c>
      <c r="M19" s="53" t="s">
        <v>47</v>
      </c>
      <c r="N19" s="52">
        <v>200</v>
      </c>
    </row>
  </sheetData>
  <sheetProtection/>
  <mergeCells count="24">
    <mergeCell ref="M4:N4"/>
    <mergeCell ref="A6:C6"/>
    <mergeCell ref="A13:C13"/>
    <mergeCell ref="A14:C14"/>
    <mergeCell ref="A7:A8"/>
    <mergeCell ref="B7:B8"/>
    <mergeCell ref="C7:C8"/>
    <mergeCell ref="A9:C9"/>
    <mergeCell ref="A10:C10"/>
    <mergeCell ref="A1:D1"/>
    <mergeCell ref="A4:D4"/>
    <mergeCell ref="A11:C11"/>
    <mergeCell ref="A12:C12"/>
    <mergeCell ref="A2:N2"/>
    <mergeCell ref="A5:D5"/>
    <mergeCell ref="E5:G5"/>
    <mergeCell ref="I5:K5"/>
    <mergeCell ref="L5:N5"/>
    <mergeCell ref="M3:N3"/>
    <mergeCell ref="A19:C19"/>
    <mergeCell ref="A15:C15"/>
    <mergeCell ref="A16:C16"/>
    <mergeCell ref="A17:C17"/>
    <mergeCell ref="A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5"/>
  <sheetViews>
    <sheetView zoomScalePageLayoutView="0" workbookViewId="0" topLeftCell="A1">
      <selection activeCell="J65" sqref="J65"/>
    </sheetView>
  </sheetViews>
  <sheetFormatPr defaultColWidth="9.00390625" defaultRowHeight="14.25" customHeight="1"/>
  <cols>
    <col min="1" max="3" width="4.375" style="85" customWidth="1"/>
    <col min="4" max="4" width="27.00390625" style="12" customWidth="1"/>
    <col min="5" max="10" width="15.625" style="12" customWidth="1"/>
    <col min="11" max="16384" width="9.00390625" style="12" customWidth="1"/>
  </cols>
  <sheetData>
    <row r="1" spans="1:10" ht="26.25" customHeight="1">
      <c r="A1" s="134" t="s">
        <v>117</v>
      </c>
      <c r="B1" s="134"/>
      <c r="C1" s="134"/>
      <c r="D1" s="134"/>
      <c r="E1" s="28"/>
      <c r="F1" s="28"/>
      <c r="G1" s="28"/>
      <c r="H1" s="28"/>
      <c r="I1" s="28"/>
      <c r="J1" s="28"/>
    </row>
    <row r="2" spans="1:10" ht="39.75" customHeight="1">
      <c r="A2" s="135" t="s">
        <v>358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s="15" customFormat="1" ht="22.5" customHeight="1">
      <c r="A3" s="31"/>
      <c r="B3" s="31"/>
      <c r="C3" s="31"/>
      <c r="D3" s="31"/>
      <c r="E3" s="31"/>
      <c r="F3" s="31"/>
      <c r="G3" s="31"/>
      <c r="H3" s="31"/>
      <c r="I3" s="31"/>
      <c r="J3" s="32" t="s">
        <v>90</v>
      </c>
    </row>
    <row r="4" spans="1:10" s="15" customFormat="1" ht="22.5" customHeight="1">
      <c r="A4" s="136" t="s">
        <v>312</v>
      </c>
      <c r="B4" s="136"/>
      <c r="C4" s="136"/>
      <c r="D4" s="136"/>
      <c r="E4" s="136"/>
      <c r="F4" s="31"/>
      <c r="G4" s="33"/>
      <c r="H4" s="31"/>
      <c r="I4" s="31"/>
      <c r="J4" s="32" t="s">
        <v>91</v>
      </c>
    </row>
    <row r="5" spans="1:10" s="16" customFormat="1" ht="37.5" customHeight="1">
      <c r="A5" s="125" t="s">
        <v>92</v>
      </c>
      <c r="B5" s="125"/>
      <c r="C5" s="125"/>
      <c r="D5" s="125"/>
      <c r="E5" s="34" t="s">
        <v>93</v>
      </c>
      <c r="F5" s="34" t="s">
        <v>94</v>
      </c>
      <c r="G5" s="125" t="s">
        <v>95</v>
      </c>
      <c r="H5" s="125"/>
      <c r="I5" s="125"/>
      <c r="J5" s="34" t="s">
        <v>96</v>
      </c>
    </row>
    <row r="6" spans="1:10" s="17" customFormat="1" ht="36" customHeight="1">
      <c r="A6" s="125" t="s">
        <v>97</v>
      </c>
      <c r="B6" s="125"/>
      <c r="C6" s="125"/>
      <c r="D6" s="35" t="s">
        <v>98</v>
      </c>
      <c r="E6" s="36" t="s">
        <v>99</v>
      </c>
      <c r="F6" s="36" t="s">
        <v>100</v>
      </c>
      <c r="G6" s="36" t="s">
        <v>99</v>
      </c>
      <c r="H6" s="34" t="s">
        <v>101</v>
      </c>
      <c r="I6" s="34" t="s">
        <v>102</v>
      </c>
      <c r="J6" s="36" t="s">
        <v>100</v>
      </c>
    </row>
    <row r="7" spans="1:10" s="17" customFormat="1" ht="22.5" customHeight="1">
      <c r="A7" s="125" t="s">
        <v>8</v>
      </c>
      <c r="B7" s="125" t="s">
        <v>9</v>
      </c>
      <c r="C7" s="125" t="s">
        <v>10</v>
      </c>
      <c r="D7" s="34" t="s">
        <v>103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</row>
    <row r="8" spans="1:10" s="17" customFormat="1" ht="22.5" customHeight="1">
      <c r="A8" s="125"/>
      <c r="B8" s="125"/>
      <c r="C8" s="125"/>
      <c r="D8" s="34" t="s">
        <v>99</v>
      </c>
      <c r="E8" s="52">
        <v>489162</v>
      </c>
      <c r="F8" s="77"/>
      <c r="G8" s="79">
        <v>208848.46</v>
      </c>
      <c r="H8" s="80" t="s">
        <v>47</v>
      </c>
      <c r="I8" s="52">
        <v>208848.46</v>
      </c>
      <c r="J8" s="52">
        <v>280313.54</v>
      </c>
    </row>
    <row r="9" spans="1:10" ht="16.5" customHeight="1">
      <c r="A9" s="93">
        <v>201</v>
      </c>
      <c r="B9" s="93" t="s">
        <v>47</v>
      </c>
      <c r="C9" s="94"/>
      <c r="D9" s="88" t="s">
        <v>122</v>
      </c>
      <c r="E9" s="52">
        <v>429947.64</v>
      </c>
      <c r="F9" s="78"/>
      <c r="G9" s="79">
        <v>176810.06</v>
      </c>
      <c r="H9" s="80" t="s">
        <v>47</v>
      </c>
      <c r="I9" s="52">
        <v>176810.06</v>
      </c>
      <c r="J9" s="52">
        <v>253137.58</v>
      </c>
    </row>
    <row r="10" spans="1:10" ht="16.5" customHeight="1">
      <c r="A10" s="93">
        <v>201</v>
      </c>
      <c r="B10" s="93" t="s">
        <v>328</v>
      </c>
      <c r="C10" s="94"/>
      <c r="D10" s="88" t="s">
        <v>124</v>
      </c>
      <c r="E10" s="52">
        <v>56846</v>
      </c>
      <c r="F10" s="78"/>
      <c r="G10" s="79">
        <v>17615</v>
      </c>
      <c r="H10" s="80" t="s">
        <v>47</v>
      </c>
      <c r="I10" s="52">
        <v>17615</v>
      </c>
      <c r="J10" s="52">
        <v>39231</v>
      </c>
    </row>
    <row r="11" spans="1:10" ht="16.5" customHeight="1">
      <c r="A11" s="93">
        <v>201</v>
      </c>
      <c r="B11" s="93" t="s">
        <v>328</v>
      </c>
      <c r="C11" s="94" t="s">
        <v>335</v>
      </c>
      <c r="D11" s="88" t="s">
        <v>128</v>
      </c>
      <c r="E11" s="52">
        <v>54561</v>
      </c>
      <c r="F11" s="78"/>
      <c r="G11" s="79">
        <v>15330</v>
      </c>
      <c r="H11" s="80" t="s">
        <v>47</v>
      </c>
      <c r="I11" s="52">
        <v>15330</v>
      </c>
      <c r="J11" s="52">
        <v>39231</v>
      </c>
    </row>
    <row r="12" spans="1:10" ht="16.5" customHeight="1">
      <c r="A12" s="93" t="s">
        <v>329</v>
      </c>
      <c r="B12" s="93" t="s">
        <v>328</v>
      </c>
      <c r="C12" s="94" t="s">
        <v>330</v>
      </c>
      <c r="D12" s="88" t="s">
        <v>289</v>
      </c>
      <c r="E12" s="52">
        <v>2285</v>
      </c>
      <c r="F12" s="78"/>
      <c r="G12" s="79">
        <v>2285</v>
      </c>
      <c r="H12" s="80" t="s">
        <v>47</v>
      </c>
      <c r="I12" s="52">
        <v>2285</v>
      </c>
      <c r="J12" s="53" t="s">
        <v>47</v>
      </c>
    </row>
    <row r="13" spans="1:10" ht="16.5" customHeight="1">
      <c r="A13" s="93" t="s">
        <v>329</v>
      </c>
      <c r="B13" s="93" t="s">
        <v>331</v>
      </c>
      <c r="C13" s="94"/>
      <c r="D13" s="88" t="s">
        <v>130</v>
      </c>
      <c r="E13" s="52">
        <v>286873.09</v>
      </c>
      <c r="F13" s="78"/>
      <c r="G13" s="79">
        <v>149214.06</v>
      </c>
      <c r="H13" s="80" t="s">
        <v>47</v>
      </c>
      <c r="I13" s="52">
        <v>149214.06</v>
      </c>
      <c r="J13" s="52">
        <v>137659.03</v>
      </c>
    </row>
    <row r="14" spans="1:10" ht="16.5" customHeight="1">
      <c r="A14" s="93" t="s">
        <v>329</v>
      </c>
      <c r="B14" s="93" t="s">
        <v>331</v>
      </c>
      <c r="C14" s="94" t="s">
        <v>328</v>
      </c>
      <c r="D14" s="88" t="s">
        <v>132</v>
      </c>
      <c r="E14" s="52">
        <v>163886.09</v>
      </c>
      <c r="F14" s="78"/>
      <c r="G14" s="79">
        <v>116707.06</v>
      </c>
      <c r="H14" s="80" t="s">
        <v>47</v>
      </c>
      <c r="I14" s="52">
        <v>116707.06</v>
      </c>
      <c r="J14" s="52">
        <v>47179.03</v>
      </c>
    </row>
    <row r="15" spans="1:10" ht="16.5" customHeight="1">
      <c r="A15" s="93" t="s">
        <v>329</v>
      </c>
      <c r="B15" s="93" t="s">
        <v>331</v>
      </c>
      <c r="C15" s="95" t="s">
        <v>332</v>
      </c>
      <c r="D15" s="89" t="s">
        <v>126</v>
      </c>
      <c r="E15" s="57">
        <v>122987</v>
      </c>
      <c r="F15" s="81"/>
      <c r="G15" s="82">
        <v>32507</v>
      </c>
      <c r="H15" s="83" t="s">
        <v>47</v>
      </c>
      <c r="I15" s="52">
        <v>32507</v>
      </c>
      <c r="J15" s="52">
        <v>90480</v>
      </c>
    </row>
    <row r="16" spans="1:10" ht="16.5" customHeight="1">
      <c r="A16" s="93" t="s">
        <v>329</v>
      </c>
      <c r="B16" s="93" t="s">
        <v>333</v>
      </c>
      <c r="C16" s="96"/>
      <c r="D16" s="90" t="s">
        <v>135</v>
      </c>
      <c r="E16" s="58">
        <v>37606.3</v>
      </c>
      <c r="F16" s="84"/>
      <c r="G16" s="80" t="s">
        <v>47</v>
      </c>
      <c r="H16" s="80" t="s">
        <v>47</v>
      </c>
      <c r="I16" s="53" t="s">
        <v>47</v>
      </c>
      <c r="J16" s="52">
        <v>37606.3</v>
      </c>
    </row>
    <row r="17" spans="1:10" ht="16.5" customHeight="1">
      <c r="A17" s="93" t="s">
        <v>329</v>
      </c>
      <c r="B17" s="93" t="s">
        <v>333</v>
      </c>
      <c r="C17" s="96" t="s">
        <v>336</v>
      </c>
      <c r="D17" s="90" t="s">
        <v>137</v>
      </c>
      <c r="E17" s="58">
        <v>1356.1</v>
      </c>
      <c r="F17" s="84"/>
      <c r="G17" s="80" t="s">
        <v>47</v>
      </c>
      <c r="H17" s="80" t="s">
        <v>47</v>
      </c>
      <c r="I17" s="53" t="s">
        <v>47</v>
      </c>
      <c r="J17" s="52">
        <v>1356.1</v>
      </c>
    </row>
    <row r="18" spans="1:10" ht="16.5" customHeight="1">
      <c r="A18" s="93" t="s">
        <v>329</v>
      </c>
      <c r="B18" s="93" t="s">
        <v>333</v>
      </c>
      <c r="C18" s="96" t="s">
        <v>330</v>
      </c>
      <c r="D18" s="90" t="s">
        <v>139</v>
      </c>
      <c r="E18" s="58">
        <v>36250.2</v>
      </c>
      <c r="F18" s="84"/>
      <c r="G18" s="80" t="s">
        <v>47</v>
      </c>
      <c r="H18" s="80" t="s">
        <v>47</v>
      </c>
      <c r="I18" s="53" t="s">
        <v>47</v>
      </c>
      <c r="J18" s="52">
        <v>36250.2</v>
      </c>
    </row>
    <row r="19" spans="1:10" ht="16.5" customHeight="1">
      <c r="A19" s="93" t="s">
        <v>329</v>
      </c>
      <c r="B19" s="93" t="s">
        <v>334</v>
      </c>
      <c r="C19" s="96"/>
      <c r="D19" s="90" t="s">
        <v>141</v>
      </c>
      <c r="E19" s="58">
        <v>4784.95</v>
      </c>
      <c r="F19" s="84"/>
      <c r="G19" s="80" t="s">
        <v>47</v>
      </c>
      <c r="H19" s="80" t="s">
        <v>47</v>
      </c>
      <c r="I19" s="53" t="s">
        <v>47</v>
      </c>
      <c r="J19" s="52">
        <v>4784.95</v>
      </c>
    </row>
    <row r="20" spans="1:10" ht="16.5" customHeight="1">
      <c r="A20" s="93" t="s">
        <v>329</v>
      </c>
      <c r="B20" s="93" t="s">
        <v>334</v>
      </c>
      <c r="C20" s="96" t="s">
        <v>328</v>
      </c>
      <c r="D20" s="90" t="s">
        <v>132</v>
      </c>
      <c r="E20" s="58">
        <v>4784.95</v>
      </c>
      <c r="F20" s="84"/>
      <c r="G20" s="80" t="s">
        <v>47</v>
      </c>
      <c r="H20" s="80" t="s">
        <v>47</v>
      </c>
      <c r="I20" s="53" t="s">
        <v>47</v>
      </c>
      <c r="J20" s="52">
        <v>4784.95</v>
      </c>
    </row>
    <row r="21" spans="1:10" ht="16.5" customHeight="1">
      <c r="A21" s="93" t="s">
        <v>329</v>
      </c>
      <c r="B21" s="93" t="s">
        <v>337</v>
      </c>
      <c r="C21" s="96"/>
      <c r="D21" s="90" t="s">
        <v>151</v>
      </c>
      <c r="E21" s="58">
        <v>23678.2</v>
      </c>
      <c r="F21" s="84"/>
      <c r="G21" s="79">
        <v>8552</v>
      </c>
      <c r="H21" s="80" t="s">
        <v>47</v>
      </c>
      <c r="I21" s="52">
        <v>8552</v>
      </c>
      <c r="J21" s="52">
        <v>15126.2</v>
      </c>
    </row>
    <row r="22" spans="1:10" ht="16.5" customHeight="1">
      <c r="A22" s="93" t="s">
        <v>329</v>
      </c>
      <c r="B22" s="93" t="s">
        <v>337</v>
      </c>
      <c r="C22" s="96" t="s">
        <v>338</v>
      </c>
      <c r="D22" s="90" t="s">
        <v>126</v>
      </c>
      <c r="E22" s="58">
        <v>22678.2</v>
      </c>
      <c r="F22" s="84"/>
      <c r="G22" s="79">
        <v>8552</v>
      </c>
      <c r="H22" s="80" t="s">
        <v>47</v>
      </c>
      <c r="I22" s="52">
        <v>8552</v>
      </c>
      <c r="J22" s="52">
        <v>14126.2</v>
      </c>
    </row>
    <row r="23" spans="1:10" ht="16.5" customHeight="1">
      <c r="A23" s="93" t="s">
        <v>329</v>
      </c>
      <c r="B23" s="93" t="s">
        <v>337</v>
      </c>
      <c r="C23" s="96" t="s">
        <v>339</v>
      </c>
      <c r="D23" s="90" t="s">
        <v>154</v>
      </c>
      <c r="E23" s="58">
        <v>1000</v>
      </c>
      <c r="F23" s="84"/>
      <c r="G23" s="80" t="s">
        <v>47</v>
      </c>
      <c r="H23" s="80" t="s">
        <v>47</v>
      </c>
      <c r="I23" s="53" t="s">
        <v>47</v>
      </c>
      <c r="J23" s="52">
        <v>1000</v>
      </c>
    </row>
    <row r="24" spans="1:10" ht="16.5" customHeight="1">
      <c r="A24" s="93" t="s">
        <v>329</v>
      </c>
      <c r="B24" s="93" t="s">
        <v>340</v>
      </c>
      <c r="C24" s="96"/>
      <c r="D24" s="90" t="s">
        <v>156</v>
      </c>
      <c r="E24" s="58">
        <v>16596.1</v>
      </c>
      <c r="F24" s="84"/>
      <c r="G24" s="79">
        <v>1429</v>
      </c>
      <c r="H24" s="80" t="s">
        <v>47</v>
      </c>
      <c r="I24" s="52">
        <v>1429</v>
      </c>
      <c r="J24" s="52">
        <v>15167.1</v>
      </c>
    </row>
    <row r="25" spans="1:10" ht="16.5" customHeight="1">
      <c r="A25" s="93" t="s">
        <v>329</v>
      </c>
      <c r="B25" s="93" t="s">
        <v>340</v>
      </c>
      <c r="C25" s="96" t="s">
        <v>341</v>
      </c>
      <c r="D25" s="90" t="s">
        <v>132</v>
      </c>
      <c r="E25" s="58">
        <v>2496.1</v>
      </c>
      <c r="F25" s="84"/>
      <c r="G25" s="79">
        <v>1429</v>
      </c>
      <c r="H25" s="80" t="s">
        <v>47</v>
      </c>
      <c r="I25" s="52">
        <v>1429</v>
      </c>
      <c r="J25" s="52">
        <v>1067.1</v>
      </c>
    </row>
    <row r="26" spans="1:10" ht="16.5" customHeight="1">
      <c r="A26" s="93" t="s">
        <v>329</v>
      </c>
      <c r="B26" s="93" t="s">
        <v>340</v>
      </c>
      <c r="C26" s="96" t="s">
        <v>342</v>
      </c>
      <c r="D26" s="90" t="s">
        <v>159</v>
      </c>
      <c r="E26" s="58">
        <v>14100</v>
      </c>
      <c r="F26" s="84"/>
      <c r="G26" s="80" t="s">
        <v>47</v>
      </c>
      <c r="H26" s="80" t="s">
        <v>47</v>
      </c>
      <c r="I26" s="53" t="s">
        <v>47</v>
      </c>
      <c r="J26" s="52">
        <v>14100</v>
      </c>
    </row>
    <row r="27" spans="1:10" ht="16.5" customHeight="1">
      <c r="A27" s="93" t="s">
        <v>329</v>
      </c>
      <c r="B27" s="93" t="s">
        <v>343</v>
      </c>
      <c r="C27" s="96"/>
      <c r="D27" s="90" t="s">
        <v>292</v>
      </c>
      <c r="E27" s="58">
        <v>2960</v>
      </c>
      <c r="F27" s="84"/>
      <c r="G27" s="80" t="s">
        <v>47</v>
      </c>
      <c r="H27" s="80" t="s">
        <v>47</v>
      </c>
      <c r="I27" s="53" t="s">
        <v>47</v>
      </c>
      <c r="J27" s="52">
        <v>2960</v>
      </c>
    </row>
    <row r="28" spans="1:10" ht="16.5" customHeight="1">
      <c r="A28" s="93" t="s">
        <v>329</v>
      </c>
      <c r="B28" s="93" t="s">
        <v>343</v>
      </c>
      <c r="C28" s="96" t="s">
        <v>344</v>
      </c>
      <c r="D28" s="90" t="s">
        <v>126</v>
      </c>
      <c r="E28" s="58">
        <v>2960</v>
      </c>
      <c r="F28" s="84"/>
      <c r="G28" s="80" t="s">
        <v>47</v>
      </c>
      <c r="H28" s="80" t="s">
        <v>47</v>
      </c>
      <c r="I28" s="53" t="s">
        <v>47</v>
      </c>
      <c r="J28" s="52">
        <v>2960</v>
      </c>
    </row>
    <row r="29" spans="1:10" ht="16.5" customHeight="1">
      <c r="A29" s="93" t="s">
        <v>329</v>
      </c>
      <c r="B29" s="93" t="s">
        <v>326</v>
      </c>
      <c r="C29" s="96"/>
      <c r="D29" s="90" t="s">
        <v>165</v>
      </c>
      <c r="E29" s="58">
        <v>603</v>
      </c>
      <c r="F29" s="84"/>
      <c r="G29" s="80" t="s">
        <v>47</v>
      </c>
      <c r="H29" s="80" t="s">
        <v>47</v>
      </c>
      <c r="I29" s="53" t="s">
        <v>47</v>
      </c>
      <c r="J29" s="52">
        <v>603</v>
      </c>
    </row>
    <row r="30" spans="1:10" ht="16.5" customHeight="1">
      <c r="A30" s="93" t="s">
        <v>121</v>
      </c>
      <c r="B30" s="93" t="s">
        <v>326</v>
      </c>
      <c r="C30" s="96" t="s">
        <v>339</v>
      </c>
      <c r="D30" s="90" t="s">
        <v>167</v>
      </c>
      <c r="E30" s="58">
        <v>603</v>
      </c>
      <c r="F30" s="84"/>
      <c r="G30" s="80" t="s">
        <v>47</v>
      </c>
      <c r="H30" s="80" t="s">
        <v>47</v>
      </c>
      <c r="I30" s="53" t="s">
        <v>47</v>
      </c>
      <c r="J30" s="52">
        <v>603</v>
      </c>
    </row>
    <row r="31" spans="1:10" ht="16.5" customHeight="1">
      <c r="A31" s="93" t="s">
        <v>345</v>
      </c>
      <c r="B31" s="93" t="s">
        <v>47</v>
      </c>
      <c r="C31" s="96"/>
      <c r="D31" s="90" t="s">
        <v>169</v>
      </c>
      <c r="E31" s="58">
        <v>26000</v>
      </c>
      <c r="F31" s="84"/>
      <c r="G31" s="79">
        <v>25190</v>
      </c>
      <c r="H31" s="80" t="s">
        <v>47</v>
      </c>
      <c r="I31" s="52">
        <v>25190</v>
      </c>
      <c r="J31" s="52">
        <v>810</v>
      </c>
    </row>
    <row r="32" spans="1:10" ht="16.5" customHeight="1">
      <c r="A32" s="93" t="s">
        <v>345</v>
      </c>
      <c r="B32" s="93" t="s">
        <v>347</v>
      </c>
      <c r="C32" s="96"/>
      <c r="D32" s="90" t="s">
        <v>171</v>
      </c>
      <c r="E32" s="58">
        <v>26000</v>
      </c>
      <c r="F32" s="84"/>
      <c r="G32" s="79">
        <v>25190</v>
      </c>
      <c r="H32" s="80" t="s">
        <v>47</v>
      </c>
      <c r="I32" s="52">
        <v>25190</v>
      </c>
      <c r="J32" s="52">
        <v>810</v>
      </c>
    </row>
    <row r="33" spans="1:10" ht="16.5" customHeight="1">
      <c r="A33" s="93" t="s">
        <v>345</v>
      </c>
      <c r="B33" s="93" t="s">
        <v>347</v>
      </c>
      <c r="C33" s="96" t="s">
        <v>348</v>
      </c>
      <c r="D33" s="90" t="s">
        <v>173</v>
      </c>
      <c r="E33" s="58">
        <v>16000</v>
      </c>
      <c r="F33" s="84"/>
      <c r="G33" s="79">
        <v>15190</v>
      </c>
      <c r="H33" s="80" t="s">
        <v>47</v>
      </c>
      <c r="I33" s="52">
        <v>15190</v>
      </c>
      <c r="J33" s="52">
        <v>810</v>
      </c>
    </row>
    <row r="34" spans="1:10" ht="16.5" customHeight="1">
      <c r="A34" s="93" t="s">
        <v>345</v>
      </c>
      <c r="B34" s="93" t="s">
        <v>347</v>
      </c>
      <c r="C34" s="96" t="s">
        <v>349</v>
      </c>
      <c r="D34" s="90" t="s">
        <v>175</v>
      </c>
      <c r="E34" s="58">
        <v>10000</v>
      </c>
      <c r="F34" s="84"/>
      <c r="G34" s="79">
        <v>10000</v>
      </c>
      <c r="H34" s="80" t="s">
        <v>47</v>
      </c>
      <c r="I34" s="52">
        <v>10000</v>
      </c>
      <c r="J34" s="53" t="s">
        <v>47</v>
      </c>
    </row>
    <row r="35" spans="1:10" ht="16.5" customHeight="1">
      <c r="A35" s="93" t="s">
        <v>350</v>
      </c>
      <c r="B35" s="93" t="s">
        <v>47</v>
      </c>
      <c r="C35" s="96"/>
      <c r="D35" s="90" t="s">
        <v>193</v>
      </c>
      <c r="E35" s="58">
        <v>3191.9</v>
      </c>
      <c r="F35" s="84"/>
      <c r="G35" s="80" t="s">
        <v>47</v>
      </c>
      <c r="H35" s="80" t="s">
        <v>47</v>
      </c>
      <c r="I35" s="53" t="s">
        <v>47</v>
      </c>
      <c r="J35" s="52">
        <v>3191.9</v>
      </c>
    </row>
    <row r="36" spans="1:10" ht="16.5" customHeight="1">
      <c r="A36" s="93" t="s">
        <v>350</v>
      </c>
      <c r="B36" s="93" t="s">
        <v>321</v>
      </c>
      <c r="C36" s="96"/>
      <c r="D36" s="90" t="s">
        <v>195</v>
      </c>
      <c r="E36" s="58">
        <v>191.9</v>
      </c>
      <c r="F36" s="84"/>
      <c r="G36" s="80" t="s">
        <v>47</v>
      </c>
      <c r="H36" s="80" t="s">
        <v>47</v>
      </c>
      <c r="I36" s="53" t="s">
        <v>47</v>
      </c>
      <c r="J36" s="52">
        <v>191.9</v>
      </c>
    </row>
    <row r="37" spans="1:10" ht="16.5" customHeight="1">
      <c r="A37" s="93" t="s">
        <v>350</v>
      </c>
      <c r="B37" s="93" t="s">
        <v>321</v>
      </c>
      <c r="C37" s="96" t="s">
        <v>351</v>
      </c>
      <c r="D37" s="90" t="s">
        <v>197</v>
      </c>
      <c r="E37" s="58">
        <v>191.9</v>
      </c>
      <c r="F37" s="84"/>
      <c r="G37" s="80" t="s">
        <v>47</v>
      </c>
      <c r="H37" s="80" t="s">
        <v>47</v>
      </c>
      <c r="I37" s="53" t="s">
        <v>47</v>
      </c>
      <c r="J37" s="52">
        <v>191.9</v>
      </c>
    </row>
    <row r="38" spans="1:10" ht="16.5" customHeight="1">
      <c r="A38" s="93" t="s">
        <v>350</v>
      </c>
      <c r="B38" s="93" t="s">
        <v>346</v>
      </c>
      <c r="C38" s="96"/>
      <c r="D38" s="90" t="s">
        <v>199</v>
      </c>
      <c r="E38" s="58">
        <v>3000</v>
      </c>
      <c r="F38" s="84"/>
      <c r="G38" s="80" t="s">
        <v>47</v>
      </c>
      <c r="H38" s="80" t="s">
        <v>47</v>
      </c>
      <c r="I38" s="53" t="s">
        <v>47</v>
      </c>
      <c r="J38" s="52">
        <v>3000</v>
      </c>
    </row>
    <row r="39" spans="1:10" ht="16.5" customHeight="1">
      <c r="A39" s="93" t="s">
        <v>350</v>
      </c>
      <c r="B39" s="93" t="s">
        <v>346</v>
      </c>
      <c r="C39" s="96" t="s">
        <v>339</v>
      </c>
      <c r="D39" s="90" t="s">
        <v>201</v>
      </c>
      <c r="E39" s="58">
        <v>3000</v>
      </c>
      <c r="F39" s="84"/>
      <c r="G39" s="80" t="s">
        <v>47</v>
      </c>
      <c r="H39" s="80" t="s">
        <v>47</v>
      </c>
      <c r="I39" s="53" t="s">
        <v>47</v>
      </c>
      <c r="J39" s="52">
        <v>3000</v>
      </c>
    </row>
    <row r="40" spans="1:10" ht="16.5" customHeight="1">
      <c r="A40" s="93" t="s">
        <v>352</v>
      </c>
      <c r="B40" s="93" t="s">
        <v>47</v>
      </c>
      <c r="C40" s="96"/>
      <c r="D40" s="90" t="s">
        <v>241</v>
      </c>
      <c r="E40" s="58">
        <v>27022.26</v>
      </c>
      <c r="F40" s="84"/>
      <c r="G40" s="79">
        <v>6848.4</v>
      </c>
      <c r="H40" s="80" t="s">
        <v>47</v>
      </c>
      <c r="I40" s="52">
        <v>6848.4</v>
      </c>
      <c r="J40" s="52">
        <v>20173.86</v>
      </c>
    </row>
    <row r="41" spans="1:10" ht="16.5" customHeight="1">
      <c r="A41" s="93" t="s">
        <v>352</v>
      </c>
      <c r="B41" s="93" t="s">
        <v>321</v>
      </c>
      <c r="C41" s="96"/>
      <c r="D41" s="90" t="s">
        <v>243</v>
      </c>
      <c r="E41" s="58">
        <v>4416.06</v>
      </c>
      <c r="F41" s="84"/>
      <c r="G41" s="79">
        <v>553</v>
      </c>
      <c r="H41" s="80" t="s">
        <v>47</v>
      </c>
      <c r="I41" s="52">
        <v>553</v>
      </c>
      <c r="J41" s="52">
        <v>3863.06</v>
      </c>
    </row>
    <row r="42" spans="1:10" ht="16.5" customHeight="1">
      <c r="A42" s="93" t="s">
        <v>352</v>
      </c>
      <c r="B42" s="93" t="s">
        <v>321</v>
      </c>
      <c r="C42" s="96" t="s">
        <v>348</v>
      </c>
      <c r="D42" s="90" t="s">
        <v>137</v>
      </c>
      <c r="E42" s="58">
        <v>4416.06</v>
      </c>
      <c r="F42" s="84"/>
      <c r="G42" s="79">
        <v>553</v>
      </c>
      <c r="H42" s="80" t="s">
        <v>47</v>
      </c>
      <c r="I42" s="52">
        <v>553</v>
      </c>
      <c r="J42" s="52">
        <v>3863.06</v>
      </c>
    </row>
    <row r="43" spans="1:10" ht="16.5" customHeight="1">
      <c r="A43" s="93" t="s">
        <v>352</v>
      </c>
      <c r="B43" s="93" t="s">
        <v>347</v>
      </c>
      <c r="C43" s="96"/>
      <c r="D43" s="90" t="s">
        <v>254</v>
      </c>
      <c r="E43" s="58">
        <v>6295.4</v>
      </c>
      <c r="F43" s="84"/>
      <c r="G43" s="79">
        <v>6295.4</v>
      </c>
      <c r="H43" s="80" t="s">
        <v>47</v>
      </c>
      <c r="I43" s="52">
        <v>6295.4</v>
      </c>
      <c r="J43" s="53" t="s">
        <v>47</v>
      </c>
    </row>
    <row r="44" spans="1:10" ht="16.5" customHeight="1">
      <c r="A44" s="93" t="s">
        <v>352</v>
      </c>
      <c r="B44" s="93" t="s">
        <v>347</v>
      </c>
      <c r="C44" s="96" t="s">
        <v>348</v>
      </c>
      <c r="D44" s="90" t="s">
        <v>256</v>
      </c>
      <c r="E44" s="58">
        <v>6295.4</v>
      </c>
      <c r="F44" s="84"/>
      <c r="G44" s="79">
        <v>6295.4</v>
      </c>
      <c r="H44" s="80" t="s">
        <v>47</v>
      </c>
      <c r="I44" s="52">
        <v>6295.4</v>
      </c>
      <c r="J44" s="53" t="s">
        <v>47</v>
      </c>
    </row>
    <row r="45" spans="1:10" ht="16.5" customHeight="1">
      <c r="A45" s="93" t="s">
        <v>352</v>
      </c>
      <c r="B45" s="93" t="s">
        <v>324</v>
      </c>
      <c r="C45" s="96"/>
      <c r="D45" s="90" t="s">
        <v>258</v>
      </c>
      <c r="E45" s="58">
        <v>1018.7</v>
      </c>
      <c r="F45" s="84"/>
      <c r="G45" s="80" t="s">
        <v>47</v>
      </c>
      <c r="H45" s="80" t="s">
        <v>47</v>
      </c>
      <c r="I45" s="53" t="s">
        <v>47</v>
      </c>
      <c r="J45" s="52">
        <v>1018.7</v>
      </c>
    </row>
    <row r="46" spans="1:10" ht="16.5" customHeight="1">
      <c r="A46" s="93" t="s">
        <v>352</v>
      </c>
      <c r="B46" s="93" t="s">
        <v>324</v>
      </c>
      <c r="C46" s="96" t="s">
        <v>354</v>
      </c>
      <c r="D46" s="90" t="s">
        <v>260</v>
      </c>
      <c r="E46" s="58">
        <v>1018.7</v>
      </c>
      <c r="F46" s="84"/>
      <c r="G46" s="80" t="s">
        <v>47</v>
      </c>
      <c r="H46" s="80" t="s">
        <v>47</v>
      </c>
      <c r="I46" s="53" t="s">
        <v>47</v>
      </c>
      <c r="J46" s="52">
        <v>1018.7</v>
      </c>
    </row>
    <row r="47" spans="1:10" ht="16.5" customHeight="1">
      <c r="A47" s="93" t="s">
        <v>352</v>
      </c>
      <c r="B47" s="93" t="s">
        <v>353</v>
      </c>
      <c r="C47" s="96"/>
      <c r="D47" s="90" t="s">
        <v>268</v>
      </c>
      <c r="E47" s="58">
        <v>15292.1</v>
      </c>
      <c r="F47" s="84"/>
      <c r="G47" s="80" t="s">
        <v>47</v>
      </c>
      <c r="H47" s="80" t="s">
        <v>47</v>
      </c>
      <c r="I47" s="53" t="s">
        <v>47</v>
      </c>
      <c r="J47" s="52">
        <v>15292.1</v>
      </c>
    </row>
    <row r="48" spans="1:10" ht="16.5" customHeight="1">
      <c r="A48" s="93" t="s">
        <v>352</v>
      </c>
      <c r="B48" s="93" t="s">
        <v>353</v>
      </c>
      <c r="C48" s="96" t="s">
        <v>355</v>
      </c>
      <c r="D48" s="90" t="s">
        <v>270</v>
      </c>
      <c r="E48" s="58">
        <v>10200</v>
      </c>
      <c r="F48" s="84"/>
      <c r="G48" s="80" t="s">
        <v>47</v>
      </c>
      <c r="H48" s="80" t="s">
        <v>47</v>
      </c>
      <c r="I48" s="53" t="s">
        <v>47</v>
      </c>
      <c r="J48" s="52">
        <v>10200</v>
      </c>
    </row>
    <row r="49" spans="1:10" ht="16.5" customHeight="1">
      <c r="A49" s="93" t="s">
        <v>352</v>
      </c>
      <c r="B49" s="93" t="s">
        <v>353</v>
      </c>
      <c r="C49" s="96" t="s">
        <v>342</v>
      </c>
      <c r="D49" s="90" t="s">
        <v>272</v>
      </c>
      <c r="E49" s="58">
        <v>5092.1</v>
      </c>
      <c r="F49" s="84"/>
      <c r="G49" s="80" t="s">
        <v>47</v>
      </c>
      <c r="H49" s="80" t="s">
        <v>47</v>
      </c>
      <c r="I49" s="53" t="s">
        <v>47</v>
      </c>
      <c r="J49" s="52">
        <v>5092.1</v>
      </c>
    </row>
    <row r="50" spans="1:10" ht="16.5" customHeight="1">
      <c r="A50" s="93" t="s">
        <v>356</v>
      </c>
      <c r="B50" s="93" t="s">
        <v>47</v>
      </c>
      <c r="C50" s="96"/>
      <c r="D50" s="90" t="s">
        <v>274</v>
      </c>
      <c r="E50" s="58">
        <v>3000.2</v>
      </c>
      <c r="F50" s="84"/>
      <c r="G50" s="80" t="s">
        <v>47</v>
      </c>
      <c r="H50" s="80" t="s">
        <v>47</v>
      </c>
      <c r="I50" s="53" t="s">
        <v>47</v>
      </c>
      <c r="J50" s="52">
        <v>3000.2</v>
      </c>
    </row>
    <row r="51" spans="1:10" ht="16.5" customHeight="1">
      <c r="A51" s="137" t="s">
        <v>356</v>
      </c>
      <c r="B51" s="137" t="s">
        <v>321</v>
      </c>
      <c r="C51" s="138"/>
      <c r="D51" s="139" t="s">
        <v>276</v>
      </c>
      <c r="E51" s="140">
        <v>3000.2</v>
      </c>
      <c r="F51" s="141"/>
      <c r="G51" s="83" t="s">
        <v>47</v>
      </c>
      <c r="H51" s="83" t="s">
        <v>47</v>
      </c>
      <c r="I51" s="142" t="s">
        <v>47</v>
      </c>
      <c r="J51" s="57">
        <v>3000.2</v>
      </c>
    </row>
    <row r="52" spans="1:10" ht="16.5" customHeight="1">
      <c r="A52" s="93" t="s">
        <v>356</v>
      </c>
      <c r="B52" s="93" t="s">
        <v>321</v>
      </c>
      <c r="C52" s="96" t="s">
        <v>357</v>
      </c>
      <c r="D52" s="90" t="s">
        <v>278</v>
      </c>
      <c r="E52" s="58">
        <v>3000.2</v>
      </c>
      <c r="F52" s="84"/>
      <c r="G52" s="80" t="s">
        <v>47</v>
      </c>
      <c r="H52" s="80" t="s">
        <v>47</v>
      </c>
      <c r="I52" s="143" t="s">
        <v>47</v>
      </c>
      <c r="J52" s="58">
        <v>3000.2</v>
      </c>
    </row>
    <row r="53" spans="1:4" ht="14.25" customHeight="1">
      <c r="A53" s="91"/>
      <c r="B53" s="91"/>
      <c r="C53" s="91"/>
      <c r="D53" s="92"/>
    </row>
    <row r="54" spans="1:4" ht="14.25" customHeight="1">
      <c r="A54" s="91"/>
      <c r="B54" s="91"/>
      <c r="C54" s="91"/>
      <c r="D54" s="92"/>
    </row>
    <row r="55" spans="1:4" ht="14.25" customHeight="1">
      <c r="A55" s="91"/>
      <c r="B55" s="91"/>
      <c r="C55" s="91"/>
      <c r="D55" s="92"/>
    </row>
    <row r="56" spans="1:4" ht="14.25" customHeight="1">
      <c r="A56" s="91"/>
      <c r="B56" s="91"/>
      <c r="C56" s="91"/>
      <c r="D56" s="92"/>
    </row>
    <row r="57" spans="1:4" ht="14.25" customHeight="1">
      <c r="A57" s="91"/>
      <c r="B57" s="91"/>
      <c r="C57" s="91"/>
      <c r="D57" s="92"/>
    </row>
    <row r="58" spans="1:4" ht="14.25" customHeight="1">
      <c r="A58" s="91"/>
      <c r="B58" s="91"/>
      <c r="C58" s="91"/>
      <c r="D58" s="92"/>
    </row>
    <row r="59" spans="1:4" ht="14.25" customHeight="1">
      <c r="A59" s="91"/>
      <c r="B59" s="91"/>
      <c r="C59" s="91"/>
      <c r="D59" s="92"/>
    </row>
    <row r="60" spans="1:4" ht="14.25" customHeight="1">
      <c r="A60" s="91"/>
      <c r="B60" s="91"/>
      <c r="C60" s="91"/>
      <c r="D60" s="92"/>
    </row>
    <row r="61" spans="1:4" ht="14.25" customHeight="1">
      <c r="A61" s="91"/>
      <c r="B61" s="91"/>
      <c r="C61" s="91"/>
      <c r="D61" s="92"/>
    </row>
    <row r="62" spans="1:4" ht="14.25" customHeight="1">
      <c r="A62" s="91"/>
      <c r="B62" s="91"/>
      <c r="C62" s="91"/>
      <c r="D62" s="92"/>
    </row>
    <row r="63" spans="1:4" ht="14.25" customHeight="1">
      <c r="A63" s="91"/>
      <c r="B63" s="91"/>
      <c r="C63" s="91"/>
      <c r="D63" s="92"/>
    </row>
    <row r="64" spans="1:4" ht="14.25" customHeight="1">
      <c r="A64" s="91"/>
      <c r="B64" s="91"/>
      <c r="C64" s="91"/>
      <c r="D64" s="92"/>
    </row>
    <row r="65" spans="1:4" ht="14.25" customHeight="1">
      <c r="A65" s="91"/>
      <c r="B65" s="91"/>
      <c r="C65" s="91"/>
      <c r="D65" s="92"/>
    </row>
    <row r="66" spans="1:4" ht="14.25" customHeight="1">
      <c r="A66" s="91"/>
      <c r="B66" s="91"/>
      <c r="C66" s="91"/>
      <c r="D66" s="92"/>
    </row>
    <row r="67" spans="1:4" ht="14.25" customHeight="1">
      <c r="A67" s="91"/>
      <c r="B67" s="91"/>
      <c r="C67" s="91"/>
      <c r="D67" s="92"/>
    </row>
    <row r="68" spans="1:4" ht="14.25" customHeight="1">
      <c r="A68" s="91"/>
      <c r="B68" s="91"/>
      <c r="C68" s="91"/>
      <c r="D68" s="92"/>
    </row>
    <row r="69" spans="1:4" ht="14.25" customHeight="1">
      <c r="A69" s="91"/>
      <c r="B69" s="91"/>
      <c r="C69" s="91"/>
      <c r="D69" s="92"/>
    </row>
    <row r="70" spans="1:4" ht="14.25" customHeight="1">
      <c r="A70" s="91"/>
      <c r="B70" s="91"/>
      <c r="C70" s="91"/>
      <c r="D70" s="92"/>
    </row>
    <row r="71" spans="1:4" ht="14.25" customHeight="1">
      <c r="A71" s="91"/>
      <c r="B71" s="91"/>
      <c r="C71" s="91"/>
      <c r="D71" s="92"/>
    </row>
    <row r="72" spans="1:4" ht="14.25" customHeight="1">
      <c r="A72" s="91"/>
      <c r="B72" s="91"/>
      <c r="C72" s="91"/>
      <c r="D72" s="92"/>
    </row>
    <row r="73" spans="1:4" ht="14.25" customHeight="1">
      <c r="A73" s="91"/>
      <c r="B73" s="91"/>
      <c r="C73" s="91"/>
      <c r="D73" s="92"/>
    </row>
    <row r="74" spans="1:4" ht="14.25" customHeight="1">
      <c r="A74" s="91"/>
      <c r="B74" s="91"/>
      <c r="C74" s="91"/>
      <c r="D74" s="92"/>
    </row>
    <row r="75" spans="1:4" ht="14.25" customHeight="1">
      <c r="A75" s="91"/>
      <c r="B75" s="91"/>
      <c r="C75" s="91"/>
      <c r="D75" s="92"/>
    </row>
    <row r="76" spans="1:4" ht="14.25" customHeight="1">
      <c r="A76" s="91"/>
      <c r="B76" s="91"/>
      <c r="C76" s="91"/>
      <c r="D76" s="92"/>
    </row>
    <row r="77" spans="1:4" ht="14.25" customHeight="1">
      <c r="A77" s="91"/>
      <c r="B77" s="91"/>
      <c r="C77" s="91"/>
      <c r="D77" s="92"/>
    </row>
    <row r="78" spans="1:4" ht="14.25" customHeight="1">
      <c r="A78" s="91"/>
      <c r="B78" s="91"/>
      <c r="C78" s="91"/>
      <c r="D78" s="92"/>
    </row>
    <row r="79" spans="1:4" ht="14.25" customHeight="1">
      <c r="A79" s="91"/>
      <c r="B79" s="91"/>
      <c r="C79" s="91"/>
      <c r="D79" s="92"/>
    </row>
    <row r="80" spans="1:4" ht="14.25" customHeight="1">
      <c r="A80" s="91"/>
      <c r="B80" s="91"/>
      <c r="C80" s="91"/>
      <c r="D80" s="92"/>
    </row>
    <row r="81" spans="1:4" ht="14.25" customHeight="1">
      <c r="A81" s="91"/>
      <c r="B81" s="91"/>
      <c r="C81" s="91"/>
      <c r="D81" s="92"/>
    </row>
    <row r="82" spans="1:4" ht="14.25" customHeight="1">
      <c r="A82" s="91"/>
      <c r="B82" s="91"/>
      <c r="C82" s="91"/>
      <c r="D82" s="92"/>
    </row>
    <row r="83" spans="1:4" ht="14.25" customHeight="1">
      <c r="A83" s="91"/>
      <c r="B83" s="91"/>
      <c r="C83" s="91"/>
      <c r="D83" s="92"/>
    </row>
    <row r="84" spans="1:4" ht="14.25" customHeight="1">
      <c r="A84" s="91"/>
      <c r="B84" s="91"/>
      <c r="C84" s="91"/>
      <c r="D84" s="92"/>
    </row>
    <row r="85" spans="1:4" ht="14.25" customHeight="1">
      <c r="A85" s="91"/>
      <c r="B85" s="91"/>
      <c r="C85" s="91"/>
      <c r="D85" s="92"/>
    </row>
    <row r="86" spans="1:4" ht="14.25" customHeight="1">
      <c r="A86" s="91"/>
      <c r="B86" s="91"/>
      <c r="C86" s="91"/>
      <c r="D86" s="92"/>
    </row>
    <row r="87" spans="1:4" ht="14.25" customHeight="1">
      <c r="A87" s="91"/>
      <c r="B87" s="91"/>
      <c r="C87" s="91"/>
      <c r="D87" s="92"/>
    </row>
    <row r="88" spans="1:4" ht="14.25" customHeight="1">
      <c r="A88" s="91"/>
      <c r="B88" s="91"/>
      <c r="C88" s="91"/>
      <c r="D88" s="92"/>
    </row>
    <row r="89" spans="1:4" ht="14.25" customHeight="1">
      <c r="A89" s="91"/>
      <c r="B89" s="91"/>
      <c r="C89" s="91"/>
      <c r="D89" s="92"/>
    </row>
    <row r="90" spans="1:4" ht="14.25" customHeight="1">
      <c r="A90" s="91"/>
      <c r="B90" s="91"/>
      <c r="C90" s="91"/>
      <c r="D90" s="92"/>
    </row>
    <row r="91" spans="1:4" ht="14.25" customHeight="1">
      <c r="A91" s="91"/>
      <c r="B91" s="91"/>
      <c r="C91" s="91"/>
      <c r="D91" s="92"/>
    </row>
    <row r="92" spans="1:4" ht="14.25" customHeight="1">
      <c r="A92" s="91"/>
      <c r="B92" s="91"/>
      <c r="C92" s="91"/>
      <c r="D92" s="92"/>
    </row>
    <row r="93" spans="1:4" ht="14.25" customHeight="1">
      <c r="A93" s="91"/>
      <c r="B93" s="91"/>
      <c r="C93" s="91"/>
      <c r="D93" s="92"/>
    </row>
    <row r="94" spans="1:4" ht="14.25" customHeight="1">
      <c r="A94" s="91"/>
      <c r="B94" s="91"/>
      <c r="C94" s="91"/>
      <c r="D94" s="92"/>
    </row>
    <row r="95" spans="1:4" ht="14.25" customHeight="1">
      <c r="A95" s="91"/>
      <c r="B95" s="91"/>
      <c r="C95" s="91"/>
      <c r="D95" s="92"/>
    </row>
    <row r="96" spans="1:4" ht="14.25" customHeight="1">
      <c r="A96" s="91"/>
      <c r="B96" s="91"/>
      <c r="C96" s="91"/>
      <c r="D96" s="92"/>
    </row>
    <row r="97" spans="1:4" ht="14.25" customHeight="1">
      <c r="A97" s="91"/>
      <c r="B97" s="91"/>
      <c r="C97" s="91"/>
      <c r="D97" s="92"/>
    </row>
    <row r="98" spans="1:4" ht="14.25" customHeight="1">
      <c r="A98" s="91"/>
      <c r="B98" s="91"/>
      <c r="C98" s="91"/>
      <c r="D98" s="92"/>
    </row>
    <row r="99" spans="1:4" ht="14.25" customHeight="1">
      <c r="A99" s="91"/>
      <c r="B99" s="91"/>
      <c r="C99" s="91"/>
      <c r="D99" s="92"/>
    </row>
    <row r="100" spans="1:4" ht="14.25" customHeight="1">
      <c r="A100" s="91"/>
      <c r="B100" s="91"/>
      <c r="C100" s="91"/>
      <c r="D100" s="92"/>
    </row>
    <row r="101" spans="1:4" ht="14.25" customHeight="1">
      <c r="A101" s="91"/>
      <c r="B101" s="91"/>
      <c r="C101" s="91"/>
      <c r="D101" s="92"/>
    </row>
    <row r="102" spans="1:4" ht="14.25" customHeight="1">
      <c r="A102" s="91"/>
      <c r="B102" s="91"/>
      <c r="C102" s="91"/>
      <c r="D102" s="92"/>
    </row>
    <row r="103" spans="1:4" ht="14.25" customHeight="1">
      <c r="A103" s="91"/>
      <c r="B103" s="91"/>
      <c r="C103" s="91"/>
      <c r="D103" s="92"/>
    </row>
    <row r="104" spans="1:4" ht="14.25" customHeight="1">
      <c r="A104" s="91"/>
      <c r="B104" s="91"/>
      <c r="C104" s="91"/>
      <c r="D104" s="92"/>
    </row>
    <row r="105" spans="1:4" ht="14.25" customHeight="1">
      <c r="A105" s="91"/>
      <c r="B105" s="91"/>
      <c r="C105" s="91"/>
      <c r="D105" s="92"/>
    </row>
    <row r="106" spans="1:4" ht="14.25" customHeight="1">
      <c r="A106" s="91"/>
      <c r="B106" s="91"/>
      <c r="C106" s="91"/>
      <c r="D106" s="92"/>
    </row>
    <row r="107" spans="1:4" ht="14.25" customHeight="1">
      <c r="A107" s="91"/>
      <c r="B107" s="91"/>
      <c r="C107" s="91"/>
      <c r="D107" s="92"/>
    </row>
    <row r="108" spans="1:4" ht="14.25" customHeight="1">
      <c r="A108" s="91"/>
      <c r="B108" s="91"/>
      <c r="C108" s="91"/>
      <c r="D108" s="92"/>
    </row>
    <row r="109" spans="1:4" ht="14.25" customHeight="1">
      <c r="A109" s="91"/>
      <c r="B109" s="91"/>
      <c r="C109" s="91"/>
      <c r="D109" s="92"/>
    </row>
    <row r="110" spans="1:4" ht="14.25" customHeight="1">
      <c r="A110" s="91"/>
      <c r="B110" s="91"/>
      <c r="C110" s="91"/>
      <c r="D110" s="92"/>
    </row>
    <row r="111" spans="1:4" ht="14.25" customHeight="1">
      <c r="A111" s="91"/>
      <c r="B111" s="91"/>
      <c r="C111" s="91"/>
      <c r="D111" s="92"/>
    </row>
    <row r="112" spans="1:4" ht="14.25" customHeight="1">
      <c r="A112" s="91"/>
      <c r="B112" s="91"/>
      <c r="C112" s="91"/>
      <c r="D112" s="92"/>
    </row>
    <row r="113" spans="1:4" ht="14.25" customHeight="1">
      <c r="A113" s="91"/>
      <c r="B113" s="91"/>
      <c r="C113" s="91"/>
      <c r="D113" s="92"/>
    </row>
    <row r="114" spans="1:4" ht="14.25" customHeight="1">
      <c r="A114" s="91"/>
      <c r="B114" s="91"/>
      <c r="C114" s="91"/>
      <c r="D114" s="92"/>
    </row>
    <row r="115" spans="1:4" ht="14.25" customHeight="1">
      <c r="A115" s="91"/>
      <c r="B115" s="91"/>
      <c r="C115" s="91"/>
      <c r="D115" s="92"/>
    </row>
    <row r="116" spans="1:4" ht="14.25" customHeight="1">
      <c r="A116" s="91"/>
      <c r="B116" s="91"/>
      <c r="C116" s="91"/>
      <c r="D116" s="92"/>
    </row>
    <row r="117" spans="1:4" ht="14.25" customHeight="1">
      <c r="A117" s="91"/>
      <c r="B117" s="91"/>
      <c r="C117" s="91"/>
      <c r="D117" s="92"/>
    </row>
    <row r="118" spans="1:4" ht="14.25" customHeight="1">
      <c r="A118" s="91"/>
      <c r="B118" s="91"/>
      <c r="C118" s="91"/>
      <c r="D118" s="92"/>
    </row>
    <row r="119" spans="1:4" ht="14.25" customHeight="1">
      <c r="A119" s="91"/>
      <c r="B119" s="91"/>
      <c r="C119" s="91"/>
      <c r="D119" s="92"/>
    </row>
    <row r="120" spans="1:4" ht="14.25" customHeight="1">
      <c r="A120" s="91"/>
      <c r="B120" s="91"/>
      <c r="C120" s="91"/>
      <c r="D120" s="92"/>
    </row>
    <row r="121" spans="1:4" ht="14.25" customHeight="1">
      <c r="A121" s="91"/>
      <c r="B121" s="91"/>
      <c r="C121" s="91"/>
      <c r="D121" s="92"/>
    </row>
    <row r="122" spans="1:4" ht="14.25" customHeight="1">
      <c r="A122" s="91"/>
      <c r="B122" s="91"/>
      <c r="C122" s="91"/>
      <c r="D122" s="92"/>
    </row>
    <row r="123" spans="1:4" ht="14.25" customHeight="1">
      <c r="A123" s="91"/>
      <c r="B123" s="91"/>
      <c r="C123" s="91"/>
      <c r="D123" s="92"/>
    </row>
    <row r="124" spans="1:4" ht="14.25" customHeight="1">
      <c r="A124" s="91"/>
      <c r="B124" s="91"/>
      <c r="C124" s="91"/>
      <c r="D124" s="92"/>
    </row>
    <row r="125" spans="1:4" ht="14.25" customHeight="1">
      <c r="A125" s="91"/>
      <c r="B125" s="91"/>
      <c r="C125" s="91"/>
      <c r="D125" s="92"/>
    </row>
    <row r="126" spans="1:4" ht="14.25" customHeight="1">
      <c r="A126" s="91"/>
      <c r="B126" s="91"/>
      <c r="C126" s="91"/>
      <c r="D126" s="92"/>
    </row>
    <row r="127" spans="1:4" ht="14.25" customHeight="1">
      <c r="A127" s="91"/>
      <c r="B127" s="91"/>
      <c r="C127" s="91"/>
      <c r="D127" s="92"/>
    </row>
    <row r="128" spans="1:4" ht="14.25" customHeight="1">
      <c r="A128" s="91"/>
      <c r="B128" s="91"/>
      <c r="C128" s="91"/>
      <c r="D128" s="92"/>
    </row>
    <row r="129" spans="1:4" ht="14.25" customHeight="1">
      <c r="A129" s="91"/>
      <c r="B129" s="91"/>
      <c r="C129" s="91"/>
      <c r="D129" s="92"/>
    </row>
    <row r="130" spans="1:4" ht="14.25" customHeight="1">
      <c r="A130" s="91"/>
      <c r="B130" s="91"/>
      <c r="C130" s="91"/>
      <c r="D130" s="92"/>
    </row>
    <row r="131" spans="1:4" ht="14.25" customHeight="1">
      <c r="A131" s="91"/>
      <c r="B131" s="91"/>
      <c r="C131" s="91"/>
      <c r="D131" s="92"/>
    </row>
    <row r="132" spans="1:4" ht="14.25" customHeight="1">
      <c r="A132" s="91"/>
      <c r="B132" s="91"/>
      <c r="C132" s="91"/>
      <c r="D132" s="92"/>
    </row>
    <row r="133" spans="1:4" ht="14.25" customHeight="1">
      <c r="A133" s="91"/>
      <c r="B133" s="91"/>
      <c r="C133" s="91"/>
      <c r="D133" s="92"/>
    </row>
    <row r="134" spans="1:4" ht="14.25" customHeight="1">
      <c r="A134" s="91"/>
      <c r="B134" s="91"/>
      <c r="C134" s="91"/>
      <c r="D134" s="92"/>
    </row>
    <row r="135" spans="1:4" ht="14.25" customHeight="1">
      <c r="A135" s="91"/>
      <c r="B135" s="91"/>
      <c r="C135" s="91"/>
      <c r="D135" s="92"/>
    </row>
    <row r="136" spans="1:4" ht="14.25" customHeight="1">
      <c r="A136" s="91"/>
      <c r="B136" s="91"/>
      <c r="C136" s="91"/>
      <c r="D136" s="92"/>
    </row>
    <row r="137" spans="1:4" ht="14.25" customHeight="1">
      <c r="A137" s="91"/>
      <c r="B137" s="91"/>
      <c r="C137" s="91"/>
      <c r="D137" s="92"/>
    </row>
    <row r="138" spans="1:4" ht="14.25" customHeight="1">
      <c r="A138" s="91"/>
      <c r="B138" s="91"/>
      <c r="C138" s="91"/>
      <c r="D138" s="92"/>
    </row>
    <row r="139" spans="1:4" ht="14.25" customHeight="1">
      <c r="A139" s="91"/>
      <c r="B139" s="91"/>
      <c r="C139" s="91"/>
      <c r="D139" s="92"/>
    </row>
    <row r="140" spans="1:4" ht="14.25" customHeight="1">
      <c r="A140" s="91"/>
      <c r="B140" s="91"/>
      <c r="C140" s="91"/>
      <c r="D140" s="92"/>
    </row>
    <row r="141" spans="1:4" ht="14.25" customHeight="1">
      <c r="A141" s="91"/>
      <c r="B141" s="91"/>
      <c r="C141" s="91"/>
      <c r="D141" s="92"/>
    </row>
    <row r="142" spans="1:4" ht="14.25" customHeight="1">
      <c r="A142" s="91"/>
      <c r="B142" s="91"/>
      <c r="C142" s="91"/>
      <c r="D142" s="92"/>
    </row>
    <row r="143" spans="1:4" ht="14.25" customHeight="1">
      <c r="A143" s="91"/>
      <c r="B143" s="91"/>
      <c r="C143" s="91"/>
      <c r="D143" s="92"/>
    </row>
    <row r="144" spans="1:4" ht="14.25" customHeight="1">
      <c r="A144" s="91"/>
      <c r="B144" s="91"/>
      <c r="C144" s="91"/>
      <c r="D144" s="92"/>
    </row>
    <row r="145" spans="1:4" ht="14.25" customHeight="1">
      <c r="A145" s="91"/>
      <c r="B145" s="91"/>
      <c r="C145" s="91"/>
      <c r="D145" s="92"/>
    </row>
    <row r="146" spans="1:4" ht="14.25" customHeight="1">
      <c r="A146" s="91"/>
      <c r="B146" s="91"/>
      <c r="C146" s="91"/>
      <c r="D146" s="92"/>
    </row>
    <row r="147" spans="1:4" ht="14.25" customHeight="1">
      <c r="A147" s="91"/>
      <c r="B147" s="91"/>
      <c r="C147" s="91"/>
      <c r="D147" s="92"/>
    </row>
    <row r="148" spans="1:4" ht="14.25" customHeight="1">
      <c r="A148" s="91"/>
      <c r="B148" s="91"/>
      <c r="C148" s="91"/>
      <c r="D148" s="92"/>
    </row>
    <row r="149" spans="1:4" ht="14.25" customHeight="1">
      <c r="A149" s="91"/>
      <c r="B149" s="91"/>
      <c r="C149" s="91"/>
      <c r="D149" s="92"/>
    </row>
    <row r="150" spans="1:4" ht="14.25" customHeight="1">
      <c r="A150" s="91"/>
      <c r="B150" s="91"/>
      <c r="C150" s="91"/>
      <c r="D150" s="92"/>
    </row>
    <row r="151" spans="1:4" ht="14.25" customHeight="1">
      <c r="A151" s="91"/>
      <c r="B151" s="91"/>
      <c r="C151" s="91"/>
      <c r="D151" s="92"/>
    </row>
    <row r="152" spans="1:4" ht="14.25" customHeight="1">
      <c r="A152" s="91"/>
      <c r="B152" s="91"/>
      <c r="C152" s="91"/>
      <c r="D152" s="92"/>
    </row>
    <row r="153" spans="1:4" ht="14.25" customHeight="1">
      <c r="A153" s="91"/>
      <c r="B153" s="91"/>
      <c r="C153" s="91"/>
      <c r="D153" s="92"/>
    </row>
    <row r="154" spans="1:4" ht="14.25" customHeight="1">
      <c r="A154" s="91"/>
      <c r="B154" s="91"/>
      <c r="C154" s="91"/>
      <c r="D154" s="92"/>
    </row>
    <row r="155" spans="1:4" ht="14.25" customHeight="1">
      <c r="A155" s="91"/>
      <c r="B155" s="91"/>
      <c r="C155" s="91"/>
      <c r="D155" s="92"/>
    </row>
  </sheetData>
  <sheetProtection/>
  <mergeCells count="9">
    <mergeCell ref="A7:A8"/>
    <mergeCell ref="B7:B8"/>
    <mergeCell ref="C7:C8"/>
    <mergeCell ref="A6:C6"/>
    <mergeCell ref="A1:D1"/>
    <mergeCell ref="A2:J2"/>
    <mergeCell ref="A4:E4"/>
    <mergeCell ref="G5:I5"/>
    <mergeCell ref="A5:D5"/>
  </mergeCells>
  <printOptions/>
  <pageMargins left="0.75" right="0.4" top="1" bottom="0.7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lenove</cp:lastModifiedBy>
  <cp:lastPrinted>2014-10-28T14:09:07Z</cp:lastPrinted>
  <dcterms:created xsi:type="dcterms:W3CDTF">2006-02-13T05:15:25Z</dcterms:created>
  <dcterms:modified xsi:type="dcterms:W3CDTF">2014-10-28T14:12:41Z</dcterms:modified>
  <cp:category/>
  <cp:version/>
  <cp:contentType/>
  <cp:contentStatus/>
</cp:coreProperties>
</file>