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1000" firstSheet="12" activeTab="18"/>
  </bookViews>
  <sheets>
    <sheet name="封面" sheetId="1" r:id="rId1"/>
    <sheet name="Sheet1" sheetId="2" r:id="rId2"/>
    <sheet name="目录" sheetId="3" r:id="rId3"/>
    <sheet name="（汇总细表）" sheetId="4" r:id="rId4"/>
    <sheet name="Sheet3" sheetId="5" r:id="rId5"/>
    <sheet name="Sheet2" sheetId="6" r:id="rId6"/>
    <sheet name="镇2018申报表" sheetId="7" r:id="rId7"/>
    <sheet name="镇2019申报" sheetId="8" r:id="rId8"/>
    <sheet name="镇2020" sheetId="9" r:id="rId9"/>
    <sheet name="2018年到户" sheetId="10" r:id="rId10"/>
    <sheet name="2019年到户" sheetId="11" r:id="rId11"/>
    <sheet name="2020年到户" sheetId="12" r:id="rId12"/>
    <sheet name="曼袄村委会2020年到户花名册" sheetId="13" r:id="rId13"/>
    <sheet name="曼搞村委会2020年到户花名册" sheetId="14" r:id="rId14"/>
    <sheet name="曼短村委会2020年到户花名册" sheetId="15" r:id="rId15"/>
    <sheet name="曼真村委会2020年到户花名册" sheetId="16" r:id="rId16"/>
    <sheet name="曼贺村委会2020年到户花名册" sheetId="17" r:id="rId17"/>
    <sheet name="曼尾村委会2020年到户花名册" sheetId="18" r:id="rId18"/>
    <sheet name="勐翁村委会2020年到户花名册 " sheetId="19" r:id="rId19"/>
    <sheet name="四、公共服务" sheetId="20" r:id="rId20"/>
    <sheet name="公共服务 (曼搞村委会)" sheetId="21" r:id="rId21"/>
    <sheet name="Sheet4" sheetId="22" r:id="rId22"/>
  </sheets>
  <definedNames>
    <definedName name="_xlnm._FilterDatabase" localSheetId="9" hidden="1">'2018年到户'!$A$2:$AA$75</definedName>
    <definedName name="_xlnm.Print_Titles" localSheetId="9">'2018年到户'!$1:$4</definedName>
    <definedName name="_xlnm.Print_Titles" localSheetId="10">'2019年到户'!$2:$4</definedName>
    <definedName name="_xlnm._FilterDatabase" localSheetId="10" hidden="1">'2019年到户'!$A$4:$BR$384</definedName>
    <definedName name="_xlnm.Print_Titles" localSheetId="11">'2020年到户'!$2:$4</definedName>
    <definedName name="_xlnm._FilterDatabase" localSheetId="11" hidden="1">'2020年到户'!$A$2:$BN$378</definedName>
    <definedName name="_xlnm.Print_Titles" localSheetId="6">镇2018申报表!$2:$3</definedName>
    <definedName name="_xlnm.Print_Titles" localSheetId="7">镇2019申报!$2:$3</definedName>
    <definedName name="_xlnm.Print_Titles" localSheetId="8">镇2020!$2:$3</definedName>
  </definedNames>
  <calcPr calcId="144525"/>
</workbook>
</file>

<file path=xl/sharedStrings.xml><?xml version="1.0" encoding="utf-8"?>
<sst xmlns="http://schemas.openxmlformats.org/spreadsheetml/2006/main" count="3538" uniqueCount="454">
  <si>
    <t xml:space="preserve">                                                                                                                                                                                                                       勐海镇扶贫项目库建设表         （2018-2020年）
中共勐海镇党委  勐海镇人民政府
2018年3月
 </t>
  </si>
  <si>
    <t xml:space="preserve">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</si>
  <si>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</si>
  <si>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勐海镇勐翁村扶贫项目库建设表         （2018-2020年）
勐海镇勐翁村民委员会
2018年3月
 </t>
  </si>
  <si>
    <t>勐海镇脱贫攻坚项目库建设表（汇总细表）</t>
  </si>
  <si>
    <t xml:space="preserve">    填报单位：中共勐海镇委员会  勐海镇人民政府</t>
  </si>
  <si>
    <t>单位：万元</t>
  </si>
  <si>
    <t>序号</t>
  </si>
  <si>
    <t>项目类别</t>
  </si>
  <si>
    <t>项目名称</t>
  </si>
  <si>
    <t>建设内容及规模</t>
  </si>
  <si>
    <t>建设地点</t>
  </si>
  <si>
    <t>建设性质</t>
  </si>
  <si>
    <t>实施年度</t>
  </si>
  <si>
    <t>总投资(万元)</t>
  </si>
  <si>
    <t>财政性投入(万元)</t>
  </si>
  <si>
    <t>其他资金(万元)</t>
  </si>
  <si>
    <t>农户自筹(万元)</t>
  </si>
  <si>
    <t>项目补助标准</t>
  </si>
  <si>
    <t>扶持对象</t>
  </si>
  <si>
    <t>新增经济社会效益和扶贫效益</t>
  </si>
  <si>
    <t>项目主管单位</t>
  </si>
  <si>
    <t>项目实施单位</t>
  </si>
  <si>
    <t>备注</t>
  </si>
  <si>
    <t>总人数</t>
  </si>
  <si>
    <t>建档立卡贫困户人数</t>
  </si>
  <si>
    <t>非建档立卡贫困户人数</t>
  </si>
  <si>
    <t>总合计</t>
  </si>
  <si>
    <t>一、产业开发</t>
  </si>
  <si>
    <t>(一）种植业</t>
  </si>
  <si>
    <t>种植业</t>
  </si>
  <si>
    <t>水稻、玉米、茶叶等</t>
  </si>
  <si>
    <t>水稻</t>
  </si>
  <si>
    <t>48户170人，种植116.5亩</t>
  </si>
  <si>
    <t>勐海镇</t>
  </si>
  <si>
    <t>新建</t>
  </si>
  <si>
    <t>100元/亩</t>
  </si>
  <si>
    <t>县农业和科技局</t>
  </si>
  <si>
    <t>勐海镇人民政府</t>
  </si>
  <si>
    <t>玉米</t>
  </si>
  <si>
    <t>32户117人，种植91.6亩</t>
  </si>
  <si>
    <t>甘蔗</t>
  </si>
  <si>
    <t>14户55人，种植55.1亩</t>
  </si>
  <si>
    <t>450元/亩</t>
  </si>
  <si>
    <t>改造茶叶</t>
  </si>
  <si>
    <t>46户163人，种植118.8亩</t>
  </si>
  <si>
    <t>坚果</t>
  </si>
  <si>
    <t>15户50人，种植31亩</t>
  </si>
  <si>
    <t>500元/亩</t>
  </si>
  <si>
    <t>49户175人，种植128.6亩</t>
  </si>
  <si>
    <t>46户163人，种植121.5亩</t>
  </si>
  <si>
    <t>4户17人，种植11亩</t>
  </si>
  <si>
    <t>(二)养殖业</t>
  </si>
  <si>
    <t>养殖业</t>
  </si>
  <si>
    <t>羊、猪、鸡等</t>
  </si>
  <si>
    <t>羊</t>
  </si>
  <si>
    <t>1户3人，养殖羊6头</t>
  </si>
  <si>
    <t>1000元/只</t>
  </si>
  <si>
    <t>猪</t>
  </si>
  <si>
    <t>51户175人，养猪212头</t>
  </si>
  <si>
    <t>500元/头</t>
  </si>
  <si>
    <t>鸭</t>
  </si>
  <si>
    <t>2户9人，养殖鸭150羽</t>
  </si>
  <si>
    <t>13元/羽</t>
  </si>
  <si>
    <t>鸡</t>
  </si>
  <si>
    <t>23户88人，养殖鸡1770羽</t>
  </si>
  <si>
    <t>51户175人，养猪211头</t>
  </si>
  <si>
    <t>1户3人，养殖羊2头</t>
  </si>
  <si>
    <t>52户180人，养猪131头</t>
  </si>
  <si>
    <t>17户62人，养殖鸡1260羽</t>
  </si>
  <si>
    <t>二、公共服务改善</t>
  </si>
  <si>
    <t>1.活动场所</t>
  </si>
  <si>
    <t>活动场所修缮、重建</t>
  </si>
  <si>
    <t>活动场所</t>
  </si>
  <si>
    <t>勐海镇曼搞村回龙卡小组活动场所修缮</t>
  </si>
  <si>
    <t>修缮活动场所</t>
  </si>
  <si>
    <t>回龙卡</t>
  </si>
  <si>
    <t>修缮</t>
  </si>
  <si>
    <t>15万/个</t>
  </si>
  <si>
    <t>县委组织部</t>
  </si>
  <si>
    <t>勐海镇曼搞村新生寨小组活动场所修缮</t>
  </si>
  <si>
    <t>新生寨</t>
  </si>
  <si>
    <t>4万/个</t>
  </si>
  <si>
    <t>2.亮化</t>
  </si>
  <si>
    <t>村庄亮化工程</t>
  </si>
  <si>
    <t>安装节能路灯</t>
  </si>
  <si>
    <t>亮化</t>
  </si>
  <si>
    <t>勐海镇曼搞回佤村基础建设</t>
  </si>
  <si>
    <t>路灯5盏</t>
  </si>
  <si>
    <t>回佤</t>
  </si>
  <si>
    <t>4000元/盏</t>
  </si>
  <si>
    <t>县农委办、县民宗局、县财政局、县环保局等</t>
  </si>
  <si>
    <t>勐海镇曼搞回龙卡村基础建设</t>
  </si>
  <si>
    <t>路灯30盏</t>
  </si>
  <si>
    <t>勐海镇曼搞汉族队村基础建设</t>
  </si>
  <si>
    <t>路灯40盏</t>
  </si>
  <si>
    <t>汉族队</t>
  </si>
  <si>
    <t>勐海镇曼搞回过村基础建设</t>
  </si>
  <si>
    <t>路灯20盏</t>
  </si>
  <si>
    <t>回过</t>
  </si>
  <si>
    <t>勐海镇曼搞长田坝村基础建设</t>
  </si>
  <si>
    <t>长田坝</t>
  </si>
  <si>
    <t>勐海镇曼搞曼扫秀村基础建设</t>
  </si>
  <si>
    <t>曼扫秀</t>
  </si>
  <si>
    <t>勐海镇曼搞曼丙村基础建设</t>
  </si>
  <si>
    <t>曼丙</t>
  </si>
  <si>
    <t>勐海镇曼搞帕点村基础建设</t>
  </si>
  <si>
    <t>帕点</t>
  </si>
  <si>
    <t>3.综合改善</t>
  </si>
  <si>
    <t>人居环境综合改善</t>
  </si>
  <si>
    <t>民族特色示范村、兴边富民、美丽乡村等项目</t>
  </si>
  <si>
    <t>综合改善</t>
  </si>
  <si>
    <t>勐海镇曼搞曼杆老寨村基础建设</t>
  </si>
  <si>
    <t xml:space="preserve"> 路灯40盏；活动场所608平方米。</t>
  </si>
  <si>
    <t>曼杆老寨</t>
  </si>
  <si>
    <t>26万/个</t>
  </si>
  <si>
    <t>勐海镇曼搞曼杆新寨村基础建设</t>
  </si>
  <si>
    <t>曼杆新寨</t>
  </si>
  <si>
    <t>勐海镇曼短村委会曼峦回民族团结进步示范村建设项目</t>
  </si>
  <si>
    <t>①村内道路硬化、排水沟、路灯等。
②新建挡土墙650m,共265.80m³；
产业发展互助资金20万元；示范户示范碑2万元。</t>
  </si>
  <si>
    <t>曼峦回</t>
  </si>
  <si>
    <t>100万元/村</t>
  </si>
  <si>
    <t>县民宗局</t>
  </si>
  <si>
    <t>县民宗局、勐海镇人民政府</t>
  </si>
  <si>
    <t xml:space="preserve">   镇党委书记签字：              镇长签字：                 镇扶贫办主任签字：                     填报人：                联系电话：                 </t>
  </si>
  <si>
    <t>勐海县扶贫项目库建设表（产业发展--细表）</t>
  </si>
  <si>
    <t>附件：7</t>
  </si>
  <si>
    <t>勐海县扶贫项目库建设表（公共服务改善--细表）</t>
  </si>
  <si>
    <r>
      <rPr>
        <sz val="22"/>
        <color theme="1"/>
        <rFont val="方正小标宋简体"/>
        <charset val="134"/>
      </rPr>
      <t>勐海县勐海镇脱贫攻坚项目库公示表（</t>
    </r>
    <r>
      <rPr>
        <u/>
        <sz val="22"/>
        <color rgb="FF000000"/>
        <rFont val="方正小标宋简体"/>
        <charset val="134"/>
      </rPr>
      <t>2018</t>
    </r>
    <r>
      <rPr>
        <sz val="22"/>
        <color theme="1"/>
        <rFont val="方正小标宋简体"/>
        <charset val="134"/>
      </rPr>
      <t>年）</t>
    </r>
  </si>
  <si>
    <t>数量</t>
  </si>
  <si>
    <t>单位</t>
  </si>
  <si>
    <t>单位投资或补助标准</t>
  </si>
  <si>
    <t>受益情况</t>
  </si>
  <si>
    <t>概算投入
资金</t>
  </si>
  <si>
    <t>行政村</t>
  </si>
  <si>
    <t>村小组</t>
  </si>
  <si>
    <t>户数</t>
  </si>
  <si>
    <t>人数</t>
  </si>
  <si>
    <t>建档立卡贫困户数</t>
  </si>
  <si>
    <t>建档立卡贫困人数</t>
  </si>
  <si>
    <t>合计</t>
  </si>
  <si>
    <t>亩</t>
  </si>
  <si>
    <t>水稻种植</t>
  </si>
  <si>
    <t>22户80人，种植41.8亩</t>
  </si>
  <si>
    <t>曼袄村</t>
  </si>
  <si>
    <t>曼俩汉</t>
  </si>
  <si>
    <t>9户31人，种植31亩</t>
  </si>
  <si>
    <t>广宰</t>
  </si>
  <si>
    <t>8户31人，种植23.4亩</t>
  </si>
  <si>
    <t>曼搞村</t>
  </si>
  <si>
    <t>1户5人，种植1亩</t>
  </si>
  <si>
    <t>1户1人，种植4亩</t>
  </si>
  <si>
    <t>曼真村</t>
  </si>
  <si>
    <t>广塔寨</t>
  </si>
  <si>
    <t>2户5人，种植3亩</t>
  </si>
  <si>
    <t>曼打贺</t>
  </si>
  <si>
    <t>1户4人，种植2.3亩</t>
  </si>
  <si>
    <t>曼景檬</t>
  </si>
  <si>
    <t>1户3人，种植1亩</t>
  </si>
  <si>
    <t>曼短村</t>
  </si>
  <si>
    <t>纳曼井</t>
  </si>
  <si>
    <t>1户4人，种植1.1亩</t>
  </si>
  <si>
    <t>1.10</t>
  </si>
  <si>
    <t>1户3人，种植2.9亩</t>
  </si>
  <si>
    <t>曼尾</t>
  </si>
  <si>
    <t>曼吕</t>
  </si>
  <si>
    <t>1.11</t>
  </si>
  <si>
    <t>1户3人，种植5亩</t>
  </si>
  <si>
    <t>曼养罕</t>
  </si>
  <si>
    <t>玉米种植</t>
  </si>
  <si>
    <t>11户38人，种植24.7亩</t>
  </si>
  <si>
    <t>7户24人，种植25.5亩</t>
  </si>
  <si>
    <t>5户17人，种植10.1亩</t>
  </si>
  <si>
    <t>3户14人，种植7.7亩</t>
  </si>
  <si>
    <t>2户9人，种植15.4亩</t>
  </si>
  <si>
    <t>1户4人，种植5亩</t>
  </si>
  <si>
    <t>1户4人，种植1.5亩</t>
  </si>
  <si>
    <t>1户4人，种植0.7亩</t>
  </si>
  <si>
    <t>甘蔗种植</t>
  </si>
  <si>
    <t>2户3人，种植4.2亩</t>
  </si>
  <si>
    <t>6户29人，种植21.7亩</t>
  </si>
  <si>
    <t>2户6人，种植21.7亩</t>
  </si>
  <si>
    <t>3户14人，种植18亩</t>
  </si>
  <si>
    <t>1户3人，种植2亩</t>
  </si>
  <si>
    <t>改造茶叶地</t>
  </si>
  <si>
    <t>46户163人，改造118.8亩</t>
  </si>
  <si>
    <t>17户67人，改造23.9亩</t>
  </si>
  <si>
    <t>8户26人，改造33.5亩</t>
  </si>
  <si>
    <t>5户18人，改造8亩</t>
  </si>
  <si>
    <t>2户6人，改造3.6亩</t>
  </si>
  <si>
    <t>3户14人，改造9亩</t>
  </si>
  <si>
    <t>2户9人，改造13亩</t>
  </si>
  <si>
    <t>1户1人，改造2亩</t>
  </si>
  <si>
    <t>1户3人，改造2亩</t>
  </si>
  <si>
    <t>1户4人，改造10亩</t>
  </si>
  <si>
    <t>4.10</t>
  </si>
  <si>
    <t>1户4人，改造3.2亩</t>
  </si>
  <si>
    <t>4.11</t>
  </si>
  <si>
    <t>1户3人，改造4.6亩</t>
  </si>
  <si>
    <t>4.12</t>
  </si>
  <si>
    <t>4.13</t>
  </si>
  <si>
    <t>曼贺</t>
  </si>
  <si>
    <t>曼谢新寨</t>
  </si>
  <si>
    <t>4.14</t>
  </si>
  <si>
    <t>1户2人，改造2亩</t>
  </si>
  <si>
    <t>勐翁</t>
  </si>
  <si>
    <t>景颇寨</t>
  </si>
  <si>
    <t>坚果种植</t>
  </si>
  <si>
    <t>6户22人，种植8.8亩</t>
  </si>
  <si>
    <t>3户12人，种植5亩</t>
  </si>
  <si>
    <t>2户5人，种植7亩</t>
  </si>
  <si>
    <t>2户5人，种植3.8亩</t>
  </si>
  <si>
    <t>1户3人，种植1.4亩</t>
  </si>
  <si>
    <t>只</t>
  </si>
  <si>
    <t>头</t>
  </si>
  <si>
    <t>生猪养殖</t>
  </si>
  <si>
    <t>15户45人，养猪29头</t>
  </si>
  <si>
    <t>9户31人，养猪18头</t>
  </si>
  <si>
    <t>10户38人，养猪71头</t>
  </si>
  <si>
    <t>3户10人，养猪23头</t>
  </si>
  <si>
    <t>3户14人，养猪12头</t>
  </si>
  <si>
    <t>2户9人，养猪15头</t>
  </si>
  <si>
    <t>1户4人，养猪6头</t>
  </si>
  <si>
    <t>2户5人，养猪7头</t>
  </si>
  <si>
    <t>1户4人，养猪5头</t>
  </si>
  <si>
    <t>2.10</t>
  </si>
  <si>
    <t>1户3人，养猪10头</t>
  </si>
  <si>
    <t>2.11</t>
  </si>
  <si>
    <t>1户4人，养猪3头</t>
  </si>
  <si>
    <t>2.12</t>
  </si>
  <si>
    <t>1户3人，养猪4头</t>
  </si>
  <si>
    <t>2.13</t>
  </si>
  <si>
    <t>1户3人，养猪5头</t>
  </si>
  <si>
    <t>1户2人，养猪4头</t>
  </si>
  <si>
    <t>羽</t>
  </si>
  <si>
    <t>22户75人，养殖鸡1770羽</t>
  </si>
  <si>
    <t>鸡养殖</t>
  </si>
  <si>
    <t>15户57人，养殖鸡960羽</t>
  </si>
  <si>
    <t>2户8人，养殖鸡300羽</t>
  </si>
  <si>
    <t>3户14人，养殖鸡160羽</t>
  </si>
  <si>
    <t>1户4人，养殖鸡50羽</t>
  </si>
  <si>
    <t>1户3人，养殖鸡200羽</t>
  </si>
  <si>
    <t>1户2人，养殖鸡100羽</t>
  </si>
  <si>
    <t>（一）活动场所</t>
  </si>
  <si>
    <t>个</t>
  </si>
  <si>
    <t>曼搞</t>
  </si>
  <si>
    <t>（二）亮化</t>
  </si>
  <si>
    <t>盏</t>
  </si>
  <si>
    <t>（三）综合改善</t>
  </si>
  <si>
    <t>100万/村</t>
  </si>
  <si>
    <t>曼短</t>
  </si>
  <si>
    <t xml:space="preserve">   镇党委书记签字：              镇长签字：                 镇扶贫办主任签字：                           </t>
  </si>
  <si>
    <r>
      <rPr>
        <sz val="22"/>
        <color theme="1"/>
        <rFont val="方正小标宋简体"/>
        <charset val="134"/>
      </rPr>
      <t>勐海县勐海镇脱贫攻坚项目库公示表（</t>
    </r>
    <r>
      <rPr>
        <u/>
        <sz val="22"/>
        <color rgb="FF000000"/>
        <rFont val="方正小标宋简体"/>
        <charset val="134"/>
      </rPr>
      <t>2019</t>
    </r>
    <r>
      <rPr>
        <sz val="22"/>
        <color theme="1"/>
        <rFont val="方正小标宋简体"/>
        <charset val="134"/>
      </rPr>
      <t>年）</t>
    </r>
  </si>
  <si>
    <t>2户8人，种植12亩</t>
  </si>
  <si>
    <t>1户3人，种植8亩</t>
  </si>
  <si>
    <t>23户82人，种植48.6亩</t>
  </si>
  <si>
    <t>45户163人，改造121.5亩</t>
  </si>
  <si>
    <t>4户5.5人，改造5.5亩</t>
  </si>
  <si>
    <t>2户6人，改造6.8亩</t>
  </si>
  <si>
    <t>2户5人，改造3亩</t>
  </si>
  <si>
    <t>1户3人，改造3亩</t>
  </si>
  <si>
    <t xml:space="preserve">   镇党委书记签字：              镇长签字：                 扶贫办主任签字：                         </t>
  </si>
  <si>
    <r>
      <rPr>
        <sz val="22"/>
        <color theme="1"/>
        <rFont val="方正小标宋简体"/>
        <charset val="134"/>
      </rPr>
      <t>勐海县勐海镇脱贫攻坚项目库公示表（</t>
    </r>
    <r>
      <rPr>
        <u/>
        <sz val="22"/>
        <color rgb="FF000000"/>
        <rFont val="方正小标宋简体"/>
        <charset val="134"/>
      </rPr>
      <t>2020</t>
    </r>
    <r>
      <rPr>
        <sz val="22"/>
        <color theme="1"/>
        <rFont val="方正小标宋简体"/>
        <charset val="134"/>
      </rPr>
      <t>年）</t>
    </r>
  </si>
  <si>
    <t>10户38人，养猪29头</t>
  </si>
  <si>
    <t>3户10人，养猪11头</t>
  </si>
  <si>
    <t>3户14人，养猪9头</t>
  </si>
  <si>
    <t>2户5人，养猪6头</t>
  </si>
  <si>
    <t>1户4人，养猪2头</t>
  </si>
  <si>
    <t>2户8人，养猪4头</t>
  </si>
  <si>
    <t>1户3人，养猪2头</t>
  </si>
  <si>
    <t>1户2人，养猪2头</t>
  </si>
  <si>
    <t xml:space="preserve">   镇党委书记签字：              镇长签字：                 扶贫办主任签字：       </t>
  </si>
  <si>
    <t>勐海镇脱贫攻坚项目库建设——贫困户产业发展补助花名册公示（2018年）</t>
  </si>
  <si>
    <t>户主姓名</t>
  </si>
  <si>
    <t>性别</t>
  </si>
  <si>
    <t>家庭成员人数</t>
  </si>
  <si>
    <t>脱贫年度</t>
  </si>
  <si>
    <t>计划实施年度</t>
  </si>
  <si>
    <t>种植业（亩）</t>
  </si>
  <si>
    <t>养殖业（头、只、尾、桶）</t>
  </si>
  <si>
    <t>投入资金合计</t>
  </si>
  <si>
    <t>投入资金（元）</t>
  </si>
  <si>
    <t>茶叶地改造</t>
  </si>
  <si>
    <t>曼袄</t>
  </si>
  <si>
    <t>门戈</t>
  </si>
  <si>
    <t>男</t>
  </si>
  <si>
    <t>双根</t>
  </si>
  <si>
    <t>达四</t>
  </si>
  <si>
    <t>当四</t>
  </si>
  <si>
    <t>初发</t>
  </si>
  <si>
    <t>达三</t>
  </si>
  <si>
    <t>李志明</t>
  </si>
  <si>
    <t>美路</t>
  </si>
  <si>
    <t>女</t>
  </si>
  <si>
    <t>戈娘</t>
  </si>
  <si>
    <t>阮建龙</t>
  </si>
  <si>
    <t>刘解生</t>
  </si>
  <si>
    <t>杨红秀</t>
  </si>
  <si>
    <t>杨新明</t>
  </si>
  <si>
    <t>杨云保</t>
  </si>
  <si>
    <t>周解林</t>
  </si>
  <si>
    <t>王小伍</t>
  </si>
  <si>
    <t>李新莲</t>
  </si>
  <si>
    <t>刘润生</t>
  </si>
  <si>
    <t>杨世花</t>
  </si>
  <si>
    <t>周平安</t>
  </si>
  <si>
    <t>杨海平</t>
  </si>
  <si>
    <t>杨海林</t>
  </si>
  <si>
    <t>周发林</t>
  </si>
  <si>
    <t>刘琼凤</t>
  </si>
  <si>
    <t>杨少河</t>
  </si>
  <si>
    <t>林琼花</t>
  </si>
  <si>
    <t>周有娣</t>
  </si>
  <si>
    <t>刘解云</t>
  </si>
  <si>
    <t>刘从新</t>
  </si>
  <si>
    <t>杨小妹</t>
  </si>
  <si>
    <t>周解发</t>
  </si>
  <si>
    <t>刘贵平</t>
  </si>
  <si>
    <t>刘玉芬</t>
  </si>
  <si>
    <t>王解</t>
  </si>
  <si>
    <t>周云生</t>
  </si>
  <si>
    <t>杨从英</t>
  </si>
  <si>
    <t>刘解昌</t>
  </si>
  <si>
    <t>杨长生</t>
  </si>
  <si>
    <t>孔广英</t>
  </si>
  <si>
    <t>车培</t>
  </si>
  <si>
    <t>未脱贫</t>
  </si>
  <si>
    <t>勒四</t>
  </si>
  <si>
    <t>曼稿</t>
  </si>
  <si>
    <t>杨海清</t>
  </si>
  <si>
    <t>李改娣</t>
  </si>
  <si>
    <t>李四</t>
  </si>
  <si>
    <t>张金保</t>
  </si>
  <si>
    <t>李志平</t>
  </si>
  <si>
    <t>许长生</t>
  </si>
  <si>
    <t>董孝荣</t>
  </si>
  <si>
    <t>许文林</t>
  </si>
  <si>
    <t>赵老四</t>
  </si>
  <si>
    <t>常小六</t>
  </si>
  <si>
    <t>娜见</t>
  </si>
  <si>
    <t>苏小伍</t>
  </si>
  <si>
    <t>李文</t>
  </si>
  <si>
    <t>张云妹</t>
  </si>
  <si>
    <t>罗长生</t>
  </si>
  <si>
    <t>常老伍</t>
  </si>
  <si>
    <t>赵小照</t>
  </si>
  <si>
    <t>苏石大</t>
  </si>
  <si>
    <t>石存英</t>
  </si>
  <si>
    <t>岩怕</t>
  </si>
  <si>
    <t>岩发</t>
  </si>
  <si>
    <t>曼真</t>
  </si>
  <si>
    <t>钟桥云</t>
  </si>
  <si>
    <t>李老侨</t>
  </si>
  <si>
    <t>周丽萍</t>
  </si>
  <si>
    <t>苏永科</t>
  </si>
  <si>
    <t>甲二</t>
  </si>
  <si>
    <t>排东林</t>
  </si>
  <si>
    <t xml:space="preserve">   镇党委书记签字：                 镇长签字：                     镇扶贫办主任签字：       </t>
  </si>
  <si>
    <t>勐海镇脱贫攻坚项目库建设——贫困户产业发展补助花名册公示（2019年）</t>
  </si>
  <si>
    <t>岩内</t>
  </si>
  <si>
    <t xml:space="preserve">   镇党委书记签字：                   镇长签字：                        镇扶贫办主任签字：                                     </t>
  </si>
  <si>
    <t>勐海镇脱贫攻坚项目库建设——贫困户产业发展补助花名册公示（2020年）</t>
  </si>
  <si>
    <t xml:space="preserve">   镇党委书记签字：                      镇长签字：                         镇扶贫办主任签字：                                     </t>
  </si>
  <si>
    <t>勐海镇曼袄村脱贫攻坚项目库建设——贫困户产业发展补助花名册（2020年）</t>
  </si>
  <si>
    <t xml:space="preserve">    填报单位（盖章）： 曼袄村委会                                                                                                  单位：元</t>
  </si>
  <si>
    <t>乡镇</t>
  </si>
  <si>
    <t>茶叶</t>
  </si>
  <si>
    <t>新植</t>
  </si>
  <si>
    <t>改造</t>
  </si>
  <si>
    <t>勐海镇曼搞村脱贫攻坚项目库建设——贫困户产业发展补助花名册（2020年）</t>
  </si>
  <si>
    <t xml:space="preserve">    填报单位（盖章）： 曼搞村委会                                                                                                   单位：元</t>
  </si>
  <si>
    <t xml:space="preserve">   村党总支书记签字：              村第一书记签字：                  村委会主任签字：                     填报人：                联系电话：                 </t>
  </si>
  <si>
    <t>勐海镇曼短村委会脱贫攻坚项目库建设——贫困户产业发展补助花名册（2020年）</t>
  </si>
  <si>
    <t xml:space="preserve">    填报单位（盖章）： 曼短村委会                                                                                                  单位：元</t>
  </si>
  <si>
    <t>勐海镇曼真村委会脱贫攻坚项目库建设——贫困户产业发展补助花名册（2020年）</t>
  </si>
  <si>
    <t xml:space="preserve">    填报单位（盖章）：曼真村委会                                                                                         单位：元</t>
  </si>
  <si>
    <t>勐海镇曼贺村脱贫攻坚项目库建设——贫困户产业发展补助花名册（2020年）</t>
  </si>
  <si>
    <t xml:space="preserve">    填报单位（盖章）： 曼贺村委会                                                                                                   单位：元</t>
  </si>
  <si>
    <t>勐海镇曼尾村脱贫攻坚项目库建设——贫困户产业发展补助花名册（2020年）</t>
  </si>
  <si>
    <t xml:space="preserve">    填报单位（盖章）： 曼尾村委会                                                                                             单位：元</t>
  </si>
  <si>
    <t>自然</t>
  </si>
  <si>
    <t>勐海镇勐翁村脱贫攻坚项目库建设——贫困户产业发展补助花名册（2020年）</t>
  </si>
  <si>
    <t xml:space="preserve">    填报单位（盖章）： 勐翁村委会                                                                                                单位：元</t>
  </si>
  <si>
    <t>附件4-2-7</t>
  </si>
  <si>
    <t>勐遮镇脱贫攻坚项目库建设表（公共服务改善--细表）</t>
  </si>
  <si>
    <t xml:space="preserve">    填报单位：中共勐遮镇委员会 勐遮镇人民政府</t>
  </si>
  <si>
    <t>七、公共服务改善</t>
  </si>
  <si>
    <t>勐遮镇曼洪曼老村基础建设</t>
  </si>
  <si>
    <t>活动场所1800平方米</t>
  </si>
  <si>
    <t>曼老</t>
  </si>
  <si>
    <t>勐遮镇曼令曼令大寨村基础建设</t>
  </si>
  <si>
    <t>活动场所舞台和陀螺场（300平方米）</t>
  </si>
  <si>
    <t>曼令大寨</t>
  </si>
  <si>
    <t>2.村内道路</t>
  </si>
  <si>
    <t>村内道路</t>
  </si>
  <si>
    <t>勐遮镇曼洪曼往村基础建设</t>
  </si>
  <si>
    <t>村内道路（500米）</t>
  </si>
  <si>
    <t>曼往</t>
  </si>
  <si>
    <t>县农委办、县民宗局、县财政局等</t>
  </si>
  <si>
    <t>勐遮镇曼洪曼海村基础建设</t>
  </si>
  <si>
    <t>村内道路1200米</t>
  </si>
  <si>
    <t>曼海</t>
  </si>
  <si>
    <t>勐遮镇曼洪曼旺傣村基础建设</t>
  </si>
  <si>
    <t>村内道路（1000米），排污水沟500米。</t>
  </si>
  <si>
    <t>曼旺傣</t>
  </si>
  <si>
    <t>勐遮镇曼洪村委会曼瓦民族特色示范村建设项目</t>
  </si>
  <si>
    <t>①新建道路总面积：3735㎡：新建3.5m宽路段、130m，面积455㎡；新建4m宽路段、820m,面积3280㎡。②新建挡土墙650m,共265.80m³；产业发展互助资金20万元；示范户示范碑2万元。</t>
  </si>
  <si>
    <t>勐遮镇曼洪村委会曼瓦村</t>
  </si>
  <si>
    <t>改善村庄环境、突出民族特色、提升群众发展能力、促进民族团结进步</t>
  </si>
  <si>
    <t>县民宗局、勐遮镇人民政府</t>
  </si>
  <si>
    <t>勐遮镇曼根村委会曼庄民族团结进步示范村建设项目</t>
  </si>
  <si>
    <t>村内基础设施建设及扶持产业发展</t>
  </si>
  <si>
    <t>勐遮镇曼根村委会曼庄村</t>
  </si>
  <si>
    <t>改善村庄环境、提升群众发展能力、促进民族团结进步</t>
  </si>
  <si>
    <t>勐遮镇曼令坝播村基础建设</t>
  </si>
  <si>
    <t>美化亮化（40盏）；卫生室（80平方米）；沟渠建设（2000m）</t>
  </si>
  <si>
    <t>坝播</t>
  </si>
  <si>
    <t>勐遮镇曼令曼令小寨村基础建设</t>
  </si>
  <si>
    <t>人畜饮水（5000米）；美化亮化：公共厕所2个（200平方米）；</t>
  </si>
  <si>
    <t>曼令小寨</t>
  </si>
  <si>
    <t>勐遮镇曼令曼回村基础建设</t>
  </si>
  <si>
    <t>人畜饮水（7000米）；美化亮化（200平方米）</t>
  </si>
  <si>
    <t>曼回</t>
  </si>
  <si>
    <t>勐遮镇曼洪曼洪村基础建设</t>
  </si>
  <si>
    <t>人畜饮水（水池1座）；村内道路（200米）活动场所（1070平方米）。</t>
  </si>
  <si>
    <t>曼洪</t>
  </si>
  <si>
    <t>人畜饮水（水池）；村内道路（200米）</t>
  </si>
  <si>
    <t>勐遮镇曼洪辽原村基础建设</t>
  </si>
  <si>
    <t>进村道路（700米）；美化亮化（30盏）；厕所（1个）。</t>
  </si>
  <si>
    <t>辽原</t>
  </si>
  <si>
    <t>勐遮镇曼洪曼兴龙下村基础建设</t>
  </si>
  <si>
    <t>进村道路（1000米）；美化亮化（40盏）；沟渠建设（300m）</t>
  </si>
  <si>
    <t>曼兴龙下</t>
  </si>
  <si>
    <t>勐遮镇曼洪曼养坎村基础建设</t>
  </si>
  <si>
    <t>进村道路（200米）；美化亮化（60盏）。</t>
  </si>
  <si>
    <t>曼养坎</t>
  </si>
  <si>
    <t>勐遮镇曼洪曼浓迈村基础建设</t>
  </si>
  <si>
    <t>人畜饮水（8000米）；进村道路（200米）；</t>
  </si>
  <si>
    <t>曼浓迈</t>
  </si>
  <si>
    <t>勐遮镇曼洪曼品村基础建设</t>
  </si>
  <si>
    <t>人畜饮水（2000米）；进村道路（1100米）；美化亮化（30盏）。</t>
  </si>
  <si>
    <t>曼品</t>
  </si>
  <si>
    <t>勐遮镇曼洪曼兴龙上村基础建设</t>
  </si>
  <si>
    <t>人畜饮水（3000米）；进村道路（1000米）；美化亮化（10盏）。</t>
  </si>
  <si>
    <t>曼兴龙上</t>
  </si>
  <si>
    <t>人畜饮水（水池）；进村道路（1000米）</t>
  </si>
  <si>
    <t>勐遮镇曼洪南双岭村基础建设</t>
  </si>
  <si>
    <t>村内道路（350米）；厕所（2个）</t>
  </si>
  <si>
    <t>南双岭</t>
  </si>
  <si>
    <t>村内道路：800米、美化亮化路灯：30盏</t>
  </si>
  <si>
    <t>村内道路（350米）；厕所（2个）。</t>
  </si>
  <si>
    <t>勐遮镇曼令村脱贫攻坚项目库建设表（公共服务改善--细表）</t>
  </si>
  <si>
    <t>四、公共服务改善</t>
  </si>
  <si>
    <t>2.综合改善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</si>
</sst>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\(0\)"/>
    <numFmt numFmtId="44" formatCode="_ &quot;￥&quot;* #,##0.00_ ;_ &quot;￥&quot;* \-#,##0.00_ ;_ &quot;￥&quot;* &quot;-&quot;??_ ;_ @_ "/>
    <numFmt numFmtId="177" formatCode="0.0000_ "/>
    <numFmt numFmtId="178" formatCode="0;[Red]0"/>
  </numFmts>
  <fonts count="55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57"/>
      <name val="宋体"/>
      <charset val="134"/>
    </font>
    <font>
      <sz val="22"/>
      <color indexed="8"/>
      <name val="方正小标宋简体"/>
      <charset val="134"/>
    </font>
    <font>
      <sz val="22"/>
      <color indexed="57"/>
      <name val="方正小标宋简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8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6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24"/>
      <color indexed="8"/>
      <name val="宋体"/>
      <charset val="134"/>
    </font>
    <font>
      <sz val="11"/>
      <color theme="1"/>
      <name val="宋体"/>
      <charset val="134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2"/>
      <color indexed="57"/>
      <name val="宋体"/>
      <charset val="134"/>
    </font>
    <font>
      <sz val="22"/>
      <color theme="1"/>
      <name val="方正小标宋简体"/>
      <charset val="134"/>
    </font>
    <font>
      <b/>
      <sz val="8"/>
      <color theme="1"/>
      <name val="宋体"/>
      <charset val="134"/>
    </font>
    <font>
      <b/>
      <sz val="9"/>
      <color indexed="8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2"/>
      <color theme="1"/>
      <name val="宋体"/>
      <charset val="134"/>
    </font>
    <font>
      <b/>
      <sz val="48"/>
      <color rgb="FF000000"/>
      <name val="宋体"/>
      <charset val="134"/>
    </font>
    <font>
      <b/>
      <sz val="48"/>
      <color indexed="8"/>
      <name val="宋体"/>
      <charset val="134"/>
    </font>
    <font>
      <b/>
      <sz val="15"/>
      <color indexed="54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3"/>
      <color indexed="54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u/>
      <sz val="11"/>
      <color indexed="20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u/>
      <sz val="22"/>
      <color rgb="FF000000"/>
      <name val="方正小标宋简体"/>
      <charset val="134"/>
    </font>
  </fonts>
  <fills count="2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36" fillId="9" borderId="10" applyNumberFormat="0" applyAlignment="0" applyProtection="0">
      <alignment vertical="center"/>
    </xf>
    <xf numFmtId="0" fontId="4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46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46" fillId="0" borderId="0">
      <alignment vertical="center"/>
    </xf>
    <xf numFmtId="0" fontId="45" fillId="0" borderId="8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4" fillId="12" borderId="13" applyNumberFormat="0" applyAlignment="0" applyProtection="0">
      <alignment vertical="center"/>
    </xf>
    <xf numFmtId="0" fontId="52" fillId="12" borderId="10" applyNumberFormat="0" applyAlignment="0" applyProtection="0">
      <alignment vertical="center"/>
    </xf>
    <xf numFmtId="0" fontId="53" fillId="14" borderId="1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7" fillId="0" borderId="0"/>
    <xf numFmtId="0" fontId="42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6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58" applyFont="1" applyFill="1" applyBorder="1" applyAlignment="1">
      <alignment horizontal="center" vertical="center" wrapText="1"/>
    </xf>
    <xf numFmtId="0" fontId="3" fillId="0" borderId="0" xfId="58" applyFont="1" applyFill="1" applyBorder="1" applyAlignment="1">
      <alignment horizontal="left" vertical="center" wrapText="1"/>
    </xf>
    <xf numFmtId="0" fontId="4" fillId="0" borderId="0" xfId="58" applyFont="1" applyFill="1" applyBorder="1" applyAlignment="1">
      <alignment horizontal="center" vertical="center" wrapText="1"/>
    </xf>
    <xf numFmtId="0" fontId="5" fillId="0" borderId="0" xfId="58" applyFont="1" applyFill="1" applyBorder="1" applyAlignment="1">
      <alignment horizontal="left" vertical="center" wrapText="1"/>
    </xf>
    <xf numFmtId="0" fontId="6" fillId="0" borderId="1" xfId="58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left" vertical="center" wrapText="1"/>
    </xf>
    <xf numFmtId="0" fontId="5" fillId="2" borderId="1" xfId="58" applyFont="1" applyFill="1" applyBorder="1" applyAlignment="1">
      <alignment horizontal="center" vertical="center" wrapText="1"/>
    </xf>
    <xf numFmtId="0" fontId="7" fillId="2" borderId="1" xfId="58" applyFont="1" applyFill="1" applyBorder="1" applyAlignment="1">
      <alignment horizontal="left" vertical="center" wrapText="1"/>
    </xf>
    <xf numFmtId="0" fontId="7" fillId="2" borderId="1" xfId="58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8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58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7" fillId="2" borderId="1" xfId="58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76" fontId="5" fillId="0" borderId="1" xfId="58" applyNumberFormat="1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58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58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2" fillId="4" borderId="2" xfId="58" applyFont="1" applyFill="1" applyBorder="1" applyAlignment="1">
      <alignment horizontal="center" vertical="center" wrapText="1"/>
    </xf>
    <xf numFmtId="0" fontId="22" fillId="4" borderId="1" xfId="58" applyFont="1" applyFill="1" applyBorder="1" applyAlignment="1">
      <alignment horizontal="left" vertical="center" wrapText="1"/>
    </xf>
    <xf numFmtId="0" fontId="5" fillId="4" borderId="1" xfId="58" applyFont="1" applyFill="1" applyBorder="1" applyAlignment="1">
      <alignment horizontal="center" vertical="center" wrapText="1"/>
    </xf>
    <xf numFmtId="0" fontId="22" fillId="4" borderId="1" xfId="58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4" borderId="5" xfId="58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4" borderId="6" xfId="58" applyFont="1" applyFill="1" applyBorder="1" applyAlignment="1">
      <alignment horizontal="center" vertical="center" wrapText="1"/>
    </xf>
    <xf numFmtId="0" fontId="22" fillId="4" borderId="7" xfId="58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178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58" applyFont="1" applyFill="1" applyBorder="1" applyAlignment="1">
      <alignment horizontal="center" vertical="center" wrapText="1"/>
    </xf>
    <xf numFmtId="0" fontId="22" fillId="0" borderId="1" xfId="58" applyFont="1" applyFill="1" applyBorder="1" applyAlignment="1">
      <alignment horizontal="center" vertical="center" wrapText="1"/>
    </xf>
    <xf numFmtId="0" fontId="22" fillId="0" borderId="5" xfId="58" applyFont="1" applyFill="1" applyBorder="1" applyAlignment="1">
      <alignment horizontal="center" vertical="center" wrapText="1"/>
    </xf>
    <xf numFmtId="0" fontId="22" fillId="0" borderId="7" xfId="58" applyFont="1" applyFill="1" applyBorder="1" applyAlignment="1">
      <alignment horizontal="center" vertical="center" wrapText="1"/>
    </xf>
    <xf numFmtId="0" fontId="7" fillId="2" borderId="1" xfId="58" applyNumberFormat="1" applyFont="1" applyFill="1" applyBorder="1" applyAlignment="1" applyProtection="1">
      <alignment horizontal="left" vertical="center" wrapText="1"/>
    </xf>
    <xf numFmtId="177" fontId="7" fillId="2" borderId="1" xfId="58" applyNumberFormat="1" applyFont="1" applyFill="1" applyBorder="1" applyAlignment="1">
      <alignment horizontal="center" vertical="center" wrapText="1"/>
    </xf>
    <xf numFmtId="0" fontId="5" fillId="3" borderId="1" xfId="58" applyFont="1" applyFill="1" applyBorder="1" applyAlignment="1">
      <alignment horizontal="center" vertical="center" wrapText="1"/>
    </xf>
    <xf numFmtId="0" fontId="7" fillId="3" borderId="1" xfId="58" applyNumberFormat="1" applyFont="1" applyFill="1" applyBorder="1" applyAlignment="1" applyProtection="1">
      <alignment horizontal="left" vertical="center" wrapText="1"/>
    </xf>
    <xf numFmtId="0" fontId="7" fillId="3" borderId="1" xfId="58" applyFont="1" applyFill="1" applyBorder="1" applyAlignment="1">
      <alignment horizontal="left" vertical="center" wrapText="1"/>
    </xf>
    <xf numFmtId="177" fontId="7" fillId="3" borderId="1" xfId="58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5" fillId="0" borderId="1" xfId="58" applyNumberFormat="1" applyFont="1" applyFill="1" applyBorder="1" applyAlignment="1">
      <alignment horizontal="center" vertical="center" wrapText="1"/>
    </xf>
    <xf numFmtId="177" fontId="5" fillId="0" borderId="1" xfId="58" applyNumberFormat="1" applyFont="1" applyFill="1" applyBorder="1" applyAlignment="1">
      <alignment horizontal="center" vertical="center" wrapText="1"/>
    </xf>
    <xf numFmtId="0" fontId="7" fillId="3" borderId="1" xfId="58" applyFont="1" applyFill="1" applyBorder="1" applyAlignment="1">
      <alignment horizontal="center" vertical="center" wrapText="1"/>
    </xf>
    <xf numFmtId="0" fontId="7" fillId="3" borderId="1" xfId="58" applyNumberFormat="1" applyFont="1" applyFill="1" applyBorder="1" applyAlignment="1" applyProtection="1">
      <alignment horizontal="center" vertical="center" wrapText="1"/>
    </xf>
    <xf numFmtId="0" fontId="5" fillId="0" borderId="1" xfId="58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49" fontId="5" fillId="0" borderId="1" xfId="58" applyNumberFormat="1" applyFont="1" applyFill="1" applyBorder="1" applyAlignment="1">
      <alignment horizontal="left" vertical="center" wrapText="1"/>
    </xf>
    <xf numFmtId="0" fontId="5" fillId="0" borderId="1" xfId="58" applyFont="1" applyFill="1" applyBorder="1" applyAlignment="1">
      <alignment horizontal="left" vertical="center" wrapText="1"/>
    </xf>
    <xf numFmtId="0" fontId="5" fillId="0" borderId="1" xfId="58" applyNumberFormat="1" applyFont="1" applyFill="1" applyBorder="1" applyAlignment="1" applyProtection="1">
      <alignment horizontal="left" vertical="center" wrapText="1" indent="1"/>
    </xf>
    <xf numFmtId="0" fontId="7" fillId="0" borderId="5" xfId="58" applyFont="1" applyFill="1" applyBorder="1" applyAlignment="1">
      <alignment horizontal="center" vertical="center" wrapText="1"/>
    </xf>
    <xf numFmtId="0" fontId="7" fillId="0" borderId="7" xfId="58" applyFont="1" applyFill="1" applyBorder="1" applyAlignment="1">
      <alignment horizontal="center" vertical="center" wrapText="1"/>
    </xf>
    <xf numFmtId="177" fontId="7" fillId="4" borderId="1" xfId="58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 indent="1"/>
    </xf>
    <xf numFmtId="177" fontId="13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6" fillId="0" borderId="0" xfId="58" applyFont="1" applyFill="1" applyBorder="1" applyAlignment="1">
      <alignment horizontal="left" vertical="center" wrapText="1"/>
    </xf>
    <xf numFmtId="0" fontId="30" fillId="0" borderId="1" xfId="58" applyFont="1" applyFill="1" applyBorder="1" applyAlignment="1">
      <alignment horizontal="center" vertical="center" wrapText="1"/>
    </xf>
    <xf numFmtId="0" fontId="30" fillId="0" borderId="1" xfId="58" applyNumberFormat="1" applyFont="1" applyFill="1" applyBorder="1" applyAlignment="1" applyProtection="1">
      <alignment horizontal="left" vertical="center" wrapText="1" indent="1"/>
    </xf>
    <xf numFmtId="0" fontId="30" fillId="0" borderId="1" xfId="58" applyFont="1" applyFill="1" applyBorder="1" applyAlignment="1">
      <alignment horizontal="left" vertical="center" wrapText="1"/>
    </xf>
    <xf numFmtId="177" fontId="30" fillId="0" borderId="1" xfId="58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7" fillId="3" borderId="1" xfId="58" applyFont="1" applyFill="1" applyBorder="1" applyAlignment="1">
      <alignment vertical="center" wrapText="1"/>
    </xf>
    <xf numFmtId="0" fontId="30" fillId="0" borderId="1" xfId="58" applyFont="1" applyFill="1" applyBorder="1" applyAlignment="1">
      <alignment vertical="center" wrapText="1"/>
    </xf>
    <xf numFmtId="0" fontId="7" fillId="4" borderId="1" xfId="58" applyFont="1" applyFill="1" applyBorder="1" applyAlignment="1">
      <alignment horizontal="center" vertical="center" wrapText="1"/>
    </xf>
    <xf numFmtId="0" fontId="7" fillId="4" borderId="1" xfId="58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</cellXfs>
  <cellStyles count="66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常规 2 1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1" xfId="37"/>
    <cellStyle name="适中" xfId="38" builtinId="28"/>
    <cellStyle name="20% - 强调文字颜色 5" xfId="39" builtinId="46"/>
    <cellStyle name="强调文字颜色 1" xfId="40" builtinId="29"/>
    <cellStyle name="常规 4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20" xfId="57"/>
    <cellStyle name="常规_Sheet1" xfId="58"/>
    <cellStyle name="常规 2" xfId="59"/>
    <cellStyle name="常规 3" xfId="60"/>
    <cellStyle name="常规 5" xfId="61"/>
    <cellStyle name="常规 4" xfId="62"/>
    <cellStyle name="常规 7" xfId="63"/>
    <cellStyle name="常规 41" xfId="64"/>
    <cellStyle name="常规 40" xfId="65"/>
  </cellStyles>
  <tableStyles count="0" defaultTableStyle="TableStyleMedium2"/>
  <colors>
    <mruColors>
      <color rgb="0000B050"/>
      <color rgb="0000B0F0"/>
      <color rgb="00FFE699"/>
      <color rgb="00FFD966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7:U36"/>
  <sheetViews>
    <sheetView workbookViewId="0">
      <selection activeCell="A1" sqref="$A1:$XFD1048576"/>
    </sheetView>
  </sheetViews>
  <sheetFormatPr defaultColWidth="9" defaultRowHeight="13.5"/>
  <sheetData>
    <row r="7" spans="4:19">
      <c r="D7" s="111" t="s">
        <v>0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4:19"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4:19"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4:19"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</row>
    <row r="11" spans="4:19"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</row>
    <row r="12" spans="4:19"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4:19"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4:19"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</row>
    <row r="15" spans="4:19"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</row>
    <row r="16" spans="4:19"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</row>
    <row r="17" spans="4:19"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</row>
    <row r="18" spans="4:19"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</row>
    <row r="19" spans="4:19"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</row>
    <row r="20" spans="4:19"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</row>
    <row r="21" spans="4:19"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</row>
    <row r="22" spans="4:19"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</row>
    <row r="23" spans="4:19"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</row>
    <row r="24" spans="4:19"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</row>
    <row r="25" spans="4:19"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</row>
    <row r="26" spans="4:19"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</row>
    <row r="27" spans="4:19"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</row>
    <row r="28" spans="4:19"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4:19"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</row>
    <row r="30" spans="4:19"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  <row r="31" spans="4:19"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</row>
    <row r="32" spans="4:19"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</row>
    <row r="33" spans="4:21"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U33" t="s">
        <v>1</v>
      </c>
    </row>
    <row r="34" spans="4:19"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4:19"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4:4">
      <c r="D36" t="s">
        <v>2</v>
      </c>
    </row>
  </sheetData>
  <mergeCells count="1">
    <mergeCell ref="D7:S35"/>
  </mergeCells>
  <pageMargins left="0.751388888888889" right="0.751388888888889" top="1" bottom="1" header="0.511805555555556" footer="0.511805555555556"/>
  <pageSetup paperSize="8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75"/>
  <sheetViews>
    <sheetView view="pageBreakPreview" zoomScaleNormal="100" workbookViewId="0">
      <pane xSplit="7" ySplit="4" topLeftCell="J5" activePane="bottomRight" state="frozen"/>
      <selection/>
      <selection pane="topRight"/>
      <selection pane="bottomLeft"/>
      <selection pane="bottomRight" activeCell="C2" sqref="C$1:C$1048576"/>
    </sheetView>
  </sheetViews>
  <sheetFormatPr defaultColWidth="8.75" defaultRowHeight="14.25"/>
  <cols>
    <col min="1" max="1" width="4.375" style="37" customWidth="1"/>
    <col min="2" max="2" width="5" style="37" customWidth="1"/>
    <col min="3" max="3" width="6.80833333333333" style="37" customWidth="1"/>
    <col min="4" max="4" width="4" style="37" customWidth="1"/>
    <col min="5" max="5" width="5.39166666666667" style="37" customWidth="1"/>
    <col min="6" max="6" width="7.225" style="37" customWidth="1"/>
    <col min="7" max="7" width="5.25" style="37" customWidth="1"/>
    <col min="8" max="8" width="6.94166666666667" style="37" customWidth="1"/>
    <col min="9" max="9" width="6.5" style="37" customWidth="1"/>
    <col min="10" max="10" width="5.375" style="37" customWidth="1"/>
    <col min="11" max="11" width="6.125" style="37" customWidth="1"/>
    <col min="12" max="12" width="5.625" style="37" customWidth="1"/>
    <col min="13" max="13" width="6.25" style="37" customWidth="1"/>
    <col min="14" max="14" width="6.81666666666667" style="37" customWidth="1"/>
    <col min="15" max="15" width="7.88333333333333" style="37" customWidth="1"/>
    <col min="16" max="16" width="4.125" style="37" customWidth="1"/>
    <col min="17" max="17" width="6.375" style="37" customWidth="1"/>
    <col min="18" max="18" width="4.125" style="37" customWidth="1"/>
    <col min="19" max="19" width="4.625" style="37" customWidth="1"/>
    <col min="20" max="20" width="5.25" style="37" customWidth="1"/>
    <col min="21" max="21" width="6.5" style="37" customWidth="1"/>
    <col min="22" max="23" width="5.25" style="37" customWidth="1"/>
    <col min="24" max="24" width="6.75" style="37" customWidth="1"/>
    <col min="25" max="25" width="5.5" style="37" customWidth="1"/>
    <col min="26" max="26" width="8.875" style="41" customWidth="1"/>
    <col min="27" max="27" width="5.125" style="37" customWidth="1"/>
    <col min="28" max="16307" width="8.75" style="37"/>
    <col min="16340" max="16384" width="8.75" style="37"/>
  </cols>
  <sheetData>
    <row r="1" s="37" customFormat="1" ht="31.5" spans="1:36">
      <c r="A1" s="42" t="s">
        <v>272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/>
      <c r="AC1"/>
      <c r="AD1"/>
      <c r="AE1"/>
      <c r="AF1"/>
      <c r="AG1"/>
      <c r="AH1"/>
      <c r="AI1"/>
      <c r="AJ1"/>
    </row>
    <row r="2" s="39" customFormat="1" spans="1:27">
      <c r="A2" s="44" t="s">
        <v>7</v>
      </c>
      <c r="B2" s="45" t="s">
        <v>134</v>
      </c>
      <c r="C2" s="45" t="s">
        <v>273</v>
      </c>
      <c r="D2" s="45" t="s">
        <v>274</v>
      </c>
      <c r="E2" s="45" t="s">
        <v>275</v>
      </c>
      <c r="F2" s="45" t="s">
        <v>276</v>
      </c>
      <c r="G2" s="45" t="s">
        <v>277</v>
      </c>
      <c r="H2" s="54" t="s">
        <v>278</v>
      </c>
      <c r="I2" s="55"/>
      <c r="J2" s="55"/>
      <c r="K2" s="55"/>
      <c r="L2" s="55"/>
      <c r="M2" s="55"/>
      <c r="N2" s="55"/>
      <c r="O2" s="55"/>
      <c r="P2" s="55"/>
      <c r="Q2" s="55"/>
      <c r="R2" s="45" t="s">
        <v>279</v>
      </c>
      <c r="S2" s="45"/>
      <c r="T2" s="45"/>
      <c r="U2" s="45"/>
      <c r="V2" s="45"/>
      <c r="W2" s="45"/>
      <c r="X2" s="45"/>
      <c r="Y2" s="45"/>
      <c r="Z2" s="58" t="s">
        <v>280</v>
      </c>
      <c r="AA2" s="59" t="s">
        <v>23</v>
      </c>
    </row>
    <row r="3" s="39" customFormat="1" spans="1:27">
      <c r="A3" s="44"/>
      <c r="B3" s="45"/>
      <c r="C3" s="45"/>
      <c r="D3" s="45"/>
      <c r="E3" s="45"/>
      <c r="F3" s="45"/>
      <c r="G3" s="45"/>
      <c r="H3" s="45" t="s">
        <v>32</v>
      </c>
      <c r="I3" s="45" t="s">
        <v>281</v>
      </c>
      <c r="J3" s="45" t="s">
        <v>39</v>
      </c>
      <c r="K3" s="45" t="s">
        <v>281</v>
      </c>
      <c r="L3" s="45" t="s">
        <v>41</v>
      </c>
      <c r="M3" s="45" t="s">
        <v>281</v>
      </c>
      <c r="N3" s="65" t="s">
        <v>282</v>
      </c>
      <c r="O3" s="65" t="s">
        <v>281</v>
      </c>
      <c r="P3" s="45" t="s">
        <v>46</v>
      </c>
      <c r="Q3" s="45" t="s">
        <v>281</v>
      </c>
      <c r="R3" s="45" t="s">
        <v>55</v>
      </c>
      <c r="S3" s="45" t="s">
        <v>281</v>
      </c>
      <c r="T3" s="45" t="s">
        <v>58</v>
      </c>
      <c r="U3" s="45" t="s">
        <v>281</v>
      </c>
      <c r="V3" s="45" t="s">
        <v>61</v>
      </c>
      <c r="W3" s="45" t="s">
        <v>281</v>
      </c>
      <c r="X3" s="45" t="s">
        <v>64</v>
      </c>
      <c r="Y3" s="45" t="s">
        <v>281</v>
      </c>
      <c r="Z3" s="60"/>
      <c r="AA3" s="59"/>
    </row>
    <row r="4" s="39" customFormat="1" spans="1:27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66"/>
      <c r="O4" s="67"/>
      <c r="P4" s="45"/>
      <c r="Q4" s="45"/>
      <c r="R4" s="45"/>
      <c r="S4" s="45"/>
      <c r="T4" s="45"/>
      <c r="U4" s="45"/>
      <c r="V4" s="45"/>
      <c r="W4" s="45"/>
      <c r="X4" s="45"/>
      <c r="Y4" s="45"/>
      <c r="Z4" s="61"/>
      <c r="AA4" s="59"/>
    </row>
    <row r="5" s="37" customFormat="1" ht="30" customHeight="1" spans="1:27">
      <c r="A5" s="46">
        <v>1</v>
      </c>
      <c r="B5" s="62" t="s">
        <v>283</v>
      </c>
      <c r="C5" s="62" t="s">
        <v>284</v>
      </c>
      <c r="D5" s="62" t="s">
        <v>285</v>
      </c>
      <c r="E5" s="63">
        <v>5</v>
      </c>
      <c r="F5" s="46">
        <v>2014</v>
      </c>
      <c r="G5" s="46">
        <v>2018</v>
      </c>
      <c r="H5" s="46">
        <v>7</v>
      </c>
      <c r="I5" s="46">
        <v>700</v>
      </c>
      <c r="J5" s="46">
        <v>3</v>
      </c>
      <c r="K5" s="46">
        <v>300</v>
      </c>
      <c r="L5" s="46"/>
      <c r="M5" s="46"/>
      <c r="N5" s="46"/>
      <c r="O5" s="46"/>
      <c r="P5" s="46"/>
      <c r="Q5" s="46"/>
      <c r="R5" s="46"/>
      <c r="S5" s="46"/>
      <c r="T5" s="46">
        <v>2</v>
      </c>
      <c r="U5" s="46">
        <v>1000</v>
      </c>
      <c r="V5" s="46"/>
      <c r="W5" s="46"/>
      <c r="X5" s="46"/>
      <c r="Y5" s="46"/>
      <c r="Z5" s="51">
        <f t="shared" ref="Z5:Z15" si="0">I5+K5+M5+O5+Q5+S5+U5+W5+Y5</f>
        <v>2000</v>
      </c>
      <c r="AA5" s="46"/>
    </row>
    <row r="6" s="37" customFormat="1" ht="30" customHeight="1" spans="1:27">
      <c r="A6" s="46">
        <v>2</v>
      </c>
      <c r="B6" s="62" t="s">
        <v>283</v>
      </c>
      <c r="C6" s="62" t="s">
        <v>286</v>
      </c>
      <c r="D6" s="62" t="s">
        <v>285</v>
      </c>
      <c r="E6" s="63">
        <v>4</v>
      </c>
      <c r="F6" s="46">
        <v>2014</v>
      </c>
      <c r="G6" s="46">
        <v>2018</v>
      </c>
      <c r="H6" s="46">
        <v>3.6</v>
      </c>
      <c r="I6" s="46">
        <v>360</v>
      </c>
      <c r="J6" s="46">
        <v>4</v>
      </c>
      <c r="K6" s="46">
        <v>400</v>
      </c>
      <c r="L6" s="46"/>
      <c r="M6" s="46"/>
      <c r="N6" s="46">
        <v>2.4</v>
      </c>
      <c r="O6" s="46">
        <v>240</v>
      </c>
      <c r="P6" s="46"/>
      <c r="Q6" s="46"/>
      <c r="R6" s="46"/>
      <c r="S6" s="46"/>
      <c r="T6" s="46">
        <v>2</v>
      </c>
      <c r="U6" s="46">
        <v>1000</v>
      </c>
      <c r="V6" s="46"/>
      <c r="W6" s="46"/>
      <c r="X6" s="46"/>
      <c r="Y6" s="46"/>
      <c r="Z6" s="51">
        <f t="shared" si="0"/>
        <v>2000</v>
      </c>
      <c r="AA6" s="46"/>
    </row>
    <row r="7" s="37" customFormat="1" ht="30" customHeight="1" spans="1:27">
      <c r="A7" s="46">
        <v>3</v>
      </c>
      <c r="B7" s="62" t="s">
        <v>283</v>
      </c>
      <c r="C7" s="62" t="s">
        <v>287</v>
      </c>
      <c r="D7" s="62" t="s">
        <v>285</v>
      </c>
      <c r="E7" s="63">
        <v>3</v>
      </c>
      <c r="F7" s="46">
        <v>2014</v>
      </c>
      <c r="G7" s="46">
        <v>2018</v>
      </c>
      <c r="H7" s="46">
        <v>3.3</v>
      </c>
      <c r="I7" s="46">
        <v>330</v>
      </c>
      <c r="J7" s="46">
        <v>3</v>
      </c>
      <c r="K7" s="46">
        <v>300</v>
      </c>
      <c r="L7" s="46"/>
      <c r="M7" s="46"/>
      <c r="N7" s="46">
        <v>3.7</v>
      </c>
      <c r="O7" s="46">
        <v>370</v>
      </c>
      <c r="P7" s="46"/>
      <c r="Q7" s="46"/>
      <c r="R7" s="46"/>
      <c r="S7" s="46"/>
      <c r="T7" s="46">
        <v>2</v>
      </c>
      <c r="U7" s="46">
        <v>1000</v>
      </c>
      <c r="V7" s="46"/>
      <c r="W7" s="46"/>
      <c r="X7" s="46"/>
      <c r="Y7" s="46"/>
      <c r="Z7" s="51">
        <f t="shared" si="0"/>
        <v>2000</v>
      </c>
      <c r="AA7" s="46"/>
    </row>
    <row r="8" s="37" customFormat="1" ht="30" customHeight="1" spans="1:27">
      <c r="A8" s="46">
        <v>4</v>
      </c>
      <c r="B8" s="62" t="s">
        <v>283</v>
      </c>
      <c r="C8" s="62" t="s">
        <v>288</v>
      </c>
      <c r="D8" s="62" t="s">
        <v>285</v>
      </c>
      <c r="E8" s="63">
        <v>4</v>
      </c>
      <c r="F8" s="46">
        <v>2014</v>
      </c>
      <c r="G8" s="46">
        <v>2018</v>
      </c>
      <c r="H8" s="46">
        <v>2</v>
      </c>
      <c r="I8" s="46">
        <v>200</v>
      </c>
      <c r="J8" s="46">
        <v>3.5</v>
      </c>
      <c r="K8" s="46">
        <v>350</v>
      </c>
      <c r="L8" s="46"/>
      <c r="M8" s="46"/>
      <c r="N8" s="46">
        <v>4.5</v>
      </c>
      <c r="O8" s="46">
        <v>450</v>
      </c>
      <c r="P8" s="46"/>
      <c r="Q8" s="46"/>
      <c r="R8" s="46"/>
      <c r="S8" s="46"/>
      <c r="T8" s="46">
        <v>2</v>
      </c>
      <c r="U8" s="46">
        <v>1000</v>
      </c>
      <c r="V8" s="46"/>
      <c r="W8" s="46"/>
      <c r="X8" s="46"/>
      <c r="Y8" s="46"/>
      <c r="Z8" s="51">
        <f t="shared" si="0"/>
        <v>2000</v>
      </c>
      <c r="AA8" s="46"/>
    </row>
    <row r="9" s="37" customFormat="1" ht="30" customHeight="1" spans="1:27">
      <c r="A9" s="46">
        <v>5</v>
      </c>
      <c r="B9" s="62" t="s">
        <v>283</v>
      </c>
      <c r="C9" s="62" t="s">
        <v>289</v>
      </c>
      <c r="D9" s="62" t="s">
        <v>285</v>
      </c>
      <c r="E9" s="63">
        <v>4</v>
      </c>
      <c r="F9" s="46">
        <v>2014</v>
      </c>
      <c r="G9" s="46">
        <v>2018</v>
      </c>
      <c r="H9" s="46">
        <v>2.2</v>
      </c>
      <c r="I9" s="46">
        <v>220</v>
      </c>
      <c r="J9" s="46">
        <v>4</v>
      </c>
      <c r="K9" s="46">
        <v>400</v>
      </c>
      <c r="L9" s="46"/>
      <c r="M9" s="46"/>
      <c r="N9" s="46">
        <v>3.8</v>
      </c>
      <c r="O9" s="46">
        <v>380</v>
      </c>
      <c r="P9" s="46"/>
      <c r="Q9" s="46"/>
      <c r="R9" s="46"/>
      <c r="S9" s="46"/>
      <c r="T9" s="46">
        <v>2</v>
      </c>
      <c r="U9" s="46">
        <v>1000</v>
      </c>
      <c r="V9" s="46"/>
      <c r="W9" s="46"/>
      <c r="X9" s="46"/>
      <c r="Y9" s="46"/>
      <c r="Z9" s="51">
        <f t="shared" si="0"/>
        <v>2000</v>
      </c>
      <c r="AA9" s="46"/>
    </row>
    <row r="10" s="37" customFormat="1" ht="30" customHeight="1" spans="1:27">
      <c r="A10" s="46">
        <v>6</v>
      </c>
      <c r="B10" s="62" t="s">
        <v>283</v>
      </c>
      <c r="C10" s="62" t="s">
        <v>290</v>
      </c>
      <c r="D10" s="62" t="s">
        <v>285</v>
      </c>
      <c r="E10" s="63">
        <v>3</v>
      </c>
      <c r="F10" s="46">
        <v>2014</v>
      </c>
      <c r="G10" s="46">
        <v>2018</v>
      </c>
      <c r="H10" s="46">
        <v>2.8</v>
      </c>
      <c r="I10" s="46">
        <v>280</v>
      </c>
      <c r="J10" s="46">
        <v>5</v>
      </c>
      <c r="K10" s="46">
        <v>500</v>
      </c>
      <c r="L10" s="46"/>
      <c r="M10" s="46"/>
      <c r="N10" s="46">
        <v>2.2</v>
      </c>
      <c r="O10" s="46">
        <v>220</v>
      </c>
      <c r="P10" s="46"/>
      <c r="Q10" s="46"/>
      <c r="R10" s="46"/>
      <c r="S10" s="46"/>
      <c r="T10" s="46">
        <v>2</v>
      </c>
      <c r="U10" s="46">
        <v>1000</v>
      </c>
      <c r="V10" s="46"/>
      <c r="W10" s="46"/>
      <c r="X10" s="46"/>
      <c r="Y10" s="46"/>
      <c r="Z10" s="51">
        <f t="shared" si="0"/>
        <v>2000</v>
      </c>
      <c r="AA10" s="46"/>
    </row>
    <row r="11" s="37" customFormat="1" ht="30" customHeight="1" spans="1:27">
      <c r="A11" s="46">
        <v>7</v>
      </c>
      <c r="B11" s="62" t="s">
        <v>283</v>
      </c>
      <c r="C11" s="62" t="s">
        <v>291</v>
      </c>
      <c r="D11" s="62" t="s">
        <v>285</v>
      </c>
      <c r="E11" s="63">
        <v>4</v>
      </c>
      <c r="F11" s="46">
        <v>2014</v>
      </c>
      <c r="G11" s="46">
        <v>2018</v>
      </c>
      <c r="H11" s="46">
        <v>3.6</v>
      </c>
      <c r="I11" s="46">
        <v>360</v>
      </c>
      <c r="J11" s="46"/>
      <c r="K11" s="46"/>
      <c r="L11" s="46"/>
      <c r="M11" s="46"/>
      <c r="N11" s="46">
        <v>6.4</v>
      </c>
      <c r="O11" s="46">
        <v>640</v>
      </c>
      <c r="P11" s="46"/>
      <c r="Q11" s="46"/>
      <c r="R11" s="46"/>
      <c r="S11" s="46"/>
      <c r="T11" s="46">
        <v>2</v>
      </c>
      <c r="U11" s="46">
        <v>1000</v>
      </c>
      <c r="V11" s="46"/>
      <c r="W11" s="46"/>
      <c r="X11" s="46"/>
      <c r="Y11" s="46"/>
      <c r="Z11" s="51">
        <f t="shared" si="0"/>
        <v>2000</v>
      </c>
      <c r="AA11" s="46"/>
    </row>
    <row r="12" s="37" customFormat="1" ht="30" customHeight="1" spans="1:27">
      <c r="A12" s="46">
        <v>8</v>
      </c>
      <c r="B12" s="62" t="s">
        <v>283</v>
      </c>
      <c r="C12" s="62" t="s">
        <v>292</v>
      </c>
      <c r="D12" s="62" t="s">
        <v>293</v>
      </c>
      <c r="E12" s="63">
        <v>3</v>
      </c>
      <c r="F12" s="46">
        <v>2015</v>
      </c>
      <c r="G12" s="46">
        <v>2018</v>
      </c>
      <c r="H12" s="46">
        <v>2.5</v>
      </c>
      <c r="I12" s="46">
        <v>250</v>
      </c>
      <c r="J12" s="46"/>
      <c r="K12" s="46"/>
      <c r="L12" s="46"/>
      <c r="M12" s="46"/>
      <c r="N12" s="46">
        <v>7.5</v>
      </c>
      <c r="O12" s="46">
        <v>750</v>
      </c>
      <c r="P12" s="46"/>
      <c r="Q12" s="46"/>
      <c r="R12" s="46"/>
      <c r="S12" s="46"/>
      <c r="T12" s="46">
        <v>2</v>
      </c>
      <c r="U12" s="46">
        <v>1000</v>
      </c>
      <c r="V12" s="46"/>
      <c r="W12" s="46"/>
      <c r="X12" s="46"/>
      <c r="Y12" s="46"/>
      <c r="Z12" s="51">
        <f t="shared" si="0"/>
        <v>2000</v>
      </c>
      <c r="AA12" s="46"/>
    </row>
    <row r="13" s="37" customFormat="1" ht="30" customHeight="1" spans="1:27">
      <c r="A13" s="46">
        <v>9</v>
      </c>
      <c r="B13" s="62" t="s">
        <v>283</v>
      </c>
      <c r="C13" s="62" t="s">
        <v>294</v>
      </c>
      <c r="D13" s="62" t="s">
        <v>293</v>
      </c>
      <c r="E13" s="63">
        <v>1</v>
      </c>
      <c r="F13" s="46">
        <v>2017</v>
      </c>
      <c r="G13" s="46">
        <v>2018</v>
      </c>
      <c r="H13" s="46">
        <v>4</v>
      </c>
      <c r="I13" s="46">
        <v>400</v>
      </c>
      <c r="J13" s="46">
        <v>3</v>
      </c>
      <c r="K13" s="46">
        <v>300</v>
      </c>
      <c r="L13" s="46"/>
      <c r="M13" s="46"/>
      <c r="N13" s="46">
        <v>3</v>
      </c>
      <c r="O13" s="46">
        <v>300</v>
      </c>
      <c r="P13" s="46"/>
      <c r="Q13" s="46"/>
      <c r="R13" s="46"/>
      <c r="S13" s="46"/>
      <c r="T13" s="46">
        <v>2</v>
      </c>
      <c r="U13" s="46">
        <v>1000</v>
      </c>
      <c r="V13" s="46"/>
      <c r="W13" s="46"/>
      <c r="X13" s="46"/>
      <c r="Y13" s="46"/>
      <c r="Z13" s="51">
        <f t="shared" si="0"/>
        <v>2000</v>
      </c>
      <c r="AA13" s="46"/>
    </row>
    <row r="14" s="37" customFormat="1" ht="30" customHeight="1" spans="1:27">
      <c r="A14" s="46">
        <v>10</v>
      </c>
      <c r="B14" s="62" t="s">
        <v>283</v>
      </c>
      <c r="C14" s="62" t="s">
        <v>295</v>
      </c>
      <c r="D14" s="62" t="s">
        <v>285</v>
      </c>
      <c r="E14" s="63">
        <v>2</v>
      </c>
      <c r="F14" s="46">
        <v>2015</v>
      </c>
      <c r="G14" s="46">
        <v>2018</v>
      </c>
      <c r="H14" s="46">
        <v>2.8</v>
      </c>
      <c r="I14" s="46">
        <v>280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51">
        <f t="shared" si="0"/>
        <v>280</v>
      </c>
      <c r="AA14" s="46"/>
    </row>
    <row r="15" s="37" customFormat="1" ht="30" customHeight="1" spans="1:27">
      <c r="A15" s="46">
        <v>11</v>
      </c>
      <c r="B15" s="62" t="s">
        <v>283</v>
      </c>
      <c r="C15" s="62" t="s">
        <v>296</v>
      </c>
      <c r="D15" s="62" t="s">
        <v>285</v>
      </c>
      <c r="E15" s="63">
        <v>7</v>
      </c>
      <c r="F15" s="46">
        <v>2015</v>
      </c>
      <c r="G15" s="46">
        <v>2018</v>
      </c>
      <c r="H15" s="46">
        <v>3</v>
      </c>
      <c r="I15" s="46">
        <v>300</v>
      </c>
      <c r="J15" s="46"/>
      <c r="K15" s="46"/>
      <c r="L15" s="46"/>
      <c r="M15" s="46"/>
      <c r="N15" s="46">
        <v>2</v>
      </c>
      <c r="O15" s="46">
        <v>200</v>
      </c>
      <c r="P15" s="64">
        <v>1</v>
      </c>
      <c r="Q15" s="46">
        <v>500</v>
      </c>
      <c r="R15" s="46"/>
      <c r="S15" s="46"/>
      <c r="T15" s="46">
        <v>2</v>
      </c>
      <c r="U15" s="46">
        <v>1000</v>
      </c>
      <c r="V15" s="46"/>
      <c r="W15" s="46"/>
      <c r="X15" s="46"/>
      <c r="Y15" s="46"/>
      <c r="Z15" s="51">
        <f t="shared" si="0"/>
        <v>2000</v>
      </c>
      <c r="AA15" s="46"/>
    </row>
    <row r="16" s="37" customFormat="1" ht="30" customHeight="1" spans="1:27">
      <c r="A16" s="46">
        <v>12</v>
      </c>
      <c r="B16" s="62" t="s">
        <v>283</v>
      </c>
      <c r="C16" s="62" t="s">
        <v>297</v>
      </c>
      <c r="D16" s="62" t="s">
        <v>293</v>
      </c>
      <c r="E16" s="63">
        <v>4</v>
      </c>
      <c r="F16" s="46">
        <v>2015</v>
      </c>
      <c r="G16" s="46">
        <v>2018</v>
      </c>
      <c r="H16" s="46">
        <v>2</v>
      </c>
      <c r="I16" s="46">
        <v>200</v>
      </c>
      <c r="J16" s="46">
        <v>2</v>
      </c>
      <c r="K16" s="46">
        <v>200</v>
      </c>
      <c r="L16" s="46"/>
      <c r="M16" s="46"/>
      <c r="N16" s="46"/>
      <c r="O16" s="46"/>
      <c r="P16" s="64">
        <v>1.2</v>
      </c>
      <c r="Q16" s="46">
        <v>600</v>
      </c>
      <c r="R16" s="46"/>
      <c r="S16" s="46"/>
      <c r="T16" s="46">
        <v>2</v>
      </c>
      <c r="U16" s="46">
        <v>1000</v>
      </c>
      <c r="V16" s="46"/>
      <c r="W16" s="46"/>
      <c r="X16" s="46"/>
      <c r="Y16" s="46"/>
      <c r="Z16" s="51">
        <f t="shared" ref="Z16:Z21" si="1">I16+K16+M16+O16+Q16+S16+U16+W16+Y16</f>
        <v>2000</v>
      </c>
      <c r="AA16" s="46"/>
    </row>
    <row r="17" s="37" customFormat="1" ht="30" customHeight="1" spans="1:27">
      <c r="A17" s="46">
        <v>13</v>
      </c>
      <c r="B17" s="62" t="s">
        <v>283</v>
      </c>
      <c r="C17" s="62" t="s">
        <v>298</v>
      </c>
      <c r="D17" s="62" t="s">
        <v>285</v>
      </c>
      <c r="E17" s="63">
        <v>5</v>
      </c>
      <c r="F17" s="46">
        <v>2015</v>
      </c>
      <c r="G17" s="46">
        <v>2018</v>
      </c>
      <c r="H17" s="46"/>
      <c r="I17" s="46"/>
      <c r="J17" s="46"/>
      <c r="K17" s="46"/>
      <c r="L17" s="46"/>
      <c r="M17" s="46"/>
      <c r="N17" s="46">
        <v>0.9</v>
      </c>
      <c r="O17" s="46">
        <v>90</v>
      </c>
      <c r="P17" s="46"/>
      <c r="Q17" s="46"/>
      <c r="R17" s="46"/>
      <c r="S17" s="46"/>
      <c r="T17" s="46">
        <v>2</v>
      </c>
      <c r="U17" s="46">
        <v>1000</v>
      </c>
      <c r="V17" s="46"/>
      <c r="W17" s="46"/>
      <c r="X17" s="46">
        <v>70</v>
      </c>
      <c r="Y17" s="46">
        <v>910</v>
      </c>
      <c r="Z17" s="51">
        <f t="shared" si="1"/>
        <v>2000</v>
      </c>
      <c r="AA17" s="46"/>
    </row>
    <row r="18" s="37" customFormat="1" ht="30" customHeight="1" spans="1:27">
      <c r="A18" s="46">
        <v>14</v>
      </c>
      <c r="B18" s="62" t="s">
        <v>283</v>
      </c>
      <c r="C18" s="62" t="s">
        <v>299</v>
      </c>
      <c r="D18" s="62" t="s">
        <v>285</v>
      </c>
      <c r="E18" s="63">
        <v>4</v>
      </c>
      <c r="F18" s="46">
        <v>2014</v>
      </c>
      <c r="G18" s="46">
        <v>2018</v>
      </c>
      <c r="H18" s="46">
        <v>2</v>
      </c>
      <c r="I18" s="46">
        <v>200</v>
      </c>
      <c r="J18" s="46"/>
      <c r="K18" s="46"/>
      <c r="L18" s="46"/>
      <c r="M18" s="46"/>
      <c r="N18" s="46">
        <v>1</v>
      </c>
      <c r="O18" s="46">
        <v>100</v>
      </c>
      <c r="P18" s="46"/>
      <c r="Q18" s="46"/>
      <c r="R18" s="46"/>
      <c r="S18" s="46"/>
      <c r="T18" s="46"/>
      <c r="U18" s="46"/>
      <c r="V18" s="46"/>
      <c r="W18" s="46"/>
      <c r="X18" s="46">
        <v>100</v>
      </c>
      <c r="Y18" s="46">
        <v>1300</v>
      </c>
      <c r="Z18" s="51">
        <f t="shared" si="1"/>
        <v>1600</v>
      </c>
      <c r="AA18" s="46"/>
    </row>
    <row r="19" s="37" customFormat="1" ht="30" customHeight="1" spans="1:27">
      <c r="A19" s="46">
        <v>15</v>
      </c>
      <c r="B19" s="62" t="s">
        <v>283</v>
      </c>
      <c r="C19" s="62" t="s">
        <v>300</v>
      </c>
      <c r="D19" s="62" t="s">
        <v>285</v>
      </c>
      <c r="E19" s="63">
        <v>4</v>
      </c>
      <c r="F19" s="46">
        <v>2014</v>
      </c>
      <c r="G19" s="46">
        <v>2018</v>
      </c>
      <c r="H19" s="46">
        <v>2</v>
      </c>
      <c r="I19" s="46">
        <v>200</v>
      </c>
      <c r="J19" s="46">
        <v>2</v>
      </c>
      <c r="K19" s="46">
        <v>200</v>
      </c>
      <c r="L19" s="46"/>
      <c r="M19" s="46"/>
      <c r="N19" s="46">
        <v>1</v>
      </c>
      <c r="O19" s="46">
        <v>100</v>
      </c>
      <c r="P19" s="46"/>
      <c r="Q19" s="46"/>
      <c r="R19" s="46"/>
      <c r="S19" s="46"/>
      <c r="T19" s="46"/>
      <c r="U19" s="46"/>
      <c r="V19" s="46"/>
      <c r="W19" s="46"/>
      <c r="X19" s="46">
        <v>50</v>
      </c>
      <c r="Y19" s="46">
        <v>650</v>
      </c>
      <c r="Z19" s="51">
        <f t="shared" si="1"/>
        <v>1150</v>
      </c>
      <c r="AA19" s="46"/>
    </row>
    <row r="20" s="37" customFormat="1" ht="30" customHeight="1" spans="1:27">
      <c r="A20" s="46">
        <v>16</v>
      </c>
      <c r="B20" s="62" t="s">
        <v>283</v>
      </c>
      <c r="C20" s="62" t="s">
        <v>301</v>
      </c>
      <c r="D20" s="62" t="s">
        <v>293</v>
      </c>
      <c r="E20" s="63">
        <v>6</v>
      </c>
      <c r="F20" s="46">
        <v>2014</v>
      </c>
      <c r="G20" s="46">
        <v>2018</v>
      </c>
      <c r="H20" s="46">
        <v>4</v>
      </c>
      <c r="I20" s="46">
        <v>400</v>
      </c>
      <c r="J20" s="46">
        <v>2.2</v>
      </c>
      <c r="K20" s="46">
        <v>220</v>
      </c>
      <c r="L20" s="46"/>
      <c r="M20" s="46"/>
      <c r="N20" s="46">
        <v>1</v>
      </c>
      <c r="O20" s="46">
        <v>100</v>
      </c>
      <c r="P20" s="46"/>
      <c r="Q20" s="46"/>
      <c r="R20" s="46"/>
      <c r="S20" s="46"/>
      <c r="T20" s="46">
        <v>1</v>
      </c>
      <c r="U20" s="46">
        <v>500</v>
      </c>
      <c r="V20" s="46"/>
      <c r="W20" s="46"/>
      <c r="X20" s="46">
        <v>60</v>
      </c>
      <c r="Y20" s="46">
        <v>780</v>
      </c>
      <c r="Z20" s="51">
        <f t="shared" si="1"/>
        <v>2000</v>
      </c>
      <c r="AA20" s="46"/>
    </row>
    <row r="21" s="37" customFormat="1" ht="30" customHeight="1" spans="1:27">
      <c r="A21" s="46">
        <v>17</v>
      </c>
      <c r="B21" s="62" t="s">
        <v>283</v>
      </c>
      <c r="C21" s="62" t="s">
        <v>302</v>
      </c>
      <c r="D21" s="62" t="s">
        <v>293</v>
      </c>
      <c r="E21" s="63">
        <v>1</v>
      </c>
      <c r="F21" s="46">
        <v>2014</v>
      </c>
      <c r="G21" s="46">
        <v>2018</v>
      </c>
      <c r="H21" s="46">
        <v>1</v>
      </c>
      <c r="I21" s="46">
        <v>100</v>
      </c>
      <c r="J21" s="46">
        <v>2</v>
      </c>
      <c r="K21" s="46">
        <v>200</v>
      </c>
      <c r="L21" s="46"/>
      <c r="M21" s="46"/>
      <c r="N21" s="46"/>
      <c r="O21" s="46"/>
      <c r="P21" s="46"/>
      <c r="Q21" s="46"/>
      <c r="R21" s="46"/>
      <c r="S21" s="46"/>
      <c r="T21" s="46">
        <v>2</v>
      </c>
      <c r="U21" s="46">
        <v>1000</v>
      </c>
      <c r="V21" s="46"/>
      <c r="W21" s="46"/>
      <c r="X21" s="46">
        <v>50</v>
      </c>
      <c r="Y21" s="46">
        <v>650</v>
      </c>
      <c r="Z21" s="51">
        <f t="shared" si="1"/>
        <v>1950</v>
      </c>
      <c r="AA21" s="46"/>
    </row>
    <row r="22" s="37" customFormat="1" ht="30" customHeight="1" spans="1:27">
      <c r="A22" s="46">
        <v>18</v>
      </c>
      <c r="B22" s="62" t="s">
        <v>283</v>
      </c>
      <c r="C22" s="62" t="s">
        <v>303</v>
      </c>
      <c r="D22" s="62" t="s">
        <v>285</v>
      </c>
      <c r="E22" s="63">
        <v>7</v>
      </c>
      <c r="F22" s="46">
        <v>2014</v>
      </c>
      <c r="G22" s="46">
        <v>2018</v>
      </c>
      <c r="H22" s="46">
        <v>4</v>
      </c>
      <c r="I22" s="46">
        <v>400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>
        <v>50</v>
      </c>
      <c r="Y22" s="46">
        <v>650</v>
      </c>
      <c r="Z22" s="51">
        <f t="shared" ref="Z22:Z32" si="2">I22+K22+M22+O22+Q22+S22+U22+W22+Y22</f>
        <v>1050</v>
      </c>
      <c r="AA22" s="46"/>
    </row>
    <row r="23" s="37" customFormat="1" ht="30" customHeight="1" spans="1:27">
      <c r="A23" s="46">
        <v>19</v>
      </c>
      <c r="B23" s="62" t="s">
        <v>283</v>
      </c>
      <c r="C23" s="62" t="s">
        <v>304</v>
      </c>
      <c r="D23" s="62" t="s">
        <v>293</v>
      </c>
      <c r="E23" s="63">
        <v>3</v>
      </c>
      <c r="F23" s="46">
        <v>2014</v>
      </c>
      <c r="G23" s="46">
        <v>2018</v>
      </c>
      <c r="H23" s="46"/>
      <c r="I23" s="46"/>
      <c r="J23" s="46">
        <v>5</v>
      </c>
      <c r="K23" s="46">
        <v>500</v>
      </c>
      <c r="L23" s="46"/>
      <c r="M23" s="46"/>
      <c r="N23" s="46"/>
      <c r="O23" s="46"/>
      <c r="P23" s="46"/>
      <c r="Q23" s="46"/>
      <c r="R23" s="46"/>
      <c r="S23" s="46"/>
      <c r="T23" s="46">
        <v>2</v>
      </c>
      <c r="U23" s="46">
        <v>1000</v>
      </c>
      <c r="V23" s="46"/>
      <c r="W23" s="46"/>
      <c r="X23" s="46"/>
      <c r="Y23" s="46"/>
      <c r="Z23" s="51">
        <f t="shared" si="2"/>
        <v>1500</v>
      </c>
      <c r="AA23" s="46"/>
    </row>
    <row r="24" s="37" customFormat="1" ht="30" customHeight="1" spans="1:27">
      <c r="A24" s="46">
        <v>20</v>
      </c>
      <c r="B24" s="62" t="s">
        <v>283</v>
      </c>
      <c r="C24" s="62" t="s">
        <v>305</v>
      </c>
      <c r="D24" s="62" t="s">
        <v>285</v>
      </c>
      <c r="E24" s="63">
        <v>5</v>
      </c>
      <c r="F24" s="46">
        <v>2014</v>
      </c>
      <c r="G24" s="46">
        <v>2018</v>
      </c>
      <c r="H24" s="46">
        <v>2</v>
      </c>
      <c r="I24" s="46">
        <v>200</v>
      </c>
      <c r="J24" s="46">
        <v>4</v>
      </c>
      <c r="K24" s="46">
        <v>400</v>
      </c>
      <c r="L24" s="46"/>
      <c r="M24" s="46"/>
      <c r="N24" s="46">
        <v>1.5</v>
      </c>
      <c r="O24" s="46">
        <v>150</v>
      </c>
      <c r="P24" s="46"/>
      <c r="Q24" s="46"/>
      <c r="R24" s="46"/>
      <c r="S24" s="46"/>
      <c r="T24" s="46"/>
      <c r="U24" s="46"/>
      <c r="V24" s="46"/>
      <c r="W24" s="46"/>
      <c r="X24" s="46">
        <v>50</v>
      </c>
      <c r="Y24" s="46">
        <v>650</v>
      </c>
      <c r="Z24" s="51">
        <f t="shared" si="2"/>
        <v>1400</v>
      </c>
      <c r="AA24" s="46"/>
    </row>
    <row r="25" s="37" customFormat="1" ht="30" customHeight="1" spans="1:27">
      <c r="A25" s="46">
        <v>21</v>
      </c>
      <c r="B25" s="62" t="s">
        <v>283</v>
      </c>
      <c r="C25" s="62" t="s">
        <v>306</v>
      </c>
      <c r="D25" s="62" t="s">
        <v>285</v>
      </c>
      <c r="E25" s="63">
        <v>1</v>
      </c>
      <c r="F25" s="46">
        <v>2014</v>
      </c>
      <c r="G25" s="46">
        <v>2018</v>
      </c>
      <c r="H25" s="46">
        <v>1</v>
      </c>
      <c r="I25" s="46">
        <v>100</v>
      </c>
      <c r="J25" s="46">
        <v>1</v>
      </c>
      <c r="K25" s="46">
        <v>100</v>
      </c>
      <c r="L25" s="46"/>
      <c r="M25" s="46"/>
      <c r="N25" s="46">
        <v>1</v>
      </c>
      <c r="O25" s="46">
        <v>100</v>
      </c>
      <c r="P25" s="46"/>
      <c r="Q25" s="46"/>
      <c r="R25" s="46"/>
      <c r="S25" s="46"/>
      <c r="T25" s="46"/>
      <c r="U25" s="46"/>
      <c r="V25" s="46"/>
      <c r="W25" s="46"/>
      <c r="X25" s="46">
        <v>50</v>
      </c>
      <c r="Y25" s="46">
        <v>650</v>
      </c>
      <c r="Z25" s="51">
        <f t="shared" si="2"/>
        <v>950</v>
      </c>
      <c r="AA25" s="46"/>
    </row>
    <row r="26" s="37" customFormat="1" ht="30" customHeight="1" spans="1:27">
      <c r="A26" s="46">
        <v>22</v>
      </c>
      <c r="B26" s="62" t="s">
        <v>283</v>
      </c>
      <c r="C26" s="62" t="s">
        <v>307</v>
      </c>
      <c r="D26" s="62" t="s">
        <v>285</v>
      </c>
      <c r="E26" s="63">
        <v>2</v>
      </c>
      <c r="F26" s="46">
        <v>2014</v>
      </c>
      <c r="G26" s="46">
        <v>2018</v>
      </c>
      <c r="H26" s="46"/>
      <c r="I26" s="46"/>
      <c r="J26" s="46"/>
      <c r="K26" s="46"/>
      <c r="L26" s="46">
        <v>2</v>
      </c>
      <c r="M26" s="46">
        <v>900</v>
      </c>
      <c r="N26" s="46">
        <v>1</v>
      </c>
      <c r="O26" s="46">
        <v>100</v>
      </c>
      <c r="P26" s="46"/>
      <c r="Q26" s="46"/>
      <c r="R26" s="46"/>
      <c r="S26" s="46"/>
      <c r="T26" s="46">
        <v>2</v>
      </c>
      <c r="U26" s="46">
        <v>1000</v>
      </c>
      <c r="V26" s="46"/>
      <c r="W26" s="46"/>
      <c r="X26" s="46"/>
      <c r="Y26" s="46"/>
      <c r="Z26" s="51">
        <f t="shared" si="2"/>
        <v>2000</v>
      </c>
      <c r="AA26" s="46"/>
    </row>
    <row r="27" s="37" customFormat="1" ht="30" customHeight="1" spans="1:27">
      <c r="A27" s="46">
        <v>23</v>
      </c>
      <c r="B27" s="62" t="s">
        <v>283</v>
      </c>
      <c r="C27" s="62" t="s">
        <v>308</v>
      </c>
      <c r="D27" s="62" t="s">
        <v>285</v>
      </c>
      <c r="E27" s="63">
        <v>4</v>
      </c>
      <c r="F27" s="46">
        <v>2014</v>
      </c>
      <c r="G27" s="46">
        <v>2018</v>
      </c>
      <c r="H27" s="46">
        <v>2</v>
      </c>
      <c r="I27" s="46">
        <v>200</v>
      </c>
      <c r="J27" s="46"/>
      <c r="K27" s="46"/>
      <c r="L27" s="46"/>
      <c r="M27" s="46"/>
      <c r="N27" s="46">
        <v>2</v>
      </c>
      <c r="O27" s="46">
        <v>200</v>
      </c>
      <c r="P27" s="46"/>
      <c r="Q27" s="46"/>
      <c r="R27" s="46"/>
      <c r="S27" s="46"/>
      <c r="T27" s="46"/>
      <c r="U27" s="46"/>
      <c r="V27" s="46"/>
      <c r="W27" s="46"/>
      <c r="X27" s="46">
        <v>100</v>
      </c>
      <c r="Y27" s="46">
        <v>1300</v>
      </c>
      <c r="Z27" s="51">
        <f t="shared" si="2"/>
        <v>1700</v>
      </c>
      <c r="AA27" s="46"/>
    </row>
    <row r="28" s="37" customFormat="1" ht="30" customHeight="1" spans="1:27">
      <c r="A28" s="46">
        <v>24</v>
      </c>
      <c r="B28" s="62" t="s">
        <v>283</v>
      </c>
      <c r="C28" s="62" t="s">
        <v>309</v>
      </c>
      <c r="D28" s="62" t="s">
        <v>293</v>
      </c>
      <c r="E28" s="63">
        <v>1</v>
      </c>
      <c r="F28" s="46">
        <v>2014</v>
      </c>
      <c r="G28" s="46">
        <v>2018</v>
      </c>
      <c r="H28" s="46">
        <v>1.5</v>
      </c>
      <c r="I28" s="46">
        <v>150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>
        <v>2</v>
      </c>
      <c r="U28" s="46">
        <v>1000</v>
      </c>
      <c r="V28" s="46"/>
      <c r="W28" s="46"/>
      <c r="X28" s="46"/>
      <c r="Y28" s="46"/>
      <c r="Z28" s="51">
        <f t="shared" si="2"/>
        <v>1150</v>
      </c>
      <c r="AA28" s="46"/>
    </row>
    <row r="29" s="37" customFormat="1" ht="30" customHeight="1" spans="1:27">
      <c r="A29" s="46">
        <v>25</v>
      </c>
      <c r="B29" s="62" t="s">
        <v>283</v>
      </c>
      <c r="C29" s="62" t="s">
        <v>310</v>
      </c>
      <c r="D29" s="62" t="s">
        <v>285</v>
      </c>
      <c r="E29" s="63">
        <v>2</v>
      </c>
      <c r="F29" s="46">
        <v>2014</v>
      </c>
      <c r="G29" s="46">
        <v>2018</v>
      </c>
      <c r="H29" s="46">
        <v>1.5</v>
      </c>
      <c r="I29" s="46">
        <v>150</v>
      </c>
      <c r="J29" s="46">
        <v>1</v>
      </c>
      <c r="K29" s="46">
        <v>100</v>
      </c>
      <c r="L29" s="46"/>
      <c r="M29" s="46"/>
      <c r="N29" s="46"/>
      <c r="O29" s="46"/>
      <c r="P29" s="64">
        <v>1.5</v>
      </c>
      <c r="Q29" s="46">
        <v>750</v>
      </c>
      <c r="R29" s="46"/>
      <c r="S29" s="46"/>
      <c r="T29" s="46">
        <v>2</v>
      </c>
      <c r="U29" s="46">
        <v>1000</v>
      </c>
      <c r="V29" s="46"/>
      <c r="W29" s="46"/>
      <c r="X29" s="46"/>
      <c r="Y29" s="46"/>
      <c r="Z29" s="51">
        <f t="shared" si="2"/>
        <v>2000</v>
      </c>
      <c r="AA29" s="46"/>
    </row>
    <row r="30" s="37" customFormat="1" ht="30" customHeight="1" spans="1:27">
      <c r="A30" s="46">
        <v>26</v>
      </c>
      <c r="B30" s="62" t="s">
        <v>283</v>
      </c>
      <c r="C30" s="62" t="s">
        <v>311</v>
      </c>
      <c r="D30" s="62" t="s">
        <v>293</v>
      </c>
      <c r="E30" s="63">
        <v>2</v>
      </c>
      <c r="F30" s="46">
        <v>2014</v>
      </c>
      <c r="G30" s="46">
        <v>2018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>
        <v>2</v>
      </c>
      <c r="U30" s="46">
        <v>1000</v>
      </c>
      <c r="V30" s="46"/>
      <c r="W30" s="46"/>
      <c r="X30" s="46"/>
      <c r="Y30" s="46"/>
      <c r="Z30" s="51">
        <f t="shared" si="2"/>
        <v>1000</v>
      </c>
      <c r="AA30" s="46"/>
    </row>
    <row r="31" s="37" customFormat="1" ht="30" customHeight="1" spans="1:27">
      <c r="A31" s="46">
        <v>27</v>
      </c>
      <c r="B31" s="62" t="s">
        <v>283</v>
      </c>
      <c r="C31" s="62" t="s">
        <v>312</v>
      </c>
      <c r="D31" s="62" t="s">
        <v>293</v>
      </c>
      <c r="E31" s="63">
        <v>1</v>
      </c>
      <c r="F31" s="46">
        <v>2014</v>
      </c>
      <c r="G31" s="46">
        <v>2018</v>
      </c>
      <c r="H31" s="46"/>
      <c r="I31" s="46"/>
      <c r="J31" s="46"/>
      <c r="K31" s="46"/>
      <c r="L31" s="46">
        <v>2.2</v>
      </c>
      <c r="M31" s="46">
        <v>990</v>
      </c>
      <c r="N31" s="46"/>
      <c r="O31" s="46"/>
      <c r="P31" s="46"/>
      <c r="Q31" s="46"/>
      <c r="R31" s="46"/>
      <c r="S31" s="46"/>
      <c r="T31" s="46">
        <v>2</v>
      </c>
      <c r="U31" s="46">
        <v>1000</v>
      </c>
      <c r="V31" s="46"/>
      <c r="W31" s="46"/>
      <c r="X31" s="46"/>
      <c r="Y31" s="46"/>
      <c r="Z31" s="51">
        <f t="shared" si="2"/>
        <v>1990</v>
      </c>
      <c r="AA31" s="46"/>
    </row>
    <row r="32" s="37" customFormat="1" ht="30" customHeight="1" spans="1:27">
      <c r="A32" s="46">
        <v>28</v>
      </c>
      <c r="B32" s="62" t="s">
        <v>283</v>
      </c>
      <c r="C32" s="62" t="s">
        <v>313</v>
      </c>
      <c r="D32" s="62" t="s">
        <v>285</v>
      </c>
      <c r="E32" s="63">
        <v>4</v>
      </c>
      <c r="F32" s="46">
        <v>2014</v>
      </c>
      <c r="G32" s="46">
        <v>2018</v>
      </c>
      <c r="H32" s="46">
        <v>1</v>
      </c>
      <c r="I32" s="46">
        <v>100</v>
      </c>
      <c r="J32" s="46">
        <v>1</v>
      </c>
      <c r="K32" s="46">
        <v>100</v>
      </c>
      <c r="L32" s="46"/>
      <c r="M32" s="46"/>
      <c r="N32" s="46">
        <v>1</v>
      </c>
      <c r="O32" s="46">
        <v>100</v>
      </c>
      <c r="P32" s="46"/>
      <c r="Q32" s="46"/>
      <c r="R32" s="46"/>
      <c r="S32" s="46"/>
      <c r="T32" s="46"/>
      <c r="U32" s="46"/>
      <c r="V32" s="46"/>
      <c r="W32" s="46"/>
      <c r="X32" s="46">
        <v>100</v>
      </c>
      <c r="Y32" s="46">
        <v>1300</v>
      </c>
      <c r="Z32" s="51">
        <f t="shared" si="2"/>
        <v>1600</v>
      </c>
      <c r="AA32" s="46"/>
    </row>
    <row r="33" s="37" customFormat="1" ht="30" customHeight="1" spans="1:27">
      <c r="A33" s="46">
        <v>29</v>
      </c>
      <c r="B33" s="62" t="s">
        <v>283</v>
      </c>
      <c r="C33" s="62" t="s">
        <v>314</v>
      </c>
      <c r="D33" s="62" t="s">
        <v>285</v>
      </c>
      <c r="E33" s="63">
        <v>2</v>
      </c>
      <c r="F33" s="46">
        <v>2014</v>
      </c>
      <c r="G33" s="46">
        <v>2018</v>
      </c>
      <c r="H33" s="46">
        <v>1.5</v>
      </c>
      <c r="I33" s="46">
        <v>150</v>
      </c>
      <c r="J33" s="46"/>
      <c r="K33" s="46"/>
      <c r="L33" s="46"/>
      <c r="M33" s="46"/>
      <c r="N33" s="46">
        <v>1</v>
      </c>
      <c r="O33" s="46">
        <v>100</v>
      </c>
      <c r="P33" s="46"/>
      <c r="Q33" s="46"/>
      <c r="R33" s="46"/>
      <c r="S33" s="46"/>
      <c r="T33" s="46"/>
      <c r="U33" s="46"/>
      <c r="V33" s="46"/>
      <c r="W33" s="46"/>
      <c r="X33" s="46">
        <v>50</v>
      </c>
      <c r="Y33" s="46">
        <v>650</v>
      </c>
      <c r="Z33" s="51">
        <f t="shared" ref="Z33:Z73" si="3">I33+K33+M33+O33+Q33+S33+U33+W33+Y33</f>
        <v>900</v>
      </c>
      <c r="AA33" s="46"/>
    </row>
    <row r="34" s="37" customFormat="1" ht="30" customHeight="1" spans="1:27">
      <c r="A34" s="46">
        <v>30</v>
      </c>
      <c r="B34" s="62" t="s">
        <v>283</v>
      </c>
      <c r="C34" s="62" t="s">
        <v>315</v>
      </c>
      <c r="D34" s="62" t="s">
        <v>293</v>
      </c>
      <c r="E34" s="63">
        <v>4</v>
      </c>
      <c r="F34" s="46">
        <v>2014</v>
      </c>
      <c r="G34" s="46">
        <v>2018</v>
      </c>
      <c r="H34" s="46">
        <v>2</v>
      </c>
      <c r="I34" s="46">
        <v>200</v>
      </c>
      <c r="J34" s="46"/>
      <c r="K34" s="46"/>
      <c r="L34" s="46"/>
      <c r="M34" s="46"/>
      <c r="N34" s="46">
        <v>1</v>
      </c>
      <c r="O34" s="46">
        <v>100</v>
      </c>
      <c r="P34" s="46"/>
      <c r="Q34" s="46"/>
      <c r="R34" s="46"/>
      <c r="S34" s="46"/>
      <c r="T34" s="46"/>
      <c r="U34" s="46"/>
      <c r="V34" s="46"/>
      <c r="W34" s="46"/>
      <c r="X34" s="46">
        <v>80</v>
      </c>
      <c r="Y34" s="46">
        <v>1040</v>
      </c>
      <c r="Z34" s="51">
        <f t="shared" si="3"/>
        <v>1340</v>
      </c>
      <c r="AA34" s="46"/>
    </row>
    <row r="35" s="37" customFormat="1" ht="30" customHeight="1" spans="1:27">
      <c r="A35" s="46">
        <v>31</v>
      </c>
      <c r="B35" s="62" t="s">
        <v>283</v>
      </c>
      <c r="C35" s="62" t="s">
        <v>316</v>
      </c>
      <c r="D35" s="62" t="s">
        <v>285</v>
      </c>
      <c r="E35" s="63">
        <v>2</v>
      </c>
      <c r="F35" s="46">
        <v>2014</v>
      </c>
      <c r="G35" s="46">
        <v>2018</v>
      </c>
      <c r="H35" s="46">
        <v>1</v>
      </c>
      <c r="I35" s="46">
        <v>100</v>
      </c>
      <c r="J35" s="46">
        <v>2.5</v>
      </c>
      <c r="K35" s="46">
        <v>250</v>
      </c>
      <c r="L35" s="46"/>
      <c r="M35" s="46"/>
      <c r="N35" s="46">
        <v>2</v>
      </c>
      <c r="O35" s="46">
        <v>200</v>
      </c>
      <c r="P35" s="46"/>
      <c r="Q35" s="46"/>
      <c r="R35" s="46"/>
      <c r="S35" s="46"/>
      <c r="T35" s="46"/>
      <c r="U35" s="46"/>
      <c r="V35" s="46"/>
      <c r="W35" s="46"/>
      <c r="X35" s="46">
        <v>50</v>
      </c>
      <c r="Y35" s="46">
        <v>650</v>
      </c>
      <c r="Z35" s="51">
        <f t="shared" si="3"/>
        <v>1200</v>
      </c>
      <c r="AA35" s="46"/>
    </row>
    <row r="36" s="37" customFormat="1" ht="30" customHeight="1" spans="1:27">
      <c r="A36" s="46">
        <v>32</v>
      </c>
      <c r="B36" s="62" t="s">
        <v>283</v>
      </c>
      <c r="C36" s="62" t="s">
        <v>317</v>
      </c>
      <c r="D36" s="62" t="s">
        <v>285</v>
      </c>
      <c r="E36" s="63">
        <v>3</v>
      </c>
      <c r="F36" s="46">
        <v>2014</v>
      </c>
      <c r="G36" s="46">
        <v>2018</v>
      </c>
      <c r="H36" s="46">
        <v>1</v>
      </c>
      <c r="I36" s="46">
        <v>100</v>
      </c>
      <c r="J36" s="46"/>
      <c r="K36" s="46"/>
      <c r="L36" s="46"/>
      <c r="M36" s="46"/>
      <c r="N36" s="46">
        <v>2.5</v>
      </c>
      <c r="O36" s="46">
        <v>250</v>
      </c>
      <c r="P36" s="46"/>
      <c r="Q36" s="46"/>
      <c r="R36" s="46"/>
      <c r="S36" s="46"/>
      <c r="T36" s="46"/>
      <c r="U36" s="46"/>
      <c r="V36" s="46"/>
      <c r="W36" s="46"/>
      <c r="X36" s="46">
        <v>50</v>
      </c>
      <c r="Y36" s="46">
        <v>650</v>
      </c>
      <c r="Z36" s="51">
        <f t="shared" si="3"/>
        <v>1000</v>
      </c>
      <c r="AA36" s="46"/>
    </row>
    <row r="37" s="37" customFormat="1" ht="30" customHeight="1" spans="1:27">
      <c r="A37" s="46">
        <v>33</v>
      </c>
      <c r="B37" s="62" t="s">
        <v>283</v>
      </c>
      <c r="C37" s="62" t="s">
        <v>318</v>
      </c>
      <c r="D37" s="62" t="s">
        <v>293</v>
      </c>
      <c r="E37" s="63">
        <v>2</v>
      </c>
      <c r="F37" s="46">
        <v>2014</v>
      </c>
      <c r="G37" s="46">
        <v>2018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>
        <v>2</v>
      </c>
      <c r="U37" s="46">
        <v>1000</v>
      </c>
      <c r="V37" s="46"/>
      <c r="W37" s="46"/>
      <c r="X37" s="46"/>
      <c r="Y37" s="46"/>
      <c r="Z37" s="51">
        <f t="shared" si="3"/>
        <v>1000</v>
      </c>
      <c r="AA37" s="46"/>
    </row>
    <row r="38" s="37" customFormat="1" ht="30" customHeight="1" spans="1:27">
      <c r="A38" s="46">
        <v>34</v>
      </c>
      <c r="B38" s="62" t="s">
        <v>283</v>
      </c>
      <c r="C38" s="62" t="s">
        <v>319</v>
      </c>
      <c r="D38" s="62" t="s">
        <v>285</v>
      </c>
      <c r="E38" s="63">
        <v>6</v>
      </c>
      <c r="F38" s="46">
        <v>2014</v>
      </c>
      <c r="G38" s="46">
        <v>2018</v>
      </c>
      <c r="H38" s="46">
        <v>1</v>
      </c>
      <c r="I38" s="46">
        <v>100</v>
      </c>
      <c r="J38" s="46">
        <v>2</v>
      </c>
      <c r="K38" s="46">
        <v>200</v>
      </c>
      <c r="L38" s="46"/>
      <c r="M38" s="46"/>
      <c r="N38" s="46">
        <v>2</v>
      </c>
      <c r="O38" s="46">
        <v>200</v>
      </c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51">
        <f t="shared" si="3"/>
        <v>500</v>
      </c>
      <c r="AA38" s="46"/>
    </row>
    <row r="39" s="37" customFormat="1" ht="30" customHeight="1" spans="1:27">
      <c r="A39" s="46">
        <v>35</v>
      </c>
      <c r="B39" s="62" t="s">
        <v>283</v>
      </c>
      <c r="C39" s="62" t="s">
        <v>320</v>
      </c>
      <c r="D39" s="62" t="s">
        <v>285</v>
      </c>
      <c r="E39" s="63">
        <v>3</v>
      </c>
      <c r="F39" s="46">
        <v>2014</v>
      </c>
      <c r="G39" s="46">
        <v>2018</v>
      </c>
      <c r="H39" s="46">
        <v>2</v>
      </c>
      <c r="I39" s="46">
        <v>200</v>
      </c>
      <c r="J39" s="46"/>
      <c r="K39" s="46"/>
      <c r="L39" s="46"/>
      <c r="M39" s="46"/>
      <c r="N39" s="46"/>
      <c r="O39" s="46"/>
      <c r="P39" s="64">
        <v>1.6</v>
      </c>
      <c r="Q39" s="46">
        <v>800</v>
      </c>
      <c r="R39" s="46"/>
      <c r="S39" s="46"/>
      <c r="T39" s="46">
        <v>2</v>
      </c>
      <c r="U39" s="46">
        <v>1000</v>
      </c>
      <c r="V39" s="46"/>
      <c r="W39" s="46"/>
      <c r="X39" s="46"/>
      <c r="Y39" s="46"/>
      <c r="Z39" s="51">
        <f t="shared" si="3"/>
        <v>2000</v>
      </c>
      <c r="AA39" s="46"/>
    </row>
    <row r="40" s="37" customFormat="1" ht="30" customHeight="1" spans="1:27">
      <c r="A40" s="46">
        <v>36</v>
      </c>
      <c r="B40" s="62" t="s">
        <v>283</v>
      </c>
      <c r="C40" s="62" t="s">
        <v>321</v>
      </c>
      <c r="D40" s="62" t="s">
        <v>293</v>
      </c>
      <c r="E40" s="63">
        <v>3</v>
      </c>
      <c r="F40" s="46">
        <v>2014</v>
      </c>
      <c r="G40" s="46">
        <v>2018</v>
      </c>
      <c r="H40" s="46"/>
      <c r="I40" s="46"/>
      <c r="J40" s="46"/>
      <c r="K40" s="46"/>
      <c r="L40" s="46"/>
      <c r="M40" s="46"/>
      <c r="N40" s="46"/>
      <c r="O40" s="46"/>
      <c r="P40" s="64">
        <v>2</v>
      </c>
      <c r="Q40" s="46">
        <v>1000</v>
      </c>
      <c r="R40" s="46"/>
      <c r="S40" s="46"/>
      <c r="T40" s="46">
        <v>2</v>
      </c>
      <c r="U40" s="46">
        <v>1000</v>
      </c>
      <c r="V40" s="46"/>
      <c r="W40" s="46"/>
      <c r="X40" s="46"/>
      <c r="Y40" s="46"/>
      <c r="Z40" s="51">
        <f t="shared" si="3"/>
        <v>2000</v>
      </c>
      <c r="AA40" s="46"/>
    </row>
    <row r="41" s="37" customFormat="1" ht="30" customHeight="1" spans="1:27">
      <c r="A41" s="46">
        <v>37</v>
      </c>
      <c r="B41" s="62" t="s">
        <v>283</v>
      </c>
      <c r="C41" s="62" t="s">
        <v>322</v>
      </c>
      <c r="D41" s="62" t="s">
        <v>285</v>
      </c>
      <c r="E41" s="63">
        <v>5</v>
      </c>
      <c r="F41" s="46">
        <v>2014</v>
      </c>
      <c r="G41" s="46">
        <v>2018</v>
      </c>
      <c r="H41" s="46">
        <v>2</v>
      </c>
      <c r="I41" s="46">
        <v>200</v>
      </c>
      <c r="J41" s="46"/>
      <c r="K41" s="46"/>
      <c r="L41" s="46"/>
      <c r="M41" s="46"/>
      <c r="N41" s="46">
        <v>2</v>
      </c>
      <c r="O41" s="46">
        <v>200</v>
      </c>
      <c r="P41" s="46"/>
      <c r="Q41" s="46"/>
      <c r="R41" s="46"/>
      <c r="S41" s="46"/>
      <c r="T41" s="46"/>
      <c r="U41" s="46"/>
      <c r="V41" s="46"/>
      <c r="W41" s="46"/>
      <c r="X41" s="46">
        <v>50</v>
      </c>
      <c r="Y41" s="46">
        <v>650</v>
      </c>
      <c r="Z41" s="51">
        <f t="shared" si="3"/>
        <v>1050</v>
      </c>
      <c r="AA41" s="46"/>
    </row>
    <row r="42" s="37" customFormat="1" ht="30" customHeight="1" spans="1:27">
      <c r="A42" s="46">
        <v>38</v>
      </c>
      <c r="B42" s="62" t="s">
        <v>283</v>
      </c>
      <c r="C42" s="62" t="s">
        <v>323</v>
      </c>
      <c r="D42" s="62" t="s">
        <v>285</v>
      </c>
      <c r="E42" s="63">
        <v>3</v>
      </c>
      <c r="F42" s="46">
        <v>2014</v>
      </c>
      <c r="G42" s="46">
        <v>2018</v>
      </c>
      <c r="H42" s="46">
        <v>1.5</v>
      </c>
      <c r="I42" s="46">
        <v>150</v>
      </c>
      <c r="J42" s="46"/>
      <c r="K42" s="46"/>
      <c r="L42" s="46"/>
      <c r="M42" s="46"/>
      <c r="N42" s="46">
        <v>1</v>
      </c>
      <c r="O42" s="46">
        <v>100</v>
      </c>
      <c r="P42" s="64">
        <v>1.5</v>
      </c>
      <c r="Q42" s="46">
        <v>750</v>
      </c>
      <c r="R42" s="46"/>
      <c r="S42" s="46"/>
      <c r="T42" s="46">
        <v>2</v>
      </c>
      <c r="U42" s="46">
        <v>1000</v>
      </c>
      <c r="V42" s="46"/>
      <c r="W42" s="46"/>
      <c r="X42" s="46"/>
      <c r="Y42" s="46"/>
      <c r="Z42" s="51">
        <f t="shared" si="3"/>
        <v>2000</v>
      </c>
      <c r="AA42" s="46"/>
    </row>
    <row r="43" s="37" customFormat="1" ht="30" customHeight="1" spans="1:27">
      <c r="A43" s="46">
        <v>39</v>
      </c>
      <c r="B43" s="62" t="s">
        <v>250</v>
      </c>
      <c r="C43" s="62" t="s">
        <v>324</v>
      </c>
      <c r="D43" s="62" t="s">
        <v>293</v>
      </c>
      <c r="E43" s="63">
        <v>4</v>
      </c>
      <c r="F43" s="46">
        <v>2016</v>
      </c>
      <c r="G43" s="46">
        <v>2018</v>
      </c>
      <c r="H43" s="46">
        <v>1.1</v>
      </c>
      <c r="I43" s="46">
        <v>110</v>
      </c>
      <c r="J43" s="46">
        <v>0.7</v>
      </c>
      <c r="K43" s="46">
        <v>70</v>
      </c>
      <c r="L43" s="46"/>
      <c r="M43" s="46"/>
      <c r="N43" s="46">
        <v>3.2</v>
      </c>
      <c r="O43" s="46">
        <v>320</v>
      </c>
      <c r="P43" s="46"/>
      <c r="Q43" s="46"/>
      <c r="R43" s="46"/>
      <c r="S43" s="46"/>
      <c r="T43" s="46">
        <v>3</v>
      </c>
      <c r="U43" s="46">
        <v>1500</v>
      </c>
      <c r="V43" s="46"/>
      <c r="W43" s="46"/>
      <c r="X43" s="46"/>
      <c r="Y43" s="46"/>
      <c r="Z43" s="51">
        <f t="shared" si="3"/>
        <v>2000</v>
      </c>
      <c r="AA43" s="46"/>
    </row>
    <row r="44" s="37" customFormat="1" ht="30" customHeight="1" spans="1:27">
      <c r="A44" s="46">
        <v>40</v>
      </c>
      <c r="B44" s="62" t="s">
        <v>250</v>
      </c>
      <c r="C44" s="62" t="s">
        <v>325</v>
      </c>
      <c r="D44" s="62" t="s">
        <v>293</v>
      </c>
      <c r="E44" s="63">
        <v>3</v>
      </c>
      <c r="F44" s="62" t="s">
        <v>326</v>
      </c>
      <c r="G44" s="46">
        <v>2018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>
        <v>6</v>
      </c>
      <c r="S44" s="46">
        <v>6000</v>
      </c>
      <c r="T44" s="46"/>
      <c r="U44" s="46"/>
      <c r="V44" s="46"/>
      <c r="W44" s="46"/>
      <c r="X44" s="46"/>
      <c r="Y44" s="46"/>
      <c r="Z44" s="51">
        <f t="shared" si="3"/>
        <v>6000</v>
      </c>
      <c r="AA44" s="46"/>
    </row>
    <row r="45" s="37" customFormat="1" ht="30" customHeight="1" spans="1:27">
      <c r="A45" s="46">
        <v>41</v>
      </c>
      <c r="B45" s="62" t="s">
        <v>250</v>
      </c>
      <c r="C45" s="62" t="s">
        <v>327</v>
      </c>
      <c r="D45" s="62" t="s">
        <v>285</v>
      </c>
      <c r="E45" s="63">
        <v>3</v>
      </c>
      <c r="F45" s="62" t="s">
        <v>326</v>
      </c>
      <c r="G45" s="46">
        <v>2018</v>
      </c>
      <c r="H45" s="46">
        <v>1</v>
      </c>
      <c r="I45" s="46">
        <v>100</v>
      </c>
      <c r="J45" s="46"/>
      <c r="K45" s="46"/>
      <c r="L45" s="46">
        <v>2</v>
      </c>
      <c r="M45" s="46">
        <v>900</v>
      </c>
      <c r="N45" s="46"/>
      <c r="O45" s="46"/>
      <c r="P45" s="46"/>
      <c r="Q45" s="46"/>
      <c r="R45" s="46"/>
      <c r="S45" s="46"/>
      <c r="T45" s="46">
        <v>10</v>
      </c>
      <c r="U45" s="46">
        <v>5000</v>
      </c>
      <c r="V45" s="46"/>
      <c r="W45" s="46"/>
      <c r="X45" s="46"/>
      <c r="Y45" s="46"/>
      <c r="Z45" s="51">
        <f t="shared" si="3"/>
        <v>6000</v>
      </c>
      <c r="AA45" s="46"/>
    </row>
    <row r="46" s="37" customFormat="1" ht="30" customHeight="1" spans="1:27">
      <c r="A46" s="46">
        <v>42</v>
      </c>
      <c r="B46" s="62" t="s">
        <v>328</v>
      </c>
      <c r="C46" s="62" t="s">
        <v>329</v>
      </c>
      <c r="D46" s="62" t="s">
        <v>285</v>
      </c>
      <c r="E46" s="63">
        <v>5</v>
      </c>
      <c r="F46" s="62" t="s">
        <v>326</v>
      </c>
      <c r="G46" s="46">
        <v>2018</v>
      </c>
      <c r="H46" s="46">
        <v>1</v>
      </c>
      <c r="I46" s="46">
        <v>100</v>
      </c>
      <c r="J46" s="46">
        <v>13</v>
      </c>
      <c r="K46" s="46">
        <v>1300</v>
      </c>
      <c r="L46" s="46"/>
      <c r="M46" s="46"/>
      <c r="N46" s="46">
        <v>10</v>
      </c>
      <c r="O46" s="46">
        <v>1000</v>
      </c>
      <c r="P46" s="46"/>
      <c r="Q46" s="46"/>
      <c r="R46" s="46"/>
      <c r="S46" s="46"/>
      <c r="T46" s="46">
        <v>7</v>
      </c>
      <c r="U46" s="46">
        <v>3500</v>
      </c>
      <c r="V46" s="46"/>
      <c r="W46" s="46"/>
      <c r="X46" s="46"/>
      <c r="Y46" s="46"/>
      <c r="Z46" s="51">
        <f t="shared" si="3"/>
        <v>5900</v>
      </c>
      <c r="AA46" s="46"/>
    </row>
    <row r="47" s="37" customFormat="1" ht="30" customHeight="1" spans="1:27">
      <c r="A47" s="46">
        <v>43</v>
      </c>
      <c r="B47" s="62" t="s">
        <v>328</v>
      </c>
      <c r="C47" s="62" t="s">
        <v>330</v>
      </c>
      <c r="D47" s="62" t="s">
        <v>293</v>
      </c>
      <c r="E47" s="63">
        <v>4</v>
      </c>
      <c r="F47" s="62" t="s">
        <v>326</v>
      </c>
      <c r="G47" s="46">
        <v>2018</v>
      </c>
      <c r="H47" s="46"/>
      <c r="I47" s="46"/>
      <c r="J47" s="46">
        <v>2.4</v>
      </c>
      <c r="K47" s="46">
        <v>240</v>
      </c>
      <c r="L47" s="46"/>
      <c r="M47" s="46"/>
      <c r="N47" s="46">
        <v>3</v>
      </c>
      <c r="O47" s="46">
        <v>300</v>
      </c>
      <c r="P47" s="46"/>
      <c r="Q47" s="46"/>
      <c r="R47" s="46"/>
      <c r="S47" s="46"/>
      <c r="T47" s="46">
        <v>8</v>
      </c>
      <c r="U47" s="46">
        <v>4000</v>
      </c>
      <c r="V47" s="46"/>
      <c r="W47" s="46"/>
      <c r="X47" s="46">
        <v>50</v>
      </c>
      <c r="Y47" s="46">
        <v>650</v>
      </c>
      <c r="Z47" s="51">
        <f t="shared" si="3"/>
        <v>5190</v>
      </c>
      <c r="AA47" s="46"/>
    </row>
    <row r="48" s="37" customFormat="1" ht="30" customHeight="1" spans="1:27">
      <c r="A48" s="46">
        <v>44</v>
      </c>
      <c r="B48" s="62" t="s">
        <v>328</v>
      </c>
      <c r="C48" s="62" t="s">
        <v>331</v>
      </c>
      <c r="D48" s="62" t="s">
        <v>285</v>
      </c>
      <c r="E48" s="63">
        <v>6</v>
      </c>
      <c r="F48" s="62" t="s">
        <v>326</v>
      </c>
      <c r="G48" s="46">
        <v>2018</v>
      </c>
      <c r="H48" s="46"/>
      <c r="I48" s="46"/>
      <c r="J48" s="46">
        <v>3</v>
      </c>
      <c r="K48" s="46">
        <v>300</v>
      </c>
      <c r="L48" s="46">
        <v>6</v>
      </c>
      <c r="M48" s="46">
        <v>2700</v>
      </c>
      <c r="N48" s="46">
        <v>3</v>
      </c>
      <c r="O48" s="46">
        <v>300</v>
      </c>
      <c r="P48" s="46">
        <v>0</v>
      </c>
      <c r="Q48" s="46">
        <v>0</v>
      </c>
      <c r="R48" s="46"/>
      <c r="S48" s="46"/>
      <c r="T48" s="46">
        <v>4</v>
      </c>
      <c r="U48" s="46">
        <v>2000</v>
      </c>
      <c r="V48" s="46"/>
      <c r="W48" s="46"/>
      <c r="X48" s="46">
        <v>50</v>
      </c>
      <c r="Y48" s="46">
        <v>650</v>
      </c>
      <c r="Z48" s="51">
        <f t="shared" si="3"/>
        <v>5950</v>
      </c>
      <c r="AA48" s="46"/>
    </row>
    <row r="49" s="37" customFormat="1" ht="30" customHeight="1" spans="1:27">
      <c r="A49" s="46">
        <v>45</v>
      </c>
      <c r="B49" s="62" t="s">
        <v>328</v>
      </c>
      <c r="C49" s="62" t="s">
        <v>332</v>
      </c>
      <c r="D49" s="62" t="s">
        <v>285</v>
      </c>
      <c r="E49" s="63">
        <v>4</v>
      </c>
      <c r="F49" s="62" t="s">
        <v>326</v>
      </c>
      <c r="G49" s="46">
        <v>2018</v>
      </c>
      <c r="H49" s="46"/>
      <c r="I49" s="46"/>
      <c r="J49" s="46">
        <v>3</v>
      </c>
      <c r="K49" s="46">
        <v>300</v>
      </c>
      <c r="L49" s="46">
        <v>6</v>
      </c>
      <c r="M49" s="46">
        <v>2700</v>
      </c>
      <c r="N49" s="46">
        <v>3</v>
      </c>
      <c r="O49" s="46">
        <v>300</v>
      </c>
      <c r="P49" s="46">
        <v>0</v>
      </c>
      <c r="Q49" s="46">
        <v>0</v>
      </c>
      <c r="R49" s="46"/>
      <c r="S49" s="46"/>
      <c r="T49" s="46">
        <v>4</v>
      </c>
      <c r="U49" s="46">
        <v>2000</v>
      </c>
      <c r="V49" s="46"/>
      <c r="W49" s="46"/>
      <c r="X49" s="46">
        <v>50</v>
      </c>
      <c r="Y49" s="46">
        <v>650</v>
      </c>
      <c r="Z49" s="51">
        <f t="shared" si="3"/>
        <v>5950</v>
      </c>
      <c r="AA49" s="46"/>
    </row>
    <row r="50" s="37" customFormat="1" ht="30" customHeight="1" spans="1:27">
      <c r="A50" s="46">
        <v>46</v>
      </c>
      <c r="B50" s="62" t="s">
        <v>328</v>
      </c>
      <c r="C50" s="62" t="s">
        <v>333</v>
      </c>
      <c r="D50" s="62" t="s">
        <v>285</v>
      </c>
      <c r="E50" s="63">
        <v>4</v>
      </c>
      <c r="F50" s="62" t="s">
        <v>326</v>
      </c>
      <c r="G50" s="46">
        <v>2018</v>
      </c>
      <c r="H50" s="46"/>
      <c r="I50" s="46"/>
      <c r="J50" s="46">
        <v>1.7</v>
      </c>
      <c r="K50" s="46">
        <v>170</v>
      </c>
      <c r="L50" s="46">
        <v>6</v>
      </c>
      <c r="M50" s="46">
        <v>2700</v>
      </c>
      <c r="N50" s="46">
        <v>3</v>
      </c>
      <c r="O50" s="46">
        <v>300</v>
      </c>
      <c r="P50" s="46">
        <v>0</v>
      </c>
      <c r="Q50" s="46">
        <v>0</v>
      </c>
      <c r="R50" s="46"/>
      <c r="S50" s="46"/>
      <c r="T50" s="46">
        <v>4</v>
      </c>
      <c r="U50" s="46">
        <v>2000</v>
      </c>
      <c r="V50" s="46"/>
      <c r="W50" s="46"/>
      <c r="X50" s="46">
        <v>60</v>
      </c>
      <c r="Y50" s="46">
        <v>780</v>
      </c>
      <c r="Z50" s="51">
        <f t="shared" si="3"/>
        <v>5950</v>
      </c>
      <c r="AA50" s="46"/>
    </row>
    <row r="51" s="37" customFormat="1" ht="30" customHeight="1" spans="1:27">
      <c r="A51" s="46">
        <v>47</v>
      </c>
      <c r="B51" s="62" t="s">
        <v>328</v>
      </c>
      <c r="C51" s="62" t="s">
        <v>334</v>
      </c>
      <c r="D51" s="62" t="s">
        <v>285</v>
      </c>
      <c r="E51" s="63">
        <v>2</v>
      </c>
      <c r="F51" s="62" t="s">
        <v>326</v>
      </c>
      <c r="G51" s="46">
        <v>2018</v>
      </c>
      <c r="H51" s="46"/>
      <c r="I51" s="46"/>
      <c r="J51" s="46"/>
      <c r="K51" s="46"/>
      <c r="L51" s="46">
        <v>4</v>
      </c>
      <c r="M51" s="46">
        <v>1800</v>
      </c>
      <c r="N51" s="46">
        <v>2</v>
      </c>
      <c r="O51" s="46">
        <v>200</v>
      </c>
      <c r="P51" s="46"/>
      <c r="Q51" s="46"/>
      <c r="R51" s="46"/>
      <c r="S51" s="46"/>
      <c r="T51" s="46">
        <v>8</v>
      </c>
      <c r="U51" s="46">
        <v>4000</v>
      </c>
      <c r="V51" s="46"/>
      <c r="W51" s="46"/>
      <c r="X51" s="46"/>
      <c r="Y51" s="46"/>
      <c r="Z51" s="51">
        <f t="shared" si="3"/>
        <v>6000</v>
      </c>
      <c r="AA51" s="46"/>
    </row>
    <row r="52" s="37" customFormat="1" ht="30" customHeight="1" spans="1:27">
      <c r="A52" s="46">
        <v>48</v>
      </c>
      <c r="B52" s="62" t="s">
        <v>328</v>
      </c>
      <c r="C52" s="62" t="s">
        <v>335</v>
      </c>
      <c r="D52" s="62" t="s">
        <v>285</v>
      </c>
      <c r="E52" s="63">
        <v>4</v>
      </c>
      <c r="F52" s="62" t="s">
        <v>326</v>
      </c>
      <c r="G52" s="46">
        <v>2018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>
        <v>8</v>
      </c>
      <c r="U52" s="46">
        <v>4000</v>
      </c>
      <c r="V52" s="46"/>
      <c r="W52" s="46"/>
      <c r="X52" s="46"/>
      <c r="Y52" s="46"/>
      <c r="Z52" s="51">
        <f t="shared" si="3"/>
        <v>4000</v>
      </c>
      <c r="AA52" s="46"/>
    </row>
    <row r="53" s="37" customFormat="1" ht="30" customHeight="1" spans="1:27">
      <c r="A53" s="46">
        <v>49</v>
      </c>
      <c r="B53" s="62" t="s">
        <v>328</v>
      </c>
      <c r="C53" s="62" t="s">
        <v>336</v>
      </c>
      <c r="D53" s="62" t="s">
        <v>285</v>
      </c>
      <c r="E53" s="63">
        <v>4</v>
      </c>
      <c r="F53" s="62" t="s">
        <v>326</v>
      </c>
      <c r="G53" s="46">
        <v>2018</v>
      </c>
      <c r="H53" s="46"/>
      <c r="I53" s="46"/>
      <c r="J53" s="46"/>
      <c r="K53" s="46"/>
      <c r="L53" s="46">
        <v>5.2</v>
      </c>
      <c r="M53" s="46">
        <v>2340</v>
      </c>
      <c r="N53" s="46">
        <v>1.6</v>
      </c>
      <c r="O53" s="46">
        <v>160</v>
      </c>
      <c r="P53" s="46"/>
      <c r="Q53" s="46"/>
      <c r="R53" s="46"/>
      <c r="S53" s="46"/>
      <c r="T53" s="46">
        <v>7</v>
      </c>
      <c r="U53" s="46">
        <v>3500</v>
      </c>
      <c r="V53" s="46"/>
      <c r="W53" s="46"/>
      <c r="X53" s="46"/>
      <c r="Y53" s="46"/>
      <c r="Z53" s="51">
        <f t="shared" si="3"/>
        <v>6000</v>
      </c>
      <c r="AA53" s="46"/>
    </row>
    <row r="54" s="37" customFormat="1" ht="30" customHeight="1" spans="1:27">
      <c r="A54" s="46">
        <v>50</v>
      </c>
      <c r="B54" s="62" t="s">
        <v>328</v>
      </c>
      <c r="C54" s="62" t="s">
        <v>337</v>
      </c>
      <c r="D54" s="62" t="s">
        <v>285</v>
      </c>
      <c r="E54" s="63">
        <v>3</v>
      </c>
      <c r="F54" s="62" t="s">
        <v>326</v>
      </c>
      <c r="G54" s="46">
        <v>2018</v>
      </c>
      <c r="H54" s="46">
        <v>1.5</v>
      </c>
      <c r="I54" s="46">
        <v>150</v>
      </c>
      <c r="J54" s="46"/>
      <c r="K54" s="46"/>
      <c r="L54" s="46">
        <v>3</v>
      </c>
      <c r="M54" s="46">
        <v>1350</v>
      </c>
      <c r="N54" s="46"/>
      <c r="O54" s="46"/>
      <c r="P54" s="64">
        <v>3</v>
      </c>
      <c r="Q54" s="46">
        <v>1500</v>
      </c>
      <c r="R54" s="46"/>
      <c r="S54" s="46"/>
      <c r="T54" s="46">
        <v>6</v>
      </c>
      <c r="U54" s="46">
        <v>3000</v>
      </c>
      <c r="V54" s="46"/>
      <c r="W54" s="46"/>
      <c r="X54" s="46"/>
      <c r="Y54" s="46"/>
      <c r="Z54" s="51">
        <f t="shared" si="3"/>
        <v>6000</v>
      </c>
      <c r="AA54" s="46"/>
    </row>
    <row r="55" s="37" customFormat="1" ht="30" customHeight="1" spans="1:27">
      <c r="A55" s="46">
        <v>51</v>
      </c>
      <c r="B55" s="62" t="s">
        <v>328</v>
      </c>
      <c r="C55" s="62" t="s">
        <v>338</v>
      </c>
      <c r="D55" s="62" t="s">
        <v>285</v>
      </c>
      <c r="E55" s="63">
        <v>4</v>
      </c>
      <c r="F55" s="62" t="s">
        <v>326</v>
      </c>
      <c r="G55" s="46">
        <v>2018</v>
      </c>
      <c r="H55" s="46">
        <v>1</v>
      </c>
      <c r="I55" s="46">
        <v>100</v>
      </c>
      <c r="J55" s="46">
        <v>0.6</v>
      </c>
      <c r="K55" s="46">
        <v>60</v>
      </c>
      <c r="L55" s="46">
        <v>1.7</v>
      </c>
      <c r="M55" s="46">
        <v>765</v>
      </c>
      <c r="N55" s="46"/>
      <c r="O55" s="46"/>
      <c r="P55" s="46"/>
      <c r="Q55" s="46"/>
      <c r="R55" s="46"/>
      <c r="S55" s="46"/>
      <c r="T55" s="46">
        <v>7</v>
      </c>
      <c r="U55" s="46">
        <v>3500</v>
      </c>
      <c r="V55" s="46">
        <v>100</v>
      </c>
      <c r="W55" s="46">
        <v>1300</v>
      </c>
      <c r="X55" s="46"/>
      <c r="Y55" s="46"/>
      <c r="Z55" s="51">
        <f t="shared" si="3"/>
        <v>5725</v>
      </c>
      <c r="AA55" s="46"/>
    </row>
    <row r="56" s="37" customFormat="1" ht="30" customHeight="1" spans="1:27">
      <c r="A56" s="46">
        <v>52</v>
      </c>
      <c r="B56" s="62" t="s">
        <v>328</v>
      </c>
      <c r="C56" s="62" t="s">
        <v>339</v>
      </c>
      <c r="D56" s="62" t="s">
        <v>293</v>
      </c>
      <c r="E56" s="63">
        <v>6</v>
      </c>
      <c r="F56" s="62" t="s">
        <v>326</v>
      </c>
      <c r="G56" s="46">
        <v>2018</v>
      </c>
      <c r="H56" s="46">
        <v>3</v>
      </c>
      <c r="I56" s="46">
        <v>300</v>
      </c>
      <c r="J56" s="46"/>
      <c r="K56" s="46"/>
      <c r="L56" s="46">
        <v>2</v>
      </c>
      <c r="M56" s="46">
        <v>900</v>
      </c>
      <c r="N56" s="46"/>
      <c r="O56" s="46"/>
      <c r="P56" s="46"/>
      <c r="Q56" s="46"/>
      <c r="R56" s="46"/>
      <c r="S56" s="46"/>
      <c r="T56" s="46">
        <v>7</v>
      </c>
      <c r="U56" s="46">
        <v>3500</v>
      </c>
      <c r="V56" s="46"/>
      <c r="W56" s="46"/>
      <c r="X56" s="46">
        <v>100</v>
      </c>
      <c r="Y56" s="46">
        <v>1300</v>
      </c>
      <c r="Z56" s="51">
        <f t="shared" si="3"/>
        <v>6000</v>
      </c>
      <c r="AA56" s="46"/>
    </row>
    <row r="57" s="37" customFormat="1" ht="30" customHeight="1" spans="1:27">
      <c r="A57" s="46">
        <v>53</v>
      </c>
      <c r="B57" s="62" t="s">
        <v>328</v>
      </c>
      <c r="C57" s="62" t="s">
        <v>340</v>
      </c>
      <c r="D57" s="62" t="s">
        <v>293</v>
      </c>
      <c r="E57" s="63">
        <v>2</v>
      </c>
      <c r="F57" s="62" t="s">
        <v>326</v>
      </c>
      <c r="G57" s="46">
        <v>2018</v>
      </c>
      <c r="H57" s="46">
        <v>3</v>
      </c>
      <c r="I57" s="46">
        <v>300</v>
      </c>
      <c r="J57" s="46">
        <v>2</v>
      </c>
      <c r="K57" s="46">
        <v>200</v>
      </c>
      <c r="L57" s="46"/>
      <c r="M57" s="46"/>
      <c r="N57" s="46"/>
      <c r="O57" s="46"/>
      <c r="P57" s="46"/>
      <c r="Q57" s="46"/>
      <c r="R57" s="46"/>
      <c r="S57" s="46"/>
      <c r="T57" s="46">
        <v>5</v>
      </c>
      <c r="U57" s="46">
        <v>2500</v>
      </c>
      <c r="V57" s="46"/>
      <c r="W57" s="46"/>
      <c r="X57" s="46">
        <v>200</v>
      </c>
      <c r="Y57" s="46">
        <v>2600</v>
      </c>
      <c r="Z57" s="51">
        <f t="shared" si="3"/>
        <v>5600</v>
      </c>
      <c r="AA57" s="46"/>
    </row>
    <row r="58" s="37" customFormat="1" ht="30" customHeight="1" spans="1:27">
      <c r="A58" s="46">
        <v>54</v>
      </c>
      <c r="B58" s="62" t="s">
        <v>328</v>
      </c>
      <c r="C58" s="62" t="s">
        <v>341</v>
      </c>
      <c r="D58" s="62" t="s">
        <v>285</v>
      </c>
      <c r="E58" s="63">
        <v>1</v>
      </c>
      <c r="F58" s="62" t="s">
        <v>326</v>
      </c>
      <c r="G58" s="46">
        <v>2018</v>
      </c>
      <c r="H58" s="46"/>
      <c r="I58" s="46"/>
      <c r="J58" s="46"/>
      <c r="K58" s="46"/>
      <c r="L58" s="46"/>
      <c r="M58" s="46"/>
      <c r="N58" s="46">
        <v>1</v>
      </c>
      <c r="O58" s="46">
        <v>100</v>
      </c>
      <c r="P58" s="46"/>
      <c r="Q58" s="46"/>
      <c r="R58" s="46"/>
      <c r="S58" s="46"/>
      <c r="T58" s="46">
        <v>10</v>
      </c>
      <c r="U58" s="46">
        <v>5000</v>
      </c>
      <c r="V58" s="46"/>
      <c r="W58" s="46"/>
      <c r="X58" s="46"/>
      <c r="Y58" s="46"/>
      <c r="Z58" s="51">
        <f t="shared" si="3"/>
        <v>5100</v>
      </c>
      <c r="AA58" s="46"/>
    </row>
    <row r="59" s="37" customFormat="1" ht="30" customHeight="1" spans="1:27">
      <c r="A59" s="46">
        <v>55</v>
      </c>
      <c r="B59" s="62" t="s">
        <v>328</v>
      </c>
      <c r="C59" s="62" t="s">
        <v>342</v>
      </c>
      <c r="D59" s="62" t="s">
        <v>293</v>
      </c>
      <c r="E59" s="63">
        <v>5</v>
      </c>
      <c r="F59" s="62" t="s">
        <v>326</v>
      </c>
      <c r="G59" s="46">
        <v>2018</v>
      </c>
      <c r="H59" s="46">
        <v>3</v>
      </c>
      <c r="I59" s="46">
        <v>300</v>
      </c>
      <c r="J59" s="46"/>
      <c r="K59" s="46"/>
      <c r="L59" s="46">
        <v>6</v>
      </c>
      <c r="M59" s="46">
        <v>2700</v>
      </c>
      <c r="N59" s="46"/>
      <c r="O59" s="46"/>
      <c r="P59" s="46"/>
      <c r="Q59" s="46"/>
      <c r="R59" s="46"/>
      <c r="S59" s="46"/>
      <c r="T59" s="46">
        <v>6</v>
      </c>
      <c r="U59" s="46">
        <v>3000</v>
      </c>
      <c r="V59" s="46"/>
      <c r="W59" s="46"/>
      <c r="X59" s="46"/>
      <c r="Y59" s="46"/>
      <c r="Z59" s="51">
        <f t="shared" si="3"/>
        <v>6000</v>
      </c>
      <c r="AA59" s="46"/>
    </row>
    <row r="60" s="37" customFormat="1" ht="30" customHeight="1" spans="1:27">
      <c r="A60" s="46">
        <v>56</v>
      </c>
      <c r="B60" s="62" t="s">
        <v>328</v>
      </c>
      <c r="C60" s="62" t="s">
        <v>343</v>
      </c>
      <c r="D60" s="62" t="s">
        <v>285</v>
      </c>
      <c r="E60" s="63">
        <v>4</v>
      </c>
      <c r="F60" s="62" t="s">
        <v>326</v>
      </c>
      <c r="G60" s="46">
        <v>2018</v>
      </c>
      <c r="H60" s="46">
        <v>4</v>
      </c>
      <c r="I60" s="46">
        <v>400</v>
      </c>
      <c r="J60" s="46">
        <v>0.5</v>
      </c>
      <c r="K60" s="46">
        <v>50</v>
      </c>
      <c r="L60" s="46"/>
      <c r="M60" s="46"/>
      <c r="N60" s="46">
        <v>0.5</v>
      </c>
      <c r="O60" s="46">
        <v>50</v>
      </c>
      <c r="P60" s="64">
        <v>0.5</v>
      </c>
      <c r="Q60" s="46">
        <v>250</v>
      </c>
      <c r="R60" s="46"/>
      <c r="S60" s="46"/>
      <c r="T60" s="46">
        <v>10</v>
      </c>
      <c r="U60" s="46">
        <v>5000</v>
      </c>
      <c r="V60" s="46"/>
      <c r="W60" s="46"/>
      <c r="X60" s="46"/>
      <c r="Y60" s="46"/>
      <c r="Z60" s="51">
        <f t="shared" si="3"/>
        <v>5750</v>
      </c>
      <c r="AA60" s="46"/>
    </row>
    <row r="61" s="40" customFormat="1" ht="30" customHeight="1" spans="1:27">
      <c r="A61" s="46">
        <v>57</v>
      </c>
      <c r="B61" s="62" t="s">
        <v>328</v>
      </c>
      <c r="C61" s="62" t="s">
        <v>344</v>
      </c>
      <c r="D61" s="62" t="s">
        <v>285</v>
      </c>
      <c r="E61" s="63">
        <v>2</v>
      </c>
      <c r="F61" s="62" t="s">
        <v>326</v>
      </c>
      <c r="G61" s="46">
        <v>2018</v>
      </c>
      <c r="H61" s="46">
        <v>3.6</v>
      </c>
      <c r="I61" s="46">
        <v>360</v>
      </c>
      <c r="J61" s="46">
        <v>2</v>
      </c>
      <c r="K61" s="46">
        <v>200</v>
      </c>
      <c r="L61" s="46"/>
      <c r="M61" s="46"/>
      <c r="N61" s="46">
        <v>2</v>
      </c>
      <c r="O61" s="46">
        <v>200</v>
      </c>
      <c r="P61" s="46"/>
      <c r="Q61" s="46"/>
      <c r="R61" s="46"/>
      <c r="S61" s="46"/>
      <c r="T61" s="46">
        <v>10</v>
      </c>
      <c r="U61" s="46">
        <v>5000</v>
      </c>
      <c r="V61" s="46"/>
      <c r="W61" s="46"/>
      <c r="X61" s="46"/>
      <c r="Y61" s="46"/>
      <c r="Z61" s="51">
        <f t="shared" si="3"/>
        <v>5760</v>
      </c>
      <c r="AA61" s="46"/>
    </row>
    <row r="62" s="40" customFormat="1" ht="30" customHeight="1" spans="1:27">
      <c r="A62" s="46">
        <v>58</v>
      </c>
      <c r="B62" s="62" t="s">
        <v>328</v>
      </c>
      <c r="C62" s="62" t="s">
        <v>345</v>
      </c>
      <c r="D62" s="62" t="s">
        <v>293</v>
      </c>
      <c r="E62" s="63">
        <v>6</v>
      </c>
      <c r="F62" s="62" t="s">
        <v>326</v>
      </c>
      <c r="G62" s="46">
        <v>2018</v>
      </c>
      <c r="H62" s="46"/>
      <c r="I62" s="46"/>
      <c r="J62" s="46"/>
      <c r="K62" s="46"/>
      <c r="L62" s="46">
        <v>6</v>
      </c>
      <c r="M62" s="46">
        <v>2700</v>
      </c>
      <c r="N62" s="46">
        <v>3</v>
      </c>
      <c r="O62" s="46">
        <v>300</v>
      </c>
      <c r="P62" s="46"/>
      <c r="Q62" s="46"/>
      <c r="R62" s="46"/>
      <c r="S62" s="46"/>
      <c r="T62" s="46">
        <v>6</v>
      </c>
      <c r="U62" s="46">
        <v>3000</v>
      </c>
      <c r="V62" s="46"/>
      <c r="W62" s="46"/>
      <c r="X62" s="46"/>
      <c r="Y62" s="46"/>
      <c r="Z62" s="51">
        <f t="shared" si="3"/>
        <v>6000</v>
      </c>
      <c r="AA62" s="46"/>
    </row>
    <row r="63" s="40" customFormat="1" ht="30" customHeight="1" spans="1:27">
      <c r="A63" s="46">
        <v>59</v>
      </c>
      <c r="B63" s="62" t="s">
        <v>328</v>
      </c>
      <c r="C63" s="62" t="s">
        <v>346</v>
      </c>
      <c r="D63" s="62" t="s">
        <v>285</v>
      </c>
      <c r="E63" s="63">
        <v>5</v>
      </c>
      <c r="F63" s="62" t="s">
        <v>326</v>
      </c>
      <c r="G63" s="46">
        <v>2018</v>
      </c>
      <c r="H63" s="46">
        <v>4.3</v>
      </c>
      <c r="I63" s="46">
        <v>430</v>
      </c>
      <c r="J63" s="46">
        <v>5</v>
      </c>
      <c r="K63" s="46">
        <v>500</v>
      </c>
      <c r="L63" s="46">
        <v>3</v>
      </c>
      <c r="M63" s="46">
        <v>1350</v>
      </c>
      <c r="N63" s="46">
        <v>1.5</v>
      </c>
      <c r="O63" s="46">
        <v>150</v>
      </c>
      <c r="P63" s="64">
        <v>1.5</v>
      </c>
      <c r="Q63" s="46">
        <v>750</v>
      </c>
      <c r="R63" s="46"/>
      <c r="S63" s="46"/>
      <c r="T63" s="46">
        <v>4</v>
      </c>
      <c r="U63" s="46">
        <v>2000</v>
      </c>
      <c r="V63" s="46">
        <v>50</v>
      </c>
      <c r="W63" s="46">
        <v>650</v>
      </c>
      <c r="X63" s="46"/>
      <c r="Y63" s="46"/>
      <c r="Z63" s="51">
        <f t="shared" si="3"/>
        <v>5830</v>
      </c>
      <c r="AA63" s="46"/>
    </row>
    <row r="64" s="40" customFormat="1" ht="30" customHeight="1" spans="1:27">
      <c r="A64" s="46">
        <v>60</v>
      </c>
      <c r="B64" s="62" t="s">
        <v>201</v>
      </c>
      <c r="C64" s="62" t="s">
        <v>347</v>
      </c>
      <c r="D64" s="62" t="s">
        <v>293</v>
      </c>
      <c r="E64" s="63">
        <v>3</v>
      </c>
      <c r="F64" s="62" t="s">
        <v>326</v>
      </c>
      <c r="G64" s="46">
        <v>2018</v>
      </c>
      <c r="H64" s="46"/>
      <c r="I64" s="46"/>
      <c r="J64" s="46"/>
      <c r="K64" s="46"/>
      <c r="L64" s="46"/>
      <c r="M64" s="46"/>
      <c r="N64" s="46">
        <v>2</v>
      </c>
      <c r="O64" s="46">
        <v>200</v>
      </c>
      <c r="P64" s="64">
        <v>1.4</v>
      </c>
      <c r="Q64" s="46">
        <v>700</v>
      </c>
      <c r="R64" s="46"/>
      <c r="S64" s="46"/>
      <c r="T64" s="46">
        <v>5</v>
      </c>
      <c r="U64" s="46">
        <v>2500</v>
      </c>
      <c r="V64" s="46"/>
      <c r="W64" s="46"/>
      <c r="X64" s="46">
        <v>200</v>
      </c>
      <c r="Y64" s="46">
        <v>2600</v>
      </c>
      <c r="Z64" s="51">
        <f t="shared" si="3"/>
        <v>6000</v>
      </c>
      <c r="AA64" s="46"/>
    </row>
    <row r="65" s="40" customFormat="1" ht="30" customHeight="1" spans="1:27">
      <c r="A65" s="46">
        <v>61</v>
      </c>
      <c r="B65" s="62" t="s">
        <v>164</v>
      </c>
      <c r="C65" s="62" t="s">
        <v>348</v>
      </c>
      <c r="D65" s="62" t="s">
        <v>285</v>
      </c>
      <c r="E65" s="63">
        <v>3</v>
      </c>
      <c r="F65" s="62" t="s">
        <v>326</v>
      </c>
      <c r="G65" s="46">
        <v>2018</v>
      </c>
      <c r="H65" s="46">
        <v>2.9</v>
      </c>
      <c r="I65" s="46">
        <v>290</v>
      </c>
      <c r="J65" s="46"/>
      <c r="K65" s="46"/>
      <c r="L65" s="46"/>
      <c r="M65" s="46"/>
      <c r="N65" s="46">
        <v>4.6</v>
      </c>
      <c r="O65" s="46">
        <v>460</v>
      </c>
      <c r="P65" s="64">
        <v>5</v>
      </c>
      <c r="Q65" s="46">
        <v>2500</v>
      </c>
      <c r="R65" s="46"/>
      <c r="S65" s="46"/>
      <c r="T65" s="46">
        <v>4</v>
      </c>
      <c r="U65" s="46">
        <v>2000</v>
      </c>
      <c r="V65" s="46"/>
      <c r="W65" s="46"/>
      <c r="X65" s="46"/>
      <c r="Y65" s="46"/>
      <c r="Z65" s="51">
        <f t="shared" si="3"/>
        <v>5250</v>
      </c>
      <c r="AA65" s="46"/>
    </row>
    <row r="66" s="40" customFormat="1" ht="30" customHeight="1" spans="1:27">
      <c r="A66" s="46">
        <v>62</v>
      </c>
      <c r="B66" s="62" t="s">
        <v>164</v>
      </c>
      <c r="C66" s="62" t="s">
        <v>349</v>
      </c>
      <c r="D66" s="62" t="s">
        <v>285</v>
      </c>
      <c r="E66" s="63">
        <v>3</v>
      </c>
      <c r="F66" s="62" t="s">
        <v>326</v>
      </c>
      <c r="G66" s="46">
        <v>2018</v>
      </c>
      <c r="H66" s="46">
        <v>5</v>
      </c>
      <c r="I66" s="46">
        <v>500</v>
      </c>
      <c r="J66" s="46"/>
      <c r="K66" s="46"/>
      <c r="L66" s="46"/>
      <c r="M66" s="46"/>
      <c r="N66" s="46">
        <v>2</v>
      </c>
      <c r="O66" s="46">
        <v>200</v>
      </c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51">
        <f t="shared" si="3"/>
        <v>700</v>
      </c>
      <c r="AA66" s="46"/>
    </row>
    <row r="67" s="40" customFormat="1" ht="30" customHeight="1" spans="1:27">
      <c r="A67" s="46">
        <v>63</v>
      </c>
      <c r="B67" s="62" t="s">
        <v>350</v>
      </c>
      <c r="C67" s="62" t="s">
        <v>351</v>
      </c>
      <c r="D67" s="62" t="s">
        <v>285</v>
      </c>
      <c r="E67" s="63">
        <v>4</v>
      </c>
      <c r="F67" s="62" t="s">
        <v>326</v>
      </c>
      <c r="G67" s="46">
        <v>2018</v>
      </c>
      <c r="H67" s="46"/>
      <c r="I67" s="46"/>
      <c r="J67" s="46">
        <v>5</v>
      </c>
      <c r="K67" s="46">
        <v>500</v>
      </c>
      <c r="L67" s="46"/>
      <c r="M67" s="46"/>
      <c r="N67" s="46"/>
      <c r="O67" s="46"/>
      <c r="P67" s="64">
        <v>5</v>
      </c>
      <c r="Q67" s="46">
        <v>2500</v>
      </c>
      <c r="R67" s="46"/>
      <c r="S67" s="46"/>
      <c r="T67" s="46">
        <v>6</v>
      </c>
      <c r="U67" s="46">
        <v>3000</v>
      </c>
      <c r="V67" s="46"/>
      <c r="W67" s="46"/>
      <c r="X67" s="46"/>
      <c r="Y67" s="46"/>
      <c r="Z67" s="51">
        <f t="shared" si="3"/>
        <v>6000</v>
      </c>
      <c r="AA67" s="46"/>
    </row>
    <row r="68" s="40" customFormat="1" ht="30" customHeight="1" spans="1:27">
      <c r="A68" s="46">
        <v>64</v>
      </c>
      <c r="B68" s="62" t="s">
        <v>350</v>
      </c>
      <c r="C68" s="62" t="s">
        <v>352</v>
      </c>
      <c r="D68" s="62" t="s">
        <v>285</v>
      </c>
      <c r="E68" s="63">
        <v>1</v>
      </c>
      <c r="F68" s="62" t="s">
        <v>326</v>
      </c>
      <c r="G68" s="46">
        <v>2018</v>
      </c>
      <c r="H68" s="46">
        <v>4</v>
      </c>
      <c r="I68" s="46">
        <v>400</v>
      </c>
      <c r="J68" s="46"/>
      <c r="K68" s="46"/>
      <c r="L68" s="46"/>
      <c r="M68" s="46"/>
      <c r="N68" s="46">
        <v>2</v>
      </c>
      <c r="O68" s="46">
        <v>200</v>
      </c>
      <c r="P68" s="64">
        <v>2</v>
      </c>
      <c r="Q68" s="46">
        <v>1000</v>
      </c>
      <c r="R68" s="46"/>
      <c r="S68" s="46"/>
      <c r="T68" s="46"/>
      <c r="U68" s="46"/>
      <c r="V68" s="46"/>
      <c r="W68" s="46"/>
      <c r="X68" s="46"/>
      <c r="Y68" s="46"/>
      <c r="Z68" s="51">
        <f t="shared" si="3"/>
        <v>1600</v>
      </c>
      <c r="AA68" s="46"/>
    </row>
    <row r="69" s="40" customFormat="1" ht="30" customHeight="1" spans="1:27">
      <c r="A69" s="46">
        <v>65</v>
      </c>
      <c r="B69" s="62" t="s">
        <v>350</v>
      </c>
      <c r="C69" s="62" t="s">
        <v>353</v>
      </c>
      <c r="D69" s="62" t="s">
        <v>293</v>
      </c>
      <c r="E69" s="63">
        <v>2</v>
      </c>
      <c r="F69" s="62" t="s">
        <v>326</v>
      </c>
      <c r="G69" s="46">
        <v>2018</v>
      </c>
      <c r="H69" s="46">
        <v>1</v>
      </c>
      <c r="I69" s="46">
        <v>100</v>
      </c>
      <c r="J69" s="46"/>
      <c r="K69" s="46"/>
      <c r="L69" s="46"/>
      <c r="M69" s="46"/>
      <c r="N69" s="46"/>
      <c r="O69" s="46"/>
      <c r="P69" s="64">
        <v>0.8</v>
      </c>
      <c r="Q69" s="46">
        <v>400</v>
      </c>
      <c r="R69" s="46"/>
      <c r="S69" s="46"/>
      <c r="T69" s="46">
        <v>3</v>
      </c>
      <c r="U69" s="46">
        <v>1500</v>
      </c>
      <c r="V69" s="46"/>
      <c r="W69" s="46"/>
      <c r="X69" s="46"/>
      <c r="Y69" s="46"/>
      <c r="Z69" s="51">
        <f t="shared" si="3"/>
        <v>2000</v>
      </c>
      <c r="AA69" s="46"/>
    </row>
    <row r="70" s="40" customFormat="1" ht="30" customHeight="1" spans="1:27">
      <c r="A70" s="46">
        <v>66</v>
      </c>
      <c r="B70" s="62" t="s">
        <v>350</v>
      </c>
      <c r="C70" s="62" t="s">
        <v>354</v>
      </c>
      <c r="D70" s="62" t="s">
        <v>285</v>
      </c>
      <c r="E70" s="63">
        <v>3</v>
      </c>
      <c r="F70" s="62" t="s">
        <v>326</v>
      </c>
      <c r="G70" s="46">
        <v>2018</v>
      </c>
      <c r="H70" s="46">
        <v>2</v>
      </c>
      <c r="I70" s="46">
        <v>200</v>
      </c>
      <c r="J70" s="46">
        <v>1</v>
      </c>
      <c r="K70" s="46">
        <v>100</v>
      </c>
      <c r="L70" s="46"/>
      <c r="M70" s="46"/>
      <c r="N70" s="46">
        <v>2</v>
      </c>
      <c r="O70" s="46">
        <v>200</v>
      </c>
      <c r="P70" s="64">
        <v>3</v>
      </c>
      <c r="Q70" s="46">
        <v>1500</v>
      </c>
      <c r="R70" s="46"/>
      <c r="S70" s="46"/>
      <c r="T70" s="46">
        <v>4</v>
      </c>
      <c r="U70" s="46">
        <v>2000</v>
      </c>
      <c r="V70" s="46"/>
      <c r="W70" s="46"/>
      <c r="X70" s="46"/>
      <c r="Y70" s="46"/>
      <c r="Z70" s="51">
        <f t="shared" si="3"/>
        <v>4000</v>
      </c>
      <c r="AA70" s="46"/>
    </row>
    <row r="71" s="40" customFormat="1" ht="30" customHeight="1" spans="1:27">
      <c r="A71" s="46">
        <v>67</v>
      </c>
      <c r="B71" s="62" t="s">
        <v>350</v>
      </c>
      <c r="C71" s="62" t="s">
        <v>355</v>
      </c>
      <c r="D71" s="62" t="s">
        <v>285</v>
      </c>
      <c r="E71" s="63">
        <v>4</v>
      </c>
      <c r="F71" s="62" t="s">
        <v>326</v>
      </c>
      <c r="G71" s="46">
        <v>2018</v>
      </c>
      <c r="H71" s="46">
        <v>2.3</v>
      </c>
      <c r="I71" s="46">
        <v>230</v>
      </c>
      <c r="J71" s="46">
        <v>1.5</v>
      </c>
      <c r="K71" s="46">
        <v>150</v>
      </c>
      <c r="L71" s="46"/>
      <c r="M71" s="46"/>
      <c r="N71" s="46">
        <v>10</v>
      </c>
      <c r="O71" s="46">
        <v>1000</v>
      </c>
      <c r="P71" s="46"/>
      <c r="Q71" s="46"/>
      <c r="R71" s="46"/>
      <c r="S71" s="46"/>
      <c r="T71" s="46">
        <v>5</v>
      </c>
      <c r="U71" s="46">
        <v>2500</v>
      </c>
      <c r="V71" s="46"/>
      <c r="W71" s="46"/>
      <c r="X71" s="46"/>
      <c r="Y71" s="46"/>
      <c r="Z71" s="51">
        <f t="shared" si="3"/>
        <v>3880</v>
      </c>
      <c r="AA71" s="46"/>
    </row>
    <row r="72" s="40" customFormat="1" ht="30" customHeight="1" spans="1:27">
      <c r="A72" s="46">
        <v>68</v>
      </c>
      <c r="B72" s="62" t="s">
        <v>205</v>
      </c>
      <c r="C72" s="62" t="s">
        <v>356</v>
      </c>
      <c r="D72" s="62" t="s">
        <v>285</v>
      </c>
      <c r="E72" s="63">
        <v>2</v>
      </c>
      <c r="F72" s="62" t="s">
        <v>326</v>
      </c>
      <c r="G72" s="46">
        <v>2018</v>
      </c>
      <c r="H72" s="46"/>
      <c r="I72" s="46"/>
      <c r="J72" s="46"/>
      <c r="K72" s="46"/>
      <c r="L72" s="46"/>
      <c r="M72" s="46"/>
      <c r="N72" s="46">
        <v>2</v>
      </c>
      <c r="O72" s="46">
        <v>200</v>
      </c>
      <c r="P72" s="46"/>
      <c r="Q72" s="46"/>
      <c r="R72" s="46"/>
      <c r="S72" s="46"/>
      <c r="T72" s="46">
        <v>4</v>
      </c>
      <c r="U72" s="46">
        <v>2000</v>
      </c>
      <c r="V72" s="46"/>
      <c r="W72" s="46"/>
      <c r="X72" s="46">
        <v>100</v>
      </c>
      <c r="Y72" s="46">
        <v>1300</v>
      </c>
      <c r="Z72" s="51">
        <f t="shared" si="3"/>
        <v>3500</v>
      </c>
      <c r="AA72" s="46"/>
    </row>
    <row r="73" s="33" customFormat="1" ht="30" customHeight="1" spans="1:27">
      <c r="A73" s="49" t="s">
        <v>140</v>
      </c>
      <c r="B73" s="50"/>
      <c r="C73" s="50"/>
      <c r="D73" s="50"/>
      <c r="E73" s="51">
        <f>SUM(E5:E72)</f>
        <v>235</v>
      </c>
      <c r="F73" s="52"/>
      <c r="G73" s="52"/>
      <c r="H73" s="51">
        <f t="shared" ref="H73:M73" si="4">SUM(H5:H72)</f>
        <v>116.5</v>
      </c>
      <c r="I73" s="51">
        <f t="shared" si="4"/>
        <v>11650</v>
      </c>
      <c r="J73" s="51">
        <f t="shared" si="4"/>
        <v>91.6</v>
      </c>
      <c r="K73" s="51">
        <f t="shared" si="4"/>
        <v>9160</v>
      </c>
      <c r="L73" s="51">
        <f t="shared" si="4"/>
        <v>55.1</v>
      </c>
      <c r="M73" s="51">
        <f t="shared" si="4"/>
        <v>24795</v>
      </c>
      <c r="N73" s="51">
        <f t="shared" ref="N73:Z73" si="5">SUM(N5:N72)</f>
        <v>118.8</v>
      </c>
      <c r="O73" s="51">
        <f t="shared" si="5"/>
        <v>11880</v>
      </c>
      <c r="P73" s="51">
        <f t="shared" si="5"/>
        <v>31</v>
      </c>
      <c r="Q73" s="51">
        <f t="shared" si="5"/>
        <v>15500</v>
      </c>
      <c r="R73" s="51">
        <f t="shared" si="5"/>
        <v>6</v>
      </c>
      <c r="S73" s="51">
        <f t="shared" si="5"/>
        <v>6000</v>
      </c>
      <c r="T73" s="51">
        <f t="shared" si="5"/>
        <v>212</v>
      </c>
      <c r="U73" s="51">
        <f t="shared" si="5"/>
        <v>106000</v>
      </c>
      <c r="V73" s="51">
        <f t="shared" si="5"/>
        <v>150</v>
      </c>
      <c r="W73" s="51">
        <f t="shared" si="5"/>
        <v>1950</v>
      </c>
      <c r="X73" s="51">
        <f t="shared" si="5"/>
        <v>1770</v>
      </c>
      <c r="Y73" s="51">
        <f t="shared" si="5"/>
        <v>23010</v>
      </c>
      <c r="Z73" s="51">
        <f t="shared" si="5"/>
        <v>209945</v>
      </c>
      <c r="AA73" s="52"/>
    </row>
    <row r="74" s="30" customFormat="1" ht="25" customHeight="1" spans="1:27">
      <c r="A74" s="53" t="s">
        <v>357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="30" customFormat="1" ht="19" customHeight="1" spans="1:27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</sheetData>
  <autoFilter ref="A2:AA75">
    <extLst/>
  </autoFilter>
  <mergeCells count="31">
    <mergeCell ref="A1:AA1"/>
    <mergeCell ref="H2:O2"/>
    <mergeCell ref="R2:Y2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2:Z4"/>
    <mergeCell ref="AA2:AA4"/>
    <mergeCell ref="A74:AA75"/>
  </mergeCells>
  <pageMargins left="0.0388888888888889" right="0.0388888888888889" top="0.984027777777778" bottom="0.786805555555556" header="0.5" footer="0.349305555555556"/>
  <pageSetup paperSize="9" scale="80" orientation="landscape" horizontalDpi="6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I384"/>
  <sheetViews>
    <sheetView view="pageBreakPreview" zoomScaleNormal="100" workbookViewId="0">
      <pane xSplit="7" ySplit="4" topLeftCell="J64" activePane="bottomRight" state="frozen"/>
      <selection/>
      <selection pane="topRight"/>
      <selection pane="bottomLeft"/>
      <selection pane="bottomRight" activeCell="C2" sqref="C$1:C$1048576"/>
    </sheetView>
  </sheetViews>
  <sheetFormatPr defaultColWidth="8.75" defaultRowHeight="14.25"/>
  <cols>
    <col min="1" max="1" width="4.125" style="37" customWidth="1"/>
    <col min="2" max="2" width="5" style="37" customWidth="1"/>
    <col min="3" max="3" width="6.80833333333333" style="37" customWidth="1"/>
    <col min="4" max="4" width="3.375" style="37" customWidth="1"/>
    <col min="5" max="5" width="5.39166666666667" style="37" customWidth="1"/>
    <col min="6" max="6" width="5.5" style="37" customWidth="1"/>
    <col min="7" max="7" width="5.25" style="37" customWidth="1"/>
    <col min="8" max="8" width="5.5" style="37" customWidth="1"/>
    <col min="9" max="9" width="6.375" style="37" customWidth="1"/>
    <col min="10" max="10" width="6.75" style="37" customWidth="1"/>
    <col min="11" max="11" width="5.875" style="37" customWidth="1"/>
    <col min="12" max="12" width="6.125" style="37" customWidth="1"/>
    <col min="13" max="13" width="6.625" style="37" customWidth="1"/>
    <col min="14" max="14" width="4.125" style="37" customWidth="1"/>
    <col min="15" max="15" width="6.25" style="37" customWidth="1"/>
    <col min="16" max="16" width="4.125" style="37" customWidth="1"/>
    <col min="17" max="17" width="5.25" style="37" customWidth="1"/>
    <col min="18" max="18" width="5.625" style="37" customWidth="1"/>
    <col min="19" max="19" width="6.5" style="37" customWidth="1"/>
    <col min="20" max="20" width="5.25" style="37" customWidth="1"/>
    <col min="21" max="21" width="5.875" style="37" customWidth="1"/>
    <col min="22" max="22" width="6.125" style="37" customWidth="1"/>
    <col min="23" max="23" width="6.25" style="37" customWidth="1"/>
    <col min="24" max="24" width="7.5" style="41" customWidth="1"/>
    <col min="25" max="25" width="9.75" style="37" customWidth="1"/>
    <col min="26" max="16305" width="8.75" style="37"/>
    <col min="16338" max="16384" width="8.75" style="37"/>
  </cols>
  <sheetData>
    <row r="1" s="37" customFormat="1" ht="30" customHeight="1" spans="1:34">
      <c r="A1" s="42" t="s">
        <v>358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/>
      <c r="AA1"/>
      <c r="AB1"/>
      <c r="AC1"/>
      <c r="AD1"/>
      <c r="AE1"/>
      <c r="AF1"/>
      <c r="AG1"/>
      <c r="AH1"/>
    </row>
    <row r="2" s="39" customFormat="1" spans="1:25">
      <c r="A2" s="44" t="s">
        <v>7</v>
      </c>
      <c r="B2" s="45" t="s">
        <v>134</v>
      </c>
      <c r="C2" s="45" t="s">
        <v>273</v>
      </c>
      <c r="D2" s="45" t="s">
        <v>274</v>
      </c>
      <c r="E2" s="45" t="s">
        <v>275</v>
      </c>
      <c r="F2" s="45" t="s">
        <v>276</v>
      </c>
      <c r="G2" s="45" t="s">
        <v>277</v>
      </c>
      <c r="H2" s="54" t="s">
        <v>278</v>
      </c>
      <c r="I2" s="55"/>
      <c r="J2" s="55"/>
      <c r="K2" s="55"/>
      <c r="L2" s="55"/>
      <c r="M2" s="55"/>
      <c r="N2" s="55"/>
      <c r="O2" s="55"/>
      <c r="P2" s="45" t="s">
        <v>279</v>
      </c>
      <c r="Q2" s="45"/>
      <c r="R2" s="45"/>
      <c r="S2" s="45"/>
      <c r="T2" s="45"/>
      <c r="U2" s="45"/>
      <c r="V2" s="45"/>
      <c r="W2" s="45"/>
      <c r="X2" s="58" t="s">
        <v>280</v>
      </c>
      <c r="Y2" s="59" t="s">
        <v>23</v>
      </c>
    </row>
    <row r="3" s="39" customFormat="1" ht="24" customHeight="1" spans="1:25">
      <c r="A3" s="44"/>
      <c r="B3" s="45"/>
      <c r="C3" s="45"/>
      <c r="D3" s="45"/>
      <c r="E3" s="45"/>
      <c r="F3" s="45"/>
      <c r="G3" s="45"/>
      <c r="H3" s="45" t="s">
        <v>32</v>
      </c>
      <c r="I3" s="45" t="s">
        <v>281</v>
      </c>
      <c r="J3" s="45" t="s">
        <v>39</v>
      </c>
      <c r="K3" s="45" t="s">
        <v>281</v>
      </c>
      <c r="L3" s="65" t="s">
        <v>282</v>
      </c>
      <c r="M3" s="65" t="s">
        <v>281</v>
      </c>
      <c r="N3" s="45" t="s">
        <v>46</v>
      </c>
      <c r="O3" s="45" t="s">
        <v>281</v>
      </c>
      <c r="P3" s="45" t="s">
        <v>55</v>
      </c>
      <c r="Q3" s="45" t="s">
        <v>281</v>
      </c>
      <c r="R3" s="45" t="s">
        <v>58</v>
      </c>
      <c r="S3" s="45" t="s">
        <v>281</v>
      </c>
      <c r="T3" s="46"/>
      <c r="U3" s="46"/>
      <c r="V3" s="45" t="s">
        <v>64</v>
      </c>
      <c r="W3" s="45" t="s">
        <v>281</v>
      </c>
      <c r="X3" s="60"/>
      <c r="Y3" s="59"/>
    </row>
    <row r="4" s="39" customFormat="1" spans="1: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66"/>
      <c r="M4" s="67"/>
      <c r="N4" s="45"/>
      <c r="O4" s="45"/>
      <c r="P4" s="45"/>
      <c r="Q4" s="45"/>
      <c r="R4" s="45"/>
      <c r="S4" s="45"/>
      <c r="T4" s="46"/>
      <c r="U4" s="46"/>
      <c r="V4" s="45"/>
      <c r="W4" s="45"/>
      <c r="X4" s="61"/>
      <c r="Y4" s="59"/>
    </row>
    <row r="5" s="37" customFormat="1" ht="28" customHeight="1" spans="1:25">
      <c r="A5" s="46">
        <v>1</v>
      </c>
      <c r="B5" s="62" t="s">
        <v>283</v>
      </c>
      <c r="C5" s="62" t="s">
        <v>284</v>
      </c>
      <c r="D5" s="62" t="s">
        <v>285</v>
      </c>
      <c r="E5" s="63">
        <v>5</v>
      </c>
      <c r="F5" s="46">
        <v>2014</v>
      </c>
      <c r="G5" s="46">
        <v>2018</v>
      </c>
      <c r="H5" s="46">
        <v>7</v>
      </c>
      <c r="I5" s="46">
        <v>700</v>
      </c>
      <c r="J5" s="46">
        <v>3</v>
      </c>
      <c r="K5" s="46">
        <v>300</v>
      </c>
      <c r="L5" s="46"/>
      <c r="M5" s="46"/>
      <c r="N5" s="46"/>
      <c r="O5" s="46"/>
      <c r="P5" s="46"/>
      <c r="Q5" s="46"/>
      <c r="R5" s="46">
        <v>2</v>
      </c>
      <c r="S5" s="46">
        <v>1000</v>
      </c>
      <c r="T5" s="46"/>
      <c r="U5" s="46"/>
      <c r="V5" s="46"/>
      <c r="W5" s="46"/>
      <c r="X5" s="51">
        <f t="shared" ref="X5:X68" si="0">I5+K5+M5+O5+Q5+S5+U5+W5</f>
        <v>2000</v>
      </c>
      <c r="Y5" s="46"/>
    </row>
    <row r="6" s="37" customFormat="1" ht="28" customHeight="1" spans="1:25">
      <c r="A6" s="46">
        <v>2</v>
      </c>
      <c r="B6" s="62" t="s">
        <v>283</v>
      </c>
      <c r="C6" s="62" t="s">
        <v>286</v>
      </c>
      <c r="D6" s="62" t="s">
        <v>285</v>
      </c>
      <c r="E6" s="63">
        <v>4</v>
      </c>
      <c r="F6" s="46">
        <v>2014</v>
      </c>
      <c r="G6" s="46">
        <v>2018</v>
      </c>
      <c r="H6" s="46">
        <v>3.6</v>
      </c>
      <c r="I6" s="46">
        <v>360</v>
      </c>
      <c r="J6" s="46">
        <v>4</v>
      </c>
      <c r="K6" s="46">
        <v>400</v>
      </c>
      <c r="L6" s="46">
        <v>2.4</v>
      </c>
      <c r="M6" s="46">
        <v>240</v>
      </c>
      <c r="N6" s="46"/>
      <c r="O6" s="46"/>
      <c r="P6" s="46"/>
      <c r="Q6" s="46"/>
      <c r="R6" s="46">
        <v>2</v>
      </c>
      <c r="S6" s="46">
        <v>1000</v>
      </c>
      <c r="T6" s="46"/>
      <c r="U6" s="46"/>
      <c r="V6" s="46"/>
      <c r="W6" s="46"/>
      <c r="X6" s="51">
        <f t="shared" si="0"/>
        <v>2000</v>
      </c>
      <c r="Y6" s="46"/>
    </row>
    <row r="7" s="37" customFormat="1" ht="28" customHeight="1" spans="1:25">
      <c r="A7" s="46">
        <v>3</v>
      </c>
      <c r="B7" s="62" t="s">
        <v>283</v>
      </c>
      <c r="C7" s="62" t="s">
        <v>287</v>
      </c>
      <c r="D7" s="62" t="s">
        <v>285</v>
      </c>
      <c r="E7" s="63">
        <v>3</v>
      </c>
      <c r="F7" s="46">
        <v>2014</v>
      </c>
      <c r="G7" s="46">
        <v>2018</v>
      </c>
      <c r="H7" s="46">
        <v>3.3</v>
      </c>
      <c r="I7" s="46">
        <v>330</v>
      </c>
      <c r="J7" s="46">
        <v>3</v>
      </c>
      <c r="K7" s="46">
        <v>300</v>
      </c>
      <c r="L7" s="46">
        <v>3.7</v>
      </c>
      <c r="M7" s="46">
        <v>370</v>
      </c>
      <c r="N7" s="46"/>
      <c r="O7" s="46"/>
      <c r="P7" s="46"/>
      <c r="Q7" s="46"/>
      <c r="R7" s="46">
        <v>2</v>
      </c>
      <c r="S7" s="46">
        <v>1000</v>
      </c>
      <c r="T7" s="46"/>
      <c r="U7" s="46"/>
      <c r="V7" s="46"/>
      <c r="W7" s="46"/>
      <c r="X7" s="51">
        <f t="shared" si="0"/>
        <v>2000</v>
      </c>
      <c r="Y7" s="46"/>
    </row>
    <row r="8" s="37" customFormat="1" ht="28" customHeight="1" spans="1:25">
      <c r="A8" s="46">
        <v>4</v>
      </c>
      <c r="B8" s="62" t="s">
        <v>283</v>
      </c>
      <c r="C8" s="62" t="s">
        <v>288</v>
      </c>
      <c r="D8" s="62" t="s">
        <v>285</v>
      </c>
      <c r="E8" s="63">
        <v>4</v>
      </c>
      <c r="F8" s="46">
        <v>2014</v>
      </c>
      <c r="G8" s="46">
        <v>2018</v>
      </c>
      <c r="H8" s="46">
        <v>2</v>
      </c>
      <c r="I8" s="46">
        <v>200</v>
      </c>
      <c r="J8" s="46">
        <v>3.5</v>
      </c>
      <c r="K8" s="46">
        <v>350</v>
      </c>
      <c r="L8" s="46">
        <v>4.5</v>
      </c>
      <c r="M8" s="46">
        <v>450</v>
      </c>
      <c r="N8" s="46"/>
      <c r="O8" s="46"/>
      <c r="P8" s="46"/>
      <c r="Q8" s="46"/>
      <c r="R8" s="46">
        <v>2</v>
      </c>
      <c r="S8" s="46">
        <v>1000</v>
      </c>
      <c r="T8" s="46"/>
      <c r="U8" s="46"/>
      <c r="V8" s="46"/>
      <c r="W8" s="46"/>
      <c r="X8" s="51">
        <f t="shared" si="0"/>
        <v>2000</v>
      </c>
      <c r="Y8" s="46"/>
    </row>
    <row r="9" s="37" customFormat="1" ht="28" customHeight="1" spans="1:25">
      <c r="A9" s="46">
        <v>5</v>
      </c>
      <c r="B9" s="62" t="s">
        <v>283</v>
      </c>
      <c r="C9" s="62" t="s">
        <v>289</v>
      </c>
      <c r="D9" s="62" t="s">
        <v>285</v>
      </c>
      <c r="E9" s="63">
        <v>4</v>
      </c>
      <c r="F9" s="46">
        <v>2014</v>
      </c>
      <c r="G9" s="46">
        <v>2018</v>
      </c>
      <c r="H9" s="46">
        <v>2.2</v>
      </c>
      <c r="I9" s="46">
        <v>220</v>
      </c>
      <c r="J9" s="46">
        <v>4</v>
      </c>
      <c r="K9" s="46">
        <v>400</v>
      </c>
      <c r="L9" s="46">
        <v>3.8</v>
      </c>
      <c r="M9" s="46">
        <v>380</v>
      </c>
      <c r="N9" s="46"/>
      <c r="O9" s="46"/>
      <c r="P9" s="46"/>
      <c r="Q9" s="46"/>
      <c r="R9" s="46">
        <v>2</v>
      </c>
      <c r="S9" s="46">
        <v>1000</v>
      </c>
      <c r="T9" s="46"/>
      <c r="U9" s="46"/>
      <c r="V9" s="46"/>
      <c r="W9" s="46"/>
      <c r="X9" s="51">
        <f t="shared" si="0"/>
        <v>2000</v>
      </c>
      <c r="Y9" s="46"/>
    </row>
    <row r="10" s="37" customFormat="1" ht="28" customHeight="1" spans="1:25">
      <c r="A10" s="46">
        <v>6</v>
      </c>
      <c r="B10" s="62" t="s">
        <v>283</v>
      </c>
      <c r="C10" s="62" t="s">
        <v>290</v>
      </c>
      <c r="D10" s="62" t="s">
        <v>285</v>
      </c>
      <c r="E10" s="63">
        <v>3</v>
      </c>
      <c r="F10" s="46">
        <v>2014</v>
      </c>
      <c r="G10" s="46">
        <v>2018</v>
      </c>
      <c r="H10" s="46">
        <v>2.8</v>
      </c>
      <c r="I10" s="46">
        <v>280</v>
      </c>
      <c r="J10" s="46">
        <v>5</v>
      </c>
      <c r="K10" s="46">
        <v>500</v>
      </c>
      <c r="L10" s="46">
        <v>2.2</v>
      </c>
      <c r="M10" s="46">
        <v>220</v>
      </c>
      <c r="N10" s="46"/>
      <c r="O10" s="46"/>
      <c r="P10" s="46"/>
      <c r="Q10" s="46"/>
      <c r="R10" s="46">
        <v>2</v>
      </c>
      <c r="S10" s="46">
        <v>1000</v>
      </c>
      <c r="T10" s="46"/>
      <c r="U10" s="46"/>
      <c r="V10" s="46"/>
      <c r="W10" s="46"/>
      <c r="X10" s="51">
        <f t="shared" si="0"/>
        <v>2000</v>
      </c>
      <c r="Y10" s="46"/>
    </row>
    <row r="11" s="37" customFormat="1" ht="28" customHeight="1" spans="1:25">
      <c r="A11" s="46">
        <v>7</v>
      </c>
      <c r="B11" s="62" t="s">
        <v>283</v>
      </c>
      <c r="C11" s="62" t="s">
        <v>291</v>
      </c>
      <c r="D11" s="62" t="s">
        <v>285</v>
      </c>
      <c r="E11" s="63">
        <v>4</v>
      </c>
      <c r="F11" s="46">
        <v>2014</v>
      </c>
      <c r="G11" s="46">
        <v>2018</v>
      </c>
      <c r="H11" s="46">
        <v>3.6</v>
      </c>
      <c r="I11" s="46">
        <v>360</v>
      </c>
      <c r="J11" s="46"/>
      <c r="K11" s="46"/>
      <c r="L11" s="46">
        <v>6.4</v>
      </c>
      <c r="M11" s="46">
        <v>640</v>
      </c>
      <c r="N11" s="46"/>
      <c r="O11" s="46"/>
      <c r="P11" s="46"/>
      <c r="Q11" s="46"/>
      <c r="R11" s="46">
        <v>2</v>
      </c>
      <c r="S11" s="46">
        <v>1000</v>
      </c>
      <c r="T11" s="46"/>
      <c r="U11" s="46"/>
      <c r="V11" s="46"/>
      <c r="W11" s="46"/>
      <c r="X11" s="51">
        <f t="shared" si="0"/>
        <v>2000</v>
      </c>
      <c r="Y11" s="46"/>
    </row>
    <row r="12" s="37" customFormat="1" ht="28" customHeight="1" spans="1:25">
      <c r="A12" s="46">
        <v>8</v>
      </c>
      <c r="B12" s="62" t="s">
        <v>283</v>
      </c>
      <c r="C12" s="62" t="s">
        <v>292</v>
      </c>
      <c r="D12" s="62" t="s">
        <v>293</v>
      </c>
      <c r="E12" s="63">
        <v>3</v>
      </c>
      <c r="F12" s="46">
        <v>2015</v>
      </c>
      <c r="G12" s="46">
        <v>2018</v>
      </c>
      <c r="H12" s="46">
        <v>2.5</v>
      </c>
      <c r="I12" s="46">
        <v>250</v>
      </c>
      <c r="J12" s="46"/>
      <c r="K12" s="46"/>
      <c r="L12" s="46">
        <v>7.5</v>
      </c>
      <c r="M12" s="46">
        <v>750</v>
      </c>
      <c r="N12" s="46"/>
      <c r="O12" s="46"/>
      <c r="P12" s="46"/>
      <c r="Q12" s="46"/>
      <c r="R12" s="46">
        <v>2</v>
      </c>
      <c r="S12" s="46">
        <v>1000</v>
      </c>
      <c r="T12" s="46"/>
      <c r="U12" s="46"/>
      <c r="V12" s="46"/>
      <c r="W12" s="46"/>
      <c r="X12" s="51">
        <f t="shared" si="0"/>
        <v>2000</v>
      </c>
      <c r="Y12" s="46"/>
    </row>
    <row r="13" s="37" customFormat="1" ht="28" customHeight="1" spans="1:25">
      <c r="A13" s="46">
        <v>9</v>
      </c>
      <c r="B13" s="62" t="s">
        <v>283</v>
      </c>
      <c r="C13" s="62" t="s">
        <v>294</v>
      </c>
      <c r="D13" s="62" t="s">
        <v>293</v>
      </c>
      <c r="E13" s="63">
        <v>1</v>
      </c>
      <c r="F13" s="46">
        <v>2017</v>
      </c>
      <c r="G13" s="46">
        <v>2018</v>
      </c>
      <c r="H13" s="46">
        <v>4</v>
      </c>
      <c r="I13" s="46">
        <v>400</v>
      </c>
      <c r="J13" s="46">
        <v>3</v>
      </c>
      <c r="K13" s="46">
        <v>300</v>
      </c>
      <c r="L13" s="46">
        <v>3</v>
      </c>
      <c r="M13" s="46">
        <v>300</v>
      </c>
      <c r="N13" s="46"/>
      <c r="O13" s="46"/>
      <c r="P13" s="46"/>
      <c r="Q13" s="46"/>
      <c r="R13" s="46">
        <v>2</v>
      </c>
      <c r="S13" s="46">
        <v>1000</v>
      </c>
      <c r="T13" s="46"/>
      <c r="U13" s="46"/>
      <c r="V13" s="46"/>
      <c r="W13" s="46"/>
      <c r="X13" s="51">
        <f t="shared" si="0"/>
        <v>2000</v>
      </c>
      <c r="Y13" s="46"/>
    </row>
    <row r="14" s="37" customFormat="1" ht="28" customHeight="1" spans="1:25">
      <c r="A14" s="46">
        <v>10</v>
      </c>
      <c r="B14" s="62" t="s">
        <v>283</v>
      </c>
      <c r="C14" s="62" t="s">
        <v>295</v>
      </c>
      <c r="D14" s="62" t="s">
        <v>285</v>
      </c>
      <c r="E14" s="63">
        <v>2</v>
      </c>
      <c r="F14" s="46">
        <v>2015</v>
      </c>
      <c r="G14" s="46">
        <v>2018</v>
      </c>
      <c r="H14" s="46">
        <v>2.8</v>
      </c>
      <c r="I14" s="46">
        <v>280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51">
        <f t="shared" si="0"/>
        <v>280</v>
      </c>
      <c r="Y14" s="46"/>
    </row>
    <row r="15" s="37" customFormat="1" ht="28" customHeight="1" spans="1:25">
      <c r="A15" s="46">
        <v>11</v>
      </c>
      <c r="B15" s="62" t="s">
        <v>283</v>
      </c>
      <c r="C15" s="62" t="s">
        <v>296</v>
      </c>
      <c r="D15" s="62" t="s">
        <v>285</v>
      </c>
      <c r="E15" s="63">
        <v>7</v>
      </c>
      <c r="F15" s="46">
        <v>2015</v>
      </c>
      <c r="G15" s="46">
        <v>2018</v>
      </c>
      <c r="H15" s="46">
        <v>3</v>
      </c>
      <c r="I15" s="46">
        <v>300</v>
      </c>
      <c r="J15" s="46"/>
      <c r="K15" s="46"/>
      <c r="L15" s="46">
        <v>2</v>
      </c>
      <c r="M15" s="46">
        <v>200</v>
      </c>
      <c r="N15" s="64"/>
      <c r="O15" s="46"/>
      <c r="P15" s="46"/>
      <c r="Q15" s="46"/>
      <c r="R15" s="46">
        <v>2</v>
      </c>
      <c r="S15" s="46">
        <v>1000</v>
      </c>
      <c r="T15" s="46"/>
      <c r="U15" s="46"/>
      <c r="V15" s="46"/>
      <c r="W15" s="46"/>
      <c r="X15" s="51">
        <f t="shared" si="0"/>
        <v>1500</v>
      </c>
      <c r="Y15" s="46"/>
    </row>
    <row r="16" s="37" customFormat="1" ht="28" customHeight="1" spans="1:25">
      <c r="A16" s="46">
        <v>12</v>
      </c>
      <c r="B16" s="62" t="s">
        <v>283</v>
      </c>
      <c r="C16" s="62" t="s">
        <v>297</v>
      </c>
      <c r="D16" s="62" t="s">
        <v>293</v>
      </c>
      <c r="E16" s="63">
        <v>4</v>
      </c>
      <c r="F16" s="46">
        <v>2015</v>
      </c>
      <c r="G16" s="46">
        <v>2018</v>
      </c>
      <c r="H16" s="46">
        <v>2</v>
      </c>
      <c r="I16" s="46">
        <v>200</v>
      </c>
      <c r="J16" s="46">
        <v>2</v>
      </c>
      <c r="K16" s="46">
        <v>200</v>
      </c>
      <c r="L16" s="46"/>
      <c r="M16" s="46"/>
      <c r="N16" s="64"/>
      <c r="O16" s="46"/>
      <c r="P16" s="46"/>
      <c r="Q16" s="46"/>
      <c r="R16" s="46">
        <v>2</v>
      </c>
      <c r="S16" s="46">
        <v>1000</v>
      </c>
      <c r="T16" s="46"/>
      <c r="U16" s="46"/>
      <c r="V16" s="46"/>
      <c r="W16" s="46"/>
      <c r="X16" s="51">
        <f t="shared" si="0"/>
        <v>1400</v>
      </c>
      <c r="Y16" s="46"/>
    </row>
    <row r="17" s="37" customFormat="1" ht="28" customHeight="1" spans="1:25">
      <c r="A17" s="46">
        <v>13</v>
      </c>
      <c r="B17" s="62" t="s">
        <v>283</v>
      </c>
      <c r="C17" s="62" t="s">
        <v>298</v>
      </c>
      <c r="D17" s="62" t="s">
        <v>285</v>
      </c>
      <c r="E17" s="63">
        <v>5</v>
      </c>
      <c r="F17" s="46">
        <v>2015</v>
      </c>
      <c r="G17" s="46">
        <v>2018</v>
      </c>
      <c r="H17" s="46"/>
      <c r="I17" s="46"/>
      <c r="J17" s="46"/>
      <c r="K17" s="46"/>
      <c r="L17" s="46">
        <v>0.9</v>
      </c>
      <c r="M17" s="46">
        <v>90</v>
      </c>
      <c r="N17" s="46"/>
      <c r="O17" s="46"/>
      <c r="P17" s="46"/>
      <c r="Q17" s="46"/>
      <c r="R17" s="46">
        <v>2</v>
      </c>
      <c r="S17" s="46">
        <v>1000</v>
      </c>
      <c r="T17" s="46"/>
      <c r="U17" s="46"/>
      <c r="V17" s="46">
        <v>70</v>
      </c>
      <c r="W17" s="46">
        <v>910</v>
      </c>
      <c r="X17" s="51">
        <f t="shared" si="0"/>
        <v>2000</v>
      </c>
      <c r="Y17" s="46"/>
    </row>
    <row r="18" s="37" customFormat="1" ht="28" customHeight="1" spans="1:25">
      <c r="A18" s="46">
        <v>14</v>
      </c>
      <c r="B18" s="62" t="s">
        <v>283</v>
      </c>
      <c r="C18" s="62" t="s">
        <v>299</v>
      </c>
      <c r="D18" s="62" t="s">
        <v>285</v>
      </c>
      <c r="E18" s="63">
        <v>4</v>
      </c>
      <c r="F18" s="46">
        <v>2014</v>
      </c>
      <c r="G18" s="46">
        <v>2018</v>
      </c>
      <c r="H18" s="46">
        <v>2</v>
      </c>
      <c r="I18" s="46">
        <v>200</v>
      </c>
      <c r="J18" s="46"/>
      <c r="K18" s="46"/>
      <c r="L18" s="46">
        <v>1</v>
      </c>
      <c r="M18" s="46">
        <v>100</v>
      </c>
      <c r="N18" s="46"/>
      <c r="O18" s="46"/>
      <c r="P18" s="46"/>
      <c r="Q18" s="46"/>
      <c r="R18" s="46"/>
      <c r="S18" s="46"/>
      <c r="T18" s="46"/>
      <c r="U18" s="46"/>
      <c r="V18" s="46">
        <v>100</v>
      </c>
      <c r="W18" s="46">
        <v>1300</v>
      </c>
      <c r="X18" s="51">
        <f t="shared" si="0"/>
        <v>1600</v>
      </c>
      <c r="Y18" s="46"/>
    </row>
    <row r="19" s="37" customFormat="1" ht="28" customHeight="1" spans="1:25">
      <c r="A19" s="46">
        <v>15</v>
      </c>
      <c r="B19" s="62" t="s">
        <v>283</v>
      </c>
      <c r="C19" s="62" t="s">
        <v>300</v>
      </c>
      <c r="D19" s="62" t="s">
        <v>285</v>
      </c>
      <c r="E19" s="63">
        <v>4</v>
      </c>
      <c r="F19" s="46">
        <v>2014</v>
      </c>
      <c r="G19" s="46">
        <v>2018</v>
      </c>
      <c r="H19" s="46">
        <v>2</v>
      </c>
      <c r="I19" s="46">
        <v>200</v>
      </c>
      <c r="J19" s="46">
        <v>2</v>
      </c>
      <c r="K19" s="46">
        <v>200</v>
      </c>
      <c r="L19" s="46">
        <v>1</v>
      </c>
      <c r="M19" s="46">
        <v>100</v>
      </c>
      <c r="N19" s="46"/>
      <c r="O19" s="46"/>
      <c r="P19" s="46"/>
      <c r="Q19" s="46"/>
      <c r="R19" s="46"/>
      <c r="S19" s="46"/>
      <c r="T19" s="46"/>
      <c r="U19" s="46"/>
      <c r="V19" s="46">
        <v>50</v>
      </c>
      <c r="W19" s="46">
        <v>650</v>
      </c>
      <c r="X19" s="51">
        <f t="shared" si="0"/>
        <v>1150</v>
      </c>
      <c r="Y19" s="46"/>
    </row>
    <row r="20" s="37" customFormat="1" ht="28" customHeight="1" spans="1:25">
      <c r="A20" s="46">
        <v>16</v>
      </c>
      <c r="B20" s="62" t="s">
        <v>283</v>
      </c>
      <c r="C20" s="62" t="s">
        <v>301</v>
      </c>
      <c r="D20" s="62" t="s">
        <v>293</v>
      </c>
      <c r="E20" s="63">
        <v>6</v>
      </c>
      <c r="F20" s="46">
        <v>2014</v>
      </c>
      <c r="G20" s="46">
        <v>2018</v>
      </c>
      <c r="H20" s="46">
        <v>4</v>
      </c>
      <c r="I20" s="46">
        <v>400</v>
      </c>
      <c r="J20" s="46">
        <v>2.2</v>
      </c>
      <c r="K20" s="46">
        <v>220</v>
      </c>
      <c r="L20" s="46">
        <v>1</v>
      </c>
      <c r="M20" s="46">
        <v>100</v>
      </c>
      <c r="N20" s="46"/>
      <c r="O20" s="46"/>
      <c r="P20" s="46"/>
      <c r="Q20" s="46"/>
      <c r="R20" s="46">
        <v>1</v>
      </c>
      <c r="S20" s="46">
        <v>500</v>
      </c>
      <c r="T20" s="46"/>
      <c r="U20" s="46"/>
      <c r="V20" s="46">
        <v>60</v>
      </c>
      <c r="W20" s="46">
        <v>780</v>
      </c>
      <c r="X20" s="51">
        <f t="shared" si="0"/>
        <v>2000</v>
      </c>
      <c r="Y20" s="46"/>
    </row>
    <row r="21" s="37" customFormat="1" ht="28" customHeight="1" spans="1:25">
      <c r="A21" s="46">
        <v>17</v>
      </c>
      <c r="B21" s="62" t="s">
        <v>283</v>
      </c>
      <c r="C21" s="62" t="s">
        <v>302</v>
      </c>
      <c r="D21" s="62" t="s">
        <v>293</v>
      </c>
      <c r="E21" s="63">
        <v>1</v>
      </c>
      <c r="F21" s="46">
        <v>2014</v>
      </c>
      <c r="G21" s="46">
        <v>2018</v>
      </c>
      <c r="H21" s="46">
        <v>1</v>
      </c>
      <c r="I21" s="46">
        <v>100</v>
      </c>
      <c r="J21" s="46">
        <v>2</v>
      </c>
      <c r="K21" s="46">
        <v>200</v>
      </c>
      <c r="L21" s="46"/>
      <c r="M21" s="46"/>
      <c r="N21" s="46"/>
      <c r="O21" s="46"/>
      <c r="P21" s="46"/>
      <c r="Q21" s="46"/>
      <c r="R21" s="46">
        <v>2</v>
      </c>
      <c r="S21" s="46">
        <v>1000</v>
      </c>
      <c r="T21" s="46"/>
      <c r="U21" s="46"/>
      <c r="V21" s="46">
        <v>50</v>
      </c>
      <c r="W21" s="46">
        <v>650</v>
      </c>
      <c r="X21" s="51">
        <f t="shared" si="0"/>
        <v>1950</v>
      </c>
      <c r="Y21" s="46"/>
    </row>
    <row r="22" s="37" customFormat="1" ht="28" customHeight="1" spans="1:25">
      <c r="A22" s="46">
        <v>18</v>
      </c>
      <c r="B22" s="62" t="s">
        <v>283</v>
      </c>
      <c r="C22" s="62" t="s">
        <v>303</v>
      </c>
      <c r="D22" s="62" t="s">
        <v>285</v>
      </c>
      <c r="E22" s="63">
        <v>7</v>
      </c>
      <c r="F22" s="46">
        <v>2014</v>
      </c>
      <c r="G22" s="46">
        <v>2018</v>
      </c>
      <c r="H22" s="46">
        <v>4</v>
      </c>
      <c r="I22" s="46">
        <v>400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>
        <v>50</v>
      </c>
      <c r="W22" s="46">
        <v>650</v>
      </c>
      <c r="X22" s="51">
        <f t="shared" si="0"/>
        <v>1050</v>
      </c>
      <c r="Y22" s="46"/>
    </row>
    <row r="23" s="37" customFormat="1" ht="28" customHeight="1" spans="1:25">
      <c r="A23" s="46">
        <v>19</v>
      </c>
      <c r="B23" s="62" t="s">
        <v>283</v>
      </c>
      <c r="C23" s="62" t="s">
        <v>304</v>
      </c>
      <c r="D23" s="62" t="s">
        <v>293</v>
      </c>
      <c r="E23" s="63">
        <v>3</v>
      </c>
      <c r="F23" s="46">
        <v>2014</v>
      </c>
      <c r="G23" s="46">
        <v>2018</v>
      </c>
      <c r="H23" s="46"/>
      <c r="I23" s="46"/>
      <c r="J23" s="46">
        <v>5</v>
      </c>
      <c r="K23" s="46">
        <v>500</v>
      </c>
      <c r="L23" s="46"/>
      <c r="M23" s="46"/>
      <c r="N23" s="46"/>
      <c r="O23" s="46"/>
      <c r="P23" s="46"/>
      <c r="Q23" s="46"/>
      <c r="R23" s="46">
        <v>2</v>
      </c>
      <c r="S23" s="46">
        <v>1000</v>
      </c>
      <c r="T23" s="46"/>
      <c r="U23" s="46"/>
      <c r="V23" s="46"/>
      <c r="W23" s="46"/>
      <c r="X23" s="51">
        <f t="shared" si="0"/>
        <v>1500</v>
      </c>
      <c r="Y23" s="46"/>
    </row>
    <row r="24" s="37" customFormat="1" ht="28" customHeight="1" spans="1:25">
      <c r="A24" s="46">
        <v>20</v>
      </c>
      <c r="B24" s="62" t="s">
        <v>283</v>
      </c>
      <c r="C24" s="62" t="s">
        <v>305</v>
      </c>
      <c r="D24" s="62" t="s">
        <v>285</v>
      </c>
      <c r="E24" s="63">
        <v>5</v>
      </c>
      <c r="F24" s="46">
        <v>2014</v>
      </c>
      <c r="G24" s="46">
        <v>2018</v>
      </c>
      <c r="H24" s="46">
        <v>2</v>
      </c>
      <c r="I24" s="46">
        <v>200</v>
      </c>
      <c r="J24" s="46">
        <v>4</v>
      </c>
      <c r="K24" s="46">
        <v>400</v>
      </c>
      <c r="L24" s="46">
        <v>1.5</v>
      </c>
      <c r="M24" s="46">
        <v>150</v>
      </c>
      <c r="N24" s="46"/>
      <c r="O24" s="46"/>
      <c r="P24" s="46"/>
      <c r="Q24" s="46"/>
      <c r="R24" s="46"/>
      <c r="S24" s="46"/>
      <c r="T24" s="46"/>
      <c r="U24" s="46"/>
      <c r="V24" s="46">
        <v>50</v>
      </c>
      <c r="W24" s="46">
        <v>650</v>
      </c>
      <c r="X24" s="51">
        <f t="shared" si="0"/>
        <v>1400</v>
      </c>
      <c r="Y24" s="46"/>
    </row>
    <row r="25" s="37" customFormat="1" ht="28" customHeight="1" spans="1:25">
      <c r="A25" s="46">
        <v>21</v>
      </c>
      <c r="B25" s="62" t="s">
        <v>283</v>
      </c>
      <c r="C25" s="62" t="s">
        <v>306</v>
      </c>
      <c r="D25" s="62" t="s">
        <v>285</v>
      </c>
      <c r="E25" s="63">
        <v>1</v>
      </c>
      <c r="F25" s="46">
        <v>2014</v>
      </c>
      <c r="G25" s="46">
        <v>2018</v>
      </c>
      <c r="H25" s="46">
        <v>1</v>
      </c>
      <c r="I25" s="46">
        <v>100</v>
      </c>
      <c r="J25" s="46">
        <v>1</v>
      </c>
      <c r="K25" s="46">
        <v>100</v>
      </c>
      <c r="L25" s="46">
        <v>1</v>
      </c>
      <c r="M25" s="46">
        <v>100</v>
      </c>
      <c r="N25" s="46"/>
      <c r="O25" s="46"/>
      <c r="P25" s="46"/>
      <c r="Q25" s="46"/>
      <c r="R25" s="46"/>
      <c r="S25" s="46"/>
      <c r="T25" s="46"/>
      <c r="U25" s="46"/>
      <c r="V25" s="46">
        <v>50</v>
      </c>
      <c r="W25" s="46">
        <v>650</v>
      </c>
      <c r="X25" s="51">
        <f t="shared" si="0"/>
        <v>950</v>
      </c>
      <c r="Y25" s="46"/>
    </row>
    <row r="26" s="37" customFormat="1" ht="28" customHeight="1" spans="1:25">
      <c r="A26" s="46">
        <v>22</v>
      </c>
      <c r="B26" s="62" t="s">
        <v>283</v>
      </c>
      <c r="C26" s="62" t="s">
        <v>307</v>
      </c>
      <c r="D26" s="62" t="s">
        <v>285</v>
      </c>
      <c r="E26" s="63">
        <v>2</v>
      </c>
      <c r="F26" s="46">
        <v>2014</v>
      </c>
      <c r="G26" s="46">
        <v>2018</v>
      </c>
      <c r="H26" s="46"/>
      <c r="I26" s="46"/>
      <c r="J26" s="46"/>
      <c r="K26" s="46"/>
      <c r="L26" s="46">
        <v>1</v>
      </c>
      <c r="M26" s="46">
        <v>100</v>
      </c>
      <c r="N26" s="46"/>
      <c r="O26" s="46"/>
      <c r="P26" s="46"/>
      <c r="Q26" s="46"/>
      <c r="R26" s="46">
        <v>2</v>
      </c>
      <c r="S26" s="46">
        <v>1000</v>
      </c>
      <c r="T26" s="46"/>
      <c r="U26" s="46"/>
      <c r="V26" s="46"/>
      <c r="W26" s="46"/>
      <c r="X26" s="51">
        <f t="shared" si="0"/>
        <v>1100</v>
      </c>
      <c r="Y26" s="46"/>
    </row>
    <row r="27" s="37" customFormat="1" ht="28" customHeight="1" spans="1:25">
      <c r="A27" s="46">
        <v>23</v>
      </c>
      <c r="B27" s="62" t="s">
        <v>283</v>
      </c>
      <c r="C27" s="62" t="s">
        <v>308</v>
      </c>
      <c r="D27" s="62" t="s">
        <v>285</v>
      </c>
      <c r="E27" s="63">
        <v>4</v>
      </c>
      <c r="F27" s="46">
        <v>2014</v>
      </c>
      <c r="G27" s="46">
        <v>2018</v>
      </c>
      <c r="H27" s="46">
        <v>2</v>
      </c>
      <c r="I27" s="46">
        <v>200</v>
      </c>
      <c r="J27" s="46"/>
      <c r="K27" s="46"/>
      <c r="L27" s="46">
        <v>2</v>
      </c>
      <c r="M27" s="46">
        <v>200</v>
      </c>
      <c r="N27" s="46"/>
      <c r="O27" s="46"/>
      <c r="P27" s="46"/>
      <c r="Q27" s="46"/>
      <c r="R27" s="46"/>
      <c r="S27" s="46"/>
      <c r="T27" s="46"/>
      <c r="U27" s="46"/>
      <c r="V27" s="46">
        <v>100</v>
      </c>
      <c r="W27" s="46">
        <v>1300</v>
      </c>
      <c r="X27" s="51">
        <f t="shared" si="0"/>
        <v>1700</v>
      </c>
      <c r="Y27" s="46"/>
    </row>
    <row r="28" s="37" customFormat="1" ht="28" customHeight="1" spans="1:25">
      <c r="A28" s="46">
        <v>24</v>
      </c>
      <c r="B28" s="62" t="s">
        <v>283</v>
      </c>
      <c r="C28" s="62" t="s">
        <v>309</v>
      </c>
      <c r="D28" s="62" t="s">
        <v>293</v>
      </c>
      <c r="E28" s="63">
        <v>1</v>
      </c>
      <c r="F28" s="46">
        <v>2014</v>
      </c>
      <c r="G28" s="46">
        <v>2018</v>
      </c>
      <c r="H28" s="46">
        <v>1.5</v>
      </c>
      <c r="I28" s="46">
        <v>150</v>
      </c>
      <c r="J28" s="46"/>
      <c r="K28" s="46"/>
      <c r="L28" s="46"/>
      <c r="M28" s="46"/>
      <c r="N28" s="46"/>
      <c r="O28" s="46"/>
      <c r="P28" s="46"/>
      <c r="Q28" s="46"/>
      <c r="R28" s="46">
        <v>2</v>
      </c>
      <c r="S28" s="46">
        <v>1000</v>
      </c>
      <c r="T28" s="46"/>
      <c r="U28" s="46"/>
      <c r="V28" s="46"/>
      <c r="W28" s="46"/>
      <c r="X28" s="51">
        <f t="shared" si="0"/>
        <v>1150</v>
      </c>
      <c r="Y28" s="46"/>
    </row>
    <row r="29" s="37" customFormat="1" ht="28" customHeight="1" spans="1:25">
      <c r="A29" s="46">
        <v>25</v>
      </c>
      <c r="B29" s="62" t="s">
        <v>283</v>
      </c>
      <c r="C29" s="62" t="s">
        <v>310</v>
      </c>
      <c r="D29" s="62" t="s">
        <v>285</v>
      </c>
      <c r="E29" s="63">
        <v>2</v>
      </c>
      <c r="F29" s="46">
        <v>2014</v>
      </c>
      <c r="G29" s="46">
        <v>2018</v>
      </c>
      <c r="H29" s="46">
        <v>1.5</v>
      </c>
      <c r="I29" s="46">
        <v>150</v>
      </c>
      <c r="J29" s="46">
        <v>1</v>
      </c>
      <c r="K29" s="46">
        <v>100</v>
      </c>
      <c r="L29" s="46"/>
      <c r="M29" s="46"/>
      <c r="N29" s="64"/>
      <c r="O29" s="46"/>
      <c r="P29" s="46"/>
      <c r="Q29" s="46"/>
      <c r="R29" s="46">
        <v>2</v>
      </c>
      <c r="S29" s="46">
        <v>1000</v>
      </c>
      <c r="T29" s="46"/>
      <c r="U29" s="46"/>
      <c r="V29" s="46"/>
      <c r="W29" s="46"/>
      <c r="X29" s="51">
        <f t="shared" si="0"/>
        <v>1250</v>
      </c>
      <c r="Y29" s="46"/>
    </row>
    <row r="30" s="37" customFormat="1" ht="28" customHeight="1" spans="1:25">
      <c r="A30" s="46">
        <v>26</v>
      </c>
      <c r="B30" s="62" t="s">
        <v>283</v>
      </c>
      <c r="C30" s="62" t="s">
        <v>311</v>
      </c>
      <c r="D30" s="62" t="s">
        <v>293</v>
      </c>
      <c r="E30" s="63">
        <v>2</v>
      </c>
      <c r="F30" s="46">
        <v>2014</v>
      </c>
      <c r="G30" s="46">
        <v>2018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>
        <v>2</v>
      </c>
      <c r="S30" s="46">
        <v>1000</v>
      </c>
      <c r="T30" s="46"/>
      <c r="U30" s="46"/>
      <c r="V30" s="46"/>
      <c r="W30" s="46"/>
      <c r="X30" s="51">
        <f t="shared" si="0"/>
        <v>1000</v>
      </c>
      <c r="Y30" s="46"/>
    </row>
    <row r="31" s="37" customFormat="1" ht="28" customHeight="1" spans="1:25">
      <c r="A31" s="46">
        <v>27</v>
      </c>
      <c r="B31" s="62" t="s">
        <v>283</v>
      </c>
      <c r="C31" s="62" t="s">
        <v>312</v>
      </c>
      <c r="D31" s="62" t="s">
        <v>293</v>
      </c>
      <c r="E31" s="63">
        <v>1</v>
      </c>
      <c r="F31" s="46">
        <v>2014</v>
      </c>
      <c r="G31" s="46">
        <v>2018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>
        <v>2</v>
      </c>
      <c r="S31" s="46">
        <v>1000</v>
      </c>
      <c r="T31" s="46"/>
      <c r="U31" s="46"/>
      <c r="V31" s="46"/>
      <c r="W31" s="46"/>
      <c r="X31" s="51">
        <f t="shared" si="0"/>
        <v>1000</v>
      </c>
      <c r="Y31" s="46"/>
    </row>
    <row r="32" s="37" customFormat="1" ht="28" customHeight="1" spans="1:25">
      <c r="A32" s="46">
        <v>28</v>
      </c>
      <c r="B32" s="62" t="s">
        <v>283</v>
      </c>
      <c r="C32" s="62" t="s">
        <v>313</v>
      </c>
      <c r="D32" s="62" t="s">
        <v>285</v>
      </c>
      <c r="E32" s="63">
        <v>4</v>
      </c>
      <c r="F32" s="46">
        <v>2014</v>
      </c>
      <c r="G32" s="46">
        <v>2018</v>
      </c>
      <c r="H32" s="46">
        <v>1</v>
      </c>
      <c r="I32" s="46">
        <v>100</v>
      </c>
      <c r="J32" s="46">
        <v>1</v>
      </c>
      <c r="K32" s="46">
        <v>100</v>
      </c>
      <c r="L32" s="46">
        <v>1</v>
      </c>
      <c r="M32" s="46">
        <v>100</v>
      </c>
      <c r="N32" s="46"/>
      <c r="O32" s="46"/>
      <c r="P32" s="46"/>
      <c r="Q32" s="46"/>
      <c r="R32" s="46"/>
      <c r="S32" s="46"/>
      <c r="T32" s="46"/>
      <c r="U32" s="46"/>
      <c r="V32" s="46">
        <v>100</v>
      </c>
      <c r="W32" s="46">
        <v>1300</v>
      </c>
      <c r="X32" s="51">
        <f t="shared" si="0"/>
        <v>1600</v>
      </c>
      <c r="Y32" s="46"/>
    </row>
    <row r="33" s="37" customFormat="1" ht="28" customHeight="1" spans="1:25">
      <c r="A33" s="46">
        <v>29</v>
      </c>
      <c r="B33" s="62" t="s">
        <v>283</v>
      </c>
      <c r="C33" s="62" t="s">
        <v>314</v>
      </c>
      <c r="D33" s="62" t="s">
        <v>285</v>
      </c>
      <c r="E33" s="63">
        <v>2</v>
      </c>
      <c r="F33" s="46">
        <v>2014</v>
      </c>
      <c r="G33" s="46">
        <v>2018</v>
      </c>
      <c r="H33" s="46">
        <v>1.5</v>
      </c>
      <c r="I33" s="46">
        <v>150</v>
      </c>
      <c r="J33" s="46"/>
      <c r="K33" s="46"/>
      <c r="L33" s="46">
        <v>1</v>
      </c>
      <c r="M33" s="46">
        <v>100</v>
      </c>
      <c r="N33" s="46"/>
      <c r="O33" s="46"/>
      <c r="P33" s="46"/>
      <c r="Q33" s="46"/>
      <c r="R33" s="46"/>
      <c r="S33" s="46"/>
      <c r="T33" s="46"/>
      <c r="U33" s="46"/>
      <c r="V33" s="46">
        <v>50</v>
      </c>
      <c r="W33" s="46">
        <v>650</v>
      </c>
      <c r="X33" s="51">
        <f t="shared" si="0"/>
        <v>900</v>
      </c>
      <c r="Y33" s="46"/>
    </row>
    <row r="34" s="37" customFormat="1" ht="28" customHeight="1" spans="1:25">
      <c r="A34" s="46">
        <v>30</v>
      </c>
      <c r="B34" s="62" t="s">
        <v>283</v>
      </c>
      <c r="C34" s="62" t="s">
        <v>315</v>
      </c>
      <c r="D34" s="62" t="s">
        <v>293</v>
      </c>
      <c r="E34" s="63">
        <v>4</v>
      </c>
      <c r="F34" s="46">
        <v>2014</v>
      </c>
      <c r="G34" s="46">
        <v>2018</v>
      </c>
      <c r="H34" s="46">
        <v>2</v>
      </c>
      <c r="I34" s="46">
        <v>200</v>
      </c>
      <c r="J34" s="46"/>
      <c r="K34" s="46"/>
      <c r="L34" s="46">
        <v>1</v>
      </c>
      <c r="M34" s="46">
        <v>100</v>
      </c>
      <c r="N34" s="46"/>
      <c r="O34" s="46"/>
      <c r="P34" s="46"/>
      <c r="Q34" s="46"/>
      <c r="R34" s="46"/>
      <c r="S34" s="46"/>
      <c r="T34" s="46"/>
      <c r="U34" s="46"/>
      <c r="V34" s="46">
        <v>80</v>
      </c>
      <c r="W34" s="46">
        <v>1040</v>
      </c>
      <c r="X34" s="51">
        <f t="shared" si="0"/>
        <v>1340</v>
      </c>
      <c r="Y34" s="46"/>
    </row>
    <row r="35" s="37" customFormat="1" ht="28" customHeight="1" spans="1:25">
      <c r="A35" s="46">
        <v>31</v>
      </c>
      <c r="B35" s="62" t="s">
        <v>283</v>
      </c>
      <c r="C35" s="62" t="s">
        <v>316</v>
      </c>
      <c r="D35" s="62" t="s">
        <v>285</v>
      </c>
      <c r="E35" s="63">
        <v>2</v>
      </c>
      <c r="F35" s="46">
        <v>2014</v>
      </c>
      <c r="G35" s="46">
        <v>2018</v>
      </c>
      <c r="H35" s="46">
        <v>1</v>
      </c>
      <c r="I35" s="46">
        <v>100</v>
      </c>
      <c r="J35" s="46">
        <v>2.5</v>
      </c>
      <c r="K35" s="46">
        <v>250</v>
      </c>
      <c r="L35" s="46">
        <v>2</v>
      </c>
      <c r="M35" s="46">
        <v>200</v>
      </c>
      <c r="N35" s="46"/>
      <c r="O35" s="46"/>
      <c r="P35" s="46"/>
      <c r="Q35" s="46"/>
      <c r="R35" s="46"/>
      <c r="S35" s="46"/>
      <c r="T35" s="46"/>
      <c r="U35" s="46"/>
      <c r="V35" s="46">
        <v>50</v>
      </c>
      <c r="W35" s="46">
        <v>650</v>
      </c>
      <c r="X35" s="51">
        <f t="shared" si="0"/>
        <v>1200</v>
      </c>
      <c r="Y35" s="46"/>
    </row>
    <row r="36" s="37" customFormat="1" ht="28" customHeight="1" spans="1:25">
      <c r="A36" s="46">
        <v>32</v>
      </c>
      <c r="B36" s="62" t="s">
        <v>283</v>
      </c>
      <c r="C36" s="62" t="s">
        <v>317</v>
      </c>
      <c r="D36" s="62" t="s">
        <v>285</v>
      </c>
      <c r="E36" s="63">
        <v>3</v>
      </c>
      <c r="F36" s="46">
        <v>2014</v>
      </c>
      <c r="G36" s="46">
        <v>2018</v>
      </c>
      <c r="H36" s="46">
        <v>1</v>
      </c>
      <c r="I36" s="46">
        <v>100</v>
      </c>
      <c r="J36" s="46"/>
      <c r="K36" s="46"/>
      <c r="L36" s="46">
        <v>2.5</v>
      </c>
      <c r="M36" s="46">
        <v>250</v>
      </c>
      <c r="N36" s="46"/>
      <c r="O36" s="46"/>
      <c r="P36" s="46"/>
      <c r="Q36" s="46"/>
      <c r="R36" s="46"/>
      <c r="S36" s="46"/>
      <c r="T36" s="46"/>
      <c r="U36" s="46"/>
      <c r="V36" s="46">
        <v>50</v>
      </c>
      <c r="W36" s="46">
        <v>650</v>
      </c>
      <c r="X36" s="51">
        <f t="shared" si="0"/>
        <v>1000</v>
      </c>
      <c r="Y36" s="46"/>
    </row>
    <row r="37" s="37" customFormat="1" ht="28" customHeight="1" spans="1:25">
      <c r="A37" s="46">
        <v>33</v>
      </c>
      <c r="B37" s="62" t="s">
        <v>283</v>
      </c>
      <c r="C37" s="62" t="s">
        <v>318</v>
      </c>
      <c r="D37" s="62" t="s">
        <v>293</v>
      </c>
      <c r="E37" s="63">
        <v>2</v>
      </c>
      <c r="F37" s="46">
        <v>2014</v>
      </c>
      <c r="G37" s="46">
        <v>2018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>
        <v>2</v>
      </c>
      <c r="S37" s="46">
        <v>1000</v>
      </c>
      <c r="T37" s="46"/>
      <c r="U37" s="46"/>
      <c r="V37" s="46"/>
      <c r="W37" s="46"/>
      <c r="X37" s="51">
        <f t="shared" si="0"/>
        <v>1000</v>
      </c>
      <c r="Y37" s="46"/>
    </row>
    <row r="38" s="37" customFormat="1" ht="28" customHeight="1" spans="1:25">
      <c r="A38" s="46">
        <v>34</v>
      </c>
      <c r="B38" s="62" t="s">
        <v>283</v>
      </c>
      <c r="C38" s="62" t="s">
        <v>319</v>
      </c>
      <c r="D38" s="62" t="s">
        <v>285</v>
      </c>
      <c r="E38" s="63">
        <v>6</v>
      </c>
      <c r="F38" s="46">
        <v>2014</v>
      </c>
      <c r="G38" s="46">
        <v>2018</v>
      </c>
      <c r="H38" s="46">
        <v>1</v>
      </c>
      <c r="I38" s="46">
        <v>100</v>
      </c>
      <c r="J38" s="46">
        <v>2</v>
      </c>
      <c r="K38" s="46">
        <v>200</v>
      </c>
      <c r="L38" s="46">
        <v>2</v>
      </c>
      <c r="M38" s="46">
        <v>200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51">
        <f t="shared" si="0"/>
        <v>500</v>
      </c>
      <c r="Y38" s="46"/>
    </row>
    <row r="39" s="37" customFormat="1" ht="28" customHeight="1" spans="1:25">
      <c r="A39" s="46">
        <v>35</v>
      </c>
      <c r="B39" s="62" t="s">
        <v>283</v>
      </c>
      <c r="C39" s="62" t="s">
        <v>320</v>
      </c>
      <c r="D39" s="62" t="s">
        <v>285</v>
      </c>
      <c r="E39" s="63">
        <v>3</v>
      </c>
      <c r="F39" s="46">
        <v>2014</v>
      </c>
      <c r="G39" s="46">
        <v>2018</v>
      </c>
      <c r="H39" s="46">
        <v>2</v>
      </c>
      <c r="I39" s="46">
        <v>200</v>
      </c>
      <c r="J39" s="46"/>
      <c r="K39" s="46"/>
      <c r="L39" s="46"/>
      <c r="M39" s="46"/>
      <c r="N39" s="64"/>
      <c r="O39" s="46"/>
      <c r="P39" s="46"/>
      <c r="Q39" s="46"/>
      <c r="R39" s="46">
        <v>2</v>
      </c>
      <c r="S39" s="46">
        <v>1000</v>
      </c>
      <c r="T39" s="46"/>
      <c r="U39" s="46"/>
      <c r="V39" s="46"/>
      <c r="W39" s="46"/>
      <c r="X39" s="51">
        <f t="shared" si="0"/>
        <v>1200</v>
      </c>
      <c r="Y39" s="46"/>
    </row>
    <row r="40" s="37" customFormat="1" ht="28" customHeight="1" spans="1:25">
      <c r="A40" s="46">
        <v>36</v>
      </c>
      <c r="B40" s="62" t="s">
        <v>283</v>
      </c>
      <c r="C40" s="62" t="s">
        <v>321</v>
      </c>
      <c r="D40" s="62" t="s">
        <v>293</v>
      </c>
      <c r="E40" s="63">
        <v>3</v>
      </c>
      <c r="F40" s="46">
        <v>2014</v>
      </c>
      <c r="G40" s="46">
        <v>2018</v>
      </c>
      <c r="H40" s="46"/>
      <c r="I40" s="46"/>
      <c r="J40" s="46"/>
      <c r="K40" s="46"/>
      <c r="L40" s="46"/>
      <c r="M40" s="46"/>
      <c r="N40" s="64"/>
      <c r="O40" s="46"/>
      <c r="P40" s="46"/>
      <c r="Q40" s="46"/>
      <c r="R40" s="46">
        <v>2</v>
      </c>
      <c r="S40" s="46">
        <v>1000</v>
      </c>
      <c r="T40" s="46"/>
      <c r="U40" s="46"/>
      <c r="V40" s="46"/>
      <c r="W40" s="46"/>
      <c r="X40" s="51">
        <f t="shared" si="0"/>
        <v>1000</v>
      </c>
      <c r="Y40" s="46"/>
    </row>
    <row r="41" s="37" customFormat="1" ht="28" customHeight="1" spans="1:25">
      <c r="A41" s="46">
        <v>37</v>
      </c>
      <c r="B41" s="62" t="s">
        <v>283</v>
      </c>
      <c r="C41" s="62" t="s">
        <v>322</v>
      </c>
      <c r="D41" s="62" t="s">
        <v>285</v>
      </c>
      <c r="E41" s="63">
        <v>5</v>
      </c>
      <c r="F41" s="46">
        <v>2014</v>
      </c>
      <c r="G41" s="46">
        <v>2018</v>
      </c>
      <c r="H41" s="46">
        <v>2</v>
      </c>
      <c r="I41" s="46">
        <v>200</v>
      </c>
      <c r="J41" s="46"/>
      <c r="K41" s="46"/>
      <c r="L41" s="46">
        <v>2</v>
      </c>
      <c r="M41" s="46">
        <v>200</v>
      </c>
      <c r="N41" s="46"/>
      <c r="O41" s="46"/>
      <c r="P41" s="46"/>
      <c r="Q41" s="46"/>
      <c r="R41" s="46"/>
      <c r="S41" s="46"/>
      <c r="T41" s="46"/>
      <c r="U41" s="46"/>
      <c r="V41" s="46">
        <v>50</v>
      </c>
      <c r="W41" s="46">
        <v>650</v>
      </c>
      <c r="X41" s="51">
        <f t="shared" si="0"/>
        <v>1050</v>
      </c>
      <c r="Y41" s="46"/>
    </row>
    <row r="42" s="37" customFormat="1" ht="28" customHeight="1" spans="1:25">
      <c r="A42" s="46">
        <v>38</v>
      </c>
      <c r="B42" s="62" t="s">
        <v>283</v>
      </c>
      <c r="C42" s="62" t="s">
        <v>323</v>
      </c>
      <c r="D42" s="62" t="s">
        <v>285</v>
      </c>
      <c r="E42" s="63">
        <v>3</v>
      </c>
      <c r="F42" s="46">
        <v>2014</v>
      </c>
      <c r="G42" s="46">
        <v>2018</v>
      </c>
      <c r="H42" s="46">
        <v>1.5</v>
      </c>
      <c r="I42" s="46">
        <v>150</v>
      </c>
      <c r="J42" s="46"/>
      <c r="K42" s="46"/>
      <c r="L42" s="46">
        <v>1</v>
      </c>
      <c r="M42" s="46">
        <v>100</v>
      </c>
      <c r="N42" s="64"/>
      <c r="O42" s="46"/>
      <c r="P42" s="46"/>
      <c r="Q42" s="46"/>
      <c r="R42" s="46">
        <v>2</v>
      </c>
      <c r="S42" s="46">
        <v>1000</v>
      </c>
      <c r="T42" s="46"/>
      <c r="U42" s="46"/>
      <c r="V42" s="46"/>
      <c r="W42" s="46"/>
      <c r="X42" s="51">
        <f t="shared" si="0"/>
        <v>1250</v>
      </c>
      <c r="Y42" s="46"/>
    </row>
    <row r="43" s="37" customFormat="1" ht="28" customHeight="1" spans="1:25">
      <c r="A43" s="46">
        <v>39</v>
      </c>
      <c r="B43" s="68" t="s">
        <v>250</v>
      </c>
      <c r="C43" s="47" t="s">
        <v>324</v>
      </c>
      <c r="D43" s="48" t="s">
        <v>293</v>
      </c>
      <c r="E43" s="48">
        <v>4</v>
      </c>
      <c r="F43" s="68">
        <v>2016</v>
      </c>
      <c r="G43" s="47">
        <v>2019</v>
      </c>
      <c r="H43" s="46">
        <v>1.1</v>
      </c>
      <c r="I43" s="46">
        <v>110</v>
      </c>
      <c r="J43" s="46">
        <v>0.7</v>
      </c>
      <c r="K43" s="46">
        <v>70</v>
      </c>
      <c r="L43" s="48">
        <v>3.2</v>
      </c>
      <c r="M43" s="48">
        <v>320</v>
      </c>
      <c r="N43" s="48"/>
      <c r="O43" s="48"/>
      <c r="P43" s="48"/>
      <c r="Q43" s="48"/>
      <c r="R43" s="46">
        <v>3</v>
      </c>
      <c r="S43" s="46">
        <v>1500</v>
      </c>
      <c r="T43" s="46"/>
      <c r="U43" s="46"/>
      <c r="V43" s="46"/>
      <c r="W43" s="46"/>
      <c r="X43" s="51">
        <f t="shared" si="0"/>
        <v>2000</v>
      </c>
      <c r="Y43" s="46"/>
    </row>
    <row r="44" s="37" customFormat="1" ht="28" customHeight="1" spans="1:25">
      <c r="A44" s="46">
        <v>40</v>
      </c>
      <c r="B44" s="68" t="s">
        <v>250</v>
      </c>
      <c r="C44" s="47" t="s">
        <v>325</v>
      </c>
      <c r="D44" s="48" t="s">
        <v>293</v>
      </c>
      <c r="E44" s="48">
        <v>3</v>
      </c>
      <c r="F44" s="68">
        <v>2019</v>
      </c>
      <c r="G44" s="47">
        <v>2019</v>
      </c>
      <c r="H44" s="46"/>
      <c r="I44" s="46"/>
      <c r="J44" s="46"/>
      <c r="K44" s="46"/>
      <c r="L44" s="48"/>
      <c r="M44" s="48"/>
      <c r="N44" s="48"/>
      <c r="O44" s="48"/>
      <c r="P44" s="48">
        <v>6</v>
      </c>
      <c r="Q44" s="48">
        <v>6000</v>
      </c>
      <c r="R44" s="46"/>
      <c r="S44" s="46"/>
      <c r="T44" s="46"/>
      <c r="U44" s="46"/>
      <c r="V44" s="46"/>
      <c r="W44" s="46"/>
      <c r="X44" s="51">
        <f t="shared" si="0"/>
        <v>6000</v>
      </c>
      <c r="Y44" s="46"/>
    </row>
    <row r="45" s="37" customFormat="1" ht="28" customHeight="1" spans="1:25">
      <c r="A45" s="46">
        <v>41</v>
      </c>
      <c r="B45" s="68" t="s">
        <v>250</v>
      </c>
      <c r="C45" s="47" t="s">
        <v>327</v>
      </c>
      <c r="D45" s="48" t="s">
        <v>285</v>
      </c>
      <c r="E45" s="48">
        <v>3</v>
      </c>
      <c r="F45" s="68">
        <v>2019</v>
      </c>
      <c r="G45" s="47">
        <v>2019</v>
      </c>
      <c r="H45" s="46">
        <v>1</v>
      </c>
      <c r="I45" s="46">
        <v>100</v>
      </c>
      <c r="J45" s="46"/>
      <c r="K45" s="46"/>
      <c r="L45" s="48"/>
      <c r="M45" s="48"/>
      <c r="N45" s="48"/>
      <c r="O45" s="48"/>
      <c r="P45" s="48"/>
      <c r="Q45" s="48"/>
      <c r="R45" s="46">
        <v>10</v>
      </c>
      <c r="S45" s="46">
        <v>5000</v>
      </c>
      <c r="T45" s="46"/>
      <c r="U45" s="46"/>
      <c r="V45" s="46"/>
      <c r="W45" s="46"/>
      <c r="X45" s="51">
        <f t="shared" si="0"/>
        <v>5100</v>
      </c>
      <c r="Y45" s="46"/>
    </row>
    <row r="46" s="37" customFormat="1" ht="28" customHeight="1" spans="1:25">
      <c r="A46" s="46">
        <v>42</v>
      </c>
      <c r="B46" s="68" t="s">
        <v>245</v>
      </c>
      <c r="C46" s="47" t="s">
        <v>329</v>
      </c>
      <c r="D46" s="48" t="s">
        <v>285</v>
      </c>
      <c r="E46" s="48">
        <v>5</v>
      </c>
      <c r="F46" s="68">
        <v>2019</v>
      </c>
      <c r="G46" s="47">
        <v>2019</v>
      </c>
      <c r="H46" s="46">
        <v>1</v>
      </c>
      <c r="I46" s="46">
        <v>100</v>
      </c>
      <c r="J46" s="46">
        <v>13</v>
      </c>
      <c r="K46" s="46">
        <v>1300</v>
      </c>
      <c r="L46" s="48">
        <v>10</v>
      </c>
      <c r="M46" s="48">
        <v>1000</v>
      </c>
      <c r="N46" s="48"/>
      <c r="O46" s="48"/>
      <c r="P46" s="48"/>
      <c r="Q46" s="48"/>
      <c r="R46" s="46">
        <v>7</v>
      </c>
      <c r="S46" s="46">
        <v>3500</v>
      </c>
      <c r="T46" s="46"/>
      <c r="U46" s="46"/>
      <c r="V46" s="46"/>
      <c r="W46" s="46"/>
      <c r="X46" s="51">
        <f t="shared" si="0"/>
        <v>5900</v>
      </c>
      <c r="Y46" s="46"/>
    </row>
    <row r="47" s="37" customFormat="1" ht="28" customHeight="1" spans="1:25">
      <c r="A47" s="46">
        <v>43</v>
      </c>
      <c r="B47" s="68" t="s">
        <v>245</v>
      </c>
      <c r="C47" s="47" t="s">
        <v>330</v>
      </c>
      <c r="D47" s="48" t="s">
        <v>293</v>
      </c>
      <c r="E47" s="48">
        <v>4</v>
      </c>
      <c r="F47" s="68">
        <v>2019</v>
      </c>
      <c r="G47" s="47">
        <v>2019</v>
      </c>
      <c r="H47" s="46"/>
      <c r="I47" s="46"/>
      <c r="J47" s="46">
        <v>2.4</v>
      </c>
      <c r="K47" s="46">
        <v>240</v>
      </c>
      <c r="L47" s="48">
        <v>3</v>
      </c>
      <c r="M47" s="48">
        <v>300</v>
      </c>
      <c r="N47" s="48"/>
      <c r="O47" s="48"/>
      <c r="P47" s="48"/>
      <c r="Q47" s="48"/>
      <c r="R47" s="46">
        <v>8</v>
      </c>
      <c r="S47" s="46">
        <v>4000</v>
      </c>
      <c r="T47" s="46"/>
      <c r="U47" s="46"/>
      <c r="V47" s="46">
        <v>50</v>
      </c>
      <c r="W47" s="46">
        <v>650</v>
      </c>
      <c r="X47" s="51">
        <f t="shared" si="0"/>
        <v>5190</v>
      </c>
      <c r="Y47" s="46"/>
    </row>
    <row r="48" s="37" customFormat="1" ht="28" customHeight="1" spans="1:25">
      <c r="A48" s="46">
        <v>44</v>
      </c>
      <c r="B48" s="68" t="s">
        <v>245</v>
      </c>
      <c r="C48" s="47" t="s">
        <v>331</v>
      </c>
      <c r="D48" s="48" t="s">
        <v>285</v>
      </c>
      <c r="E48" s="48">
        <v>6</v>
      </c>
      <c r="F48" s="68">
        <v>2019</v>
      </c>
      <c r="G48" s="47">
        <v>2019</v>
      </c>
      <c r="H48" s="46"/>
      <c r="I48" s="46"/>
      <c r="J48" s="46">
        <v>3</v>
      </c>
      <c r="K48" s="46">
        <v>300</v>
      </c>
      <c r="L48" s="48">
        <v>4.2</v>
      </c>
      <c r="M48" s="48">
        <v>420</v>
      </c>
      <c r="N48" s="48">
        <v>3</v>
      </c>
      <c r="O48" s="48">
        <v>1500</v>
      </c>
      <c r="P48" s="48"/>
      <c r="Q48" s="48"/>
      <c r="R48" s="46">
        <v>4</v>
      </c>
      <c r="S48" s="46">
        <v>2000</v>
      </c>
      <c r="T48" s="46"/>
      <c r="U48" s="46"/>
      <c r="V48" s="46">
        <v>50</v>
      </c>
      <c r="W48" s="46">
        <v>650</v>
      </c>
      <c r="X48" s="51">
        <f t="shared" si="0"/>
        <v>4870</v>
      </c>
      <c r="Y48" s="46"/>
    </row>
    <row r="49" s="37" customFormat="1" ht="28" customHeight="1" spans="1:25">
      <c r="A49" s="46">
        <v>45</v>
      </c>
      <c r="B49" s="68" t="s">
        <v>245</v>
      </c>
      <c r="C49" s="47" t="s">
        <v>332</v>
      </c>
      <c r="D49" s="48" t="s">
        <v>285</v>
      </c>
      <c r="E49" s="48">
        <v>4</v>
      </c>
      <c r="F49" s="68">
        <v>2019</v>
      </c>
      <c r="G49" s="47">
        <v>2019</v>
      </c>
      <c r="H49" s="46"/>
      <c r="I49" s="46"/>
      <c r="J49" s="46">
        <v>3</v>
      </c>
      <c r="K49" s="46">
        <v>300</v>
      </c>
      <c r="L49" s="48">
        <v>2</v>
      </c>
      <c r="M49" s="48">
        <v>200</v>
      </c>
      <c r="N49" s="48">
        <v>3</v>
      </c>
      <c r="O49" s="48">
        <v>1500</v>
      </c>
      <c r="P49" s="48"/>
      <c r="Q49" s="48"/>
      <c r="R49" s="46">
        <v>4</v>
      </c>
      <c r="S49" s="46">
        <v>2000</v>
      </c>
      <c r="T49" s="46"/>
      <c r="U49" s="46"/>
      <c r="V49" s="46">
        <v>50</v>
      </c>
      <c r="W49" s="46">
        <v>650</v>
      </c>
      <c r="X49" s="51">
        <f t="shared" si="0"/>
        <v>4650</v>
      </c>
      <c r="Y49" s="46"/>
    </row>
    <row r="50" s="37" customFormat="1" ht="28" customHeight="1" spans="1:25">
      <c r="A50" s="46">
        <v>46</v>
      </c>
      <c r="B50" s="68" t="s">
        <v>245</v>
      </c>
      <c r="C50" s="47" t="s">
        <v>333</v>
      </c>
      <c r="D50" s="48" t="s">
        <v>285</v>
      </c>
      <c r="E50" s="48">
        <v>4</v>
      </c>
      <c r="F50" s="68">
        <v>2019</v>
      </c>
      <c r="G50" s="47">
        <v>2019</v>
      </c>
      <c r="H50" s="46"/>
      <c r="I50" s="46"/>
      <c r="J50" s="46">
        <v>1.7</v>
      </c>
      <c r="K50" s="46">
        <v>170</v>
      </c>
      <c r="L50" s="48">
        <v>2.8</v>
      </c>
      <c r="M50" s="48">
        <v>280</v>
      </c>
      <c r="N50" s="48">
        <v>3</v>
      </c>
      <c r="O50" s="48">
        <v>1500</v>
      </c>
      <c r="P50" s="48"/>
      <c r="Q50" s="48"/>
      <c r="R50" s="46">
        <v>4</v>
      </c>
      <c r="S50" s="46">
        <v>2000</v>
      </c>
      <c r="T50" s="46"/>
      <c r="U50" s="46"/>
      <c r="V50" s="46">
        <v>60</v>
      </c>
      <c r="W50" s="46">
        <v>780</v>
      </c>
      <c r="X50" s="51">
        <f t="shared" si="0"/>
        <v>4730</v>
      </c>
      <c r="Y50" s="46"/>
    </row>
    <row r="51" s="37" customFormat="1" ht="28" customHeight="1" spans="1:25">
      <c r="A51" s="46">
        <v>47</v>
      </c>
      <c r="B51" s="68" t="s">
        <v>245</v>
      </c>
      <c r="C51" s="47" t="s">
        <v>334</v>
      </c>
      <c r="D51" s="48" t="s">
        <v>285</v>
      </c>
      <c r="E51" s="48">
        <v>2</v>
      </c>
      <c r="F51" s="68">
        <v>2019</v>
      </c>
      <c r="G51" s="47">
        <v>2019</v>
      </c>
      <c r="H51" s="46"/>
      <c r="I51" s="46"/>
      <c r="J51" s="46"/>
      <c r="K51" s="46"/>
      <c r="L51" s="48">
        <v>4.3</v>
      </c>
      <c r="M51" s="48">
        <v>430</v>
      </c>
      <c r="N51" s="48"/>
      <c r="O51" s="48"/>
      <c r="P51" s="48"/>
      <c r="Q51" s="48"/>
      <c r="R51" s="46">
        <v>8</v>
      </c>
      <c r="S51" s="46">
        <v>4000</v>
      </c>
      <c r="T51" s="46"/>
      <c r="U51" s="46"/>
      <c r="V51" s="46"/>
      <c r="W51" s="46"/>
      <c r="X51" s="51">
        <f t="shared" si="0"/>
        <v>4430</v>
      </c>
      <c r="Y51" s="46"/>
    </row>
    <row r="52" s="37" customFormat="1" ht="28" customHeight="1" spans="1:25">
      <c r="A52" s="46">
        <v>48</v>
      </c>
      <c r="B52" s="68" t="s">
        <v>245</v>
      </c>
      <c r="C52" s="47" t="s">
        <v>335</v>
      </c>
      <c r="D52" s="48" t="s">
        <v>285</v>
      </c>
      <c r="E52" s="48">
        <v>4</v>
      </c>
      <c r="F52" s="68">
        <v>2019</v>
      </c>
      <c r="G52" s="47">
        <v>2019</v>
      </c>
      <c r="H52" s="46"/>
      <c r="I52" s="46"/>
      <c r="J52" s="46"/>
      <c r="K52" s="46"/>
      <c r="L52" s="48">
        <v>0.5</v>
      </c>
      <c r="M52" s="48">
        <v>50</v>
      </c>
      <c r="N52" s="48"/>
      <c r="O52" s="48"/>
      <c r="P52" s="48"/>
      <c r="Q52" s="48"/>
      <c r="R52" s="46">
        <v>8</v>
      </c>
      <c r="S52" s="46">
        <v>4000</v>
      </c>
      <c r="T52" s="46"/>
      <c r="U52" s="46"/>
      <c r="V52" s="46"/>
      <c r="W52" s="46"/>
      <c r="X52" s="51">
        <f t="shared" si="0"/>
        <v>4050</v>
      </c>
      <c r="Y52" s="46"/>
    </row>
    <row r="53" s="37" customFormat="1" ht="28" customHeight="1" spans="1:25">
      <c r="A53" s="46">
        <v>49</v>
      </c>
      <c r="B53" s="68" t="s">
        <v>245</v>
      </c>
      <c r="C53" s="47" t="s">
        <v>336</v>
      </c>
      <c r="D53" s="48" t="s">
        <v>285</v>
      </c>
      <c r="E53" s="48">
        <v>4</v>
      </c>
      <c r="F53" s="68">
        <v>2019</v>
      </c>
      <c r="G53" s="47">
        <v>2019</v>
      </c>
      <c r="H53" s="46"/>
      <c r="I53" s="46"/>
      <c r="J53" s="46"/>
      <c r="K53" s="46"/>
      <c r="L53" s="48">
        <v>2</v>
      </c>
      <c r="M53" s="48">
        <v>200</v>
      </c>
      <c r="N53" s="48"/>
      <c r="O53" s="48"/>
      <c r="P53" s="48"/>
      <c r="Q53" s="48"/>
      <c r="R53" s="46">
        <v>7</v>
      </c>
      <c r="S53" s="46">
        <v>3500</v>
      </c>
      <c r="T53" s="46"/>
      <c r="U53" s="46"/>
      <c r="V53" s="46"/>
      <c r="W53" s="46"/>
      <c r="X53" s="51">
        <f t="shared" si="0"/>
        <v>3700</v>
      </c>
      <c r="Y53" s="46"/>
    </row>
    <row r="54" s="37" customFormat="1" ht="28" customHeight="1" spans="1:25">
      <c r="A54" s="46">
        <v>50</v>
      </c>
      <c r="B54" s="68" t="s">
        <v>245</v>
      </c>
      <c r="C54" s="47" t="s">
        <v>337</v>
      </c>
      <c r="D54" s="48" t="s">
        <v>285</v>
      </c>
      <c r="E54" s="48">
        <v>3</v>
      </c>
      <c r="F54" s="68">
        <v>2019</v>
      </c>
      <c r="G54" s="47">
        <v>2019</v>
      </c>
      <c r="H54" s="46">
        <v>1.5</v>
      </c>
      <c r="I54" s="46">
        <v>150</v>
      </c>
      <c r="J54" s="46"/>
      <c r="K54" s="46"/>
      <c r="L54" s="48">
        <v>1</v>
      </c>
      <c r="M54" s="48">
        <v>100</v>
      </c>
      <c r="N54" s="48"/>
      <c r="O54" s="48"/>
      <c r="P54" s="48"/>
      <c r="Q54" s="48"/>
      <c r="R54" s="46">
        <v>6</v>
      </c>
      <c r="S54" s="46">
        <v>3000</v>
      </c>
      <c r="T54" s="46"/>
      <c r="U54" s="46"/>
      <c r="V54" s="46"/>
      <c r="W54" s="46"/>
      <c r="X54" s="51">
        <f t="shared" si="0"/>
        <v>3250</v>
      </c>
      <c r="Y54" s="46"/>
    </row>
    <row r="55" s="37" customFormat="1" ht="28" customHeight="1" spans="1:25">
      <c r="A55" s="46">
        <v>51</v>
      </c>
      <c r="B55" s="68" t="s">
        <v>245</v>
      </c>
      <c r="C55" s="47" t="s">
        <v>338</v>
      </c>
      <c r="D55" s="48" t="s">
        <v>285</v>
      </c>
      <c r="E55" s="48">
        <v>4</v>
      </c>
      <c r="F55" s="68">
        <v>2019</v>
      </c>
      <c r="G55" s="47">
        <v>2019</v>
      </c>
      <c r="H55" s="46">
        <v>1</v>
      </c>
      <c r="I55" s="46">
        <v>100</v>
      </c>
      <c r="J55" s="46">
        <v>0.6</v>
      </c>
      <c r="K55" s="46">
        <v>60</v>
      </c>
      <c r="L55" s="48"/>
      <c r="M55" s="48"/>
      <c r="N55" s="48"/>
      <c r="O55" s="48"/>
      <c r="P55" s="48"/>
      <c r="Q55" s="48"/>
      <c r="R55" s="46">
        <v>7</v>
      </c>
      <c r="S55" s="46">
        <v>3500</v>
      </c>
      <c r="T55" s="46">
        <v>100</v>
      </c>
      <c r="U55" s="46">
        <v>1300</v>
      </c>
      <c r="V55" s="46"/>
      <c r="W55" s="46"/>
      <c r="X55" s="51">
        <f t="shared" si="0"/>
        <v>4960</v>
      </c>
      <c r="Y55" s="46"/>
    </row>
    <row r="56" s="37" customFormat="1" ht="28" customHeight="1" spans="1:25">
      <c r="A56" s="46">
        <v>52</v>
      </c>
      <c r="B56" s="68" t="s">
        <v>245</v>
      </c>
      <c r="C56" s="47" t="s">
        <v>339</v>
      </c>
      <c r="D56" s="48" t="s">
        <v>293</v>
      </c>
      <c r="E56" s="48">
        <v>6</v>
      </c>
      <c r="F56" s="68">
        <v>2019</v>
      </c>
      <c r="G56" s="47">
        <v>2019</v>
      </c>
      <c r="H56" s="46">
        <v>3</v>
      </c>
      <c r="I56" s="46">
        <v>300</v>
      </c>
      <c r="J56" s="46"/>
      <c r="K56" s="46"/>
      <c r="L56" s="48">
        <v>0.5</v>
      </c>
      <c r="M56" s="48">
        <v>50</v>
      </c>
      <c r="N56" s="48"/>
      <c r="O56" s="48"/>
      <c r="P56" s="48"/>
      <c r="Q56" s="48"/>
      <c r="R56" s="46">
        <v>7</v>
      </c>
      <c r="S56" s="46">
        <v>3500</v>
      </c>
      <c r="T56" s="46"/>
      <c r="U56" s="46"/>
      <c r="V56" s="46">
        <v>100</v>
      </c>
      <c r="W56" s="46">
        <v>1300</v>
      </c>
      <c r="X56" s="51">
        <f t="shared" si="0"/>
        <v>5150</v>
      </c>
      <c r="Y56" s="46"/>
    </row>
    <row r="57" s="40" customFormat="1" ht="28" customHeight="1" spans="1:25">
      <c r="A57" s="46">
        <v>53</v>
      </c>
      <c r="B57" s="68" t="s">
        <v>245</v>
      </c>
      <c r="C57" s="47" t="s">
        <v>340</v>
      </c>
      <c r="D57" s="48" t="s">
        <v>293</v>
      </c>
      <c r="E57" s="48">
        <v>2</v>
      </c>
      <c r="F57" s="68">
        <v>2019</v>
      </c>
      <c r="G57" s="47">
        <v>2019</v>
      </c>
      <c r="H57" s="46">
        <v>3</v>
      </c>
      <c r="I57" s="46">
        <v>300</v>
      </c>
      <c r="J57" s="46">
        <v>2</v>
      </c>
      <c r="K57" s="46">
        <v>200</v>
      </c>
      <c r="L57" s="48"/>
      <c r="M57" s="48"/>
      <c r="N57" s="48"/>
      <c r="O57" s="48"/>
      <c r="P57" s="48"/>
      <c r="Q57" s="48"/>
      <c r="R57" s="46">
        <v>5</v>
      </c>
      <c r="S57" s="46">
        <v>2500</v>
      </c>
      <c r="T57" s="46"/>
      <c r="U57" s="46"/>
      <c r="V57" s="46">
        <v>200</v>
      </c>
      <c r="W57" s="46">
        <v>2600</v>
      </c>
      <c r="X57" s="51">
        <f t="shared" si="0"/>
        <v>5600</v>
      </c>
      <c r="Y57" s="46"/>
    </row>
    <row r="58" s="40" customFormat="1" ht="28" customHeight="1" spans="1:25">
      <c r="A58" s="46">
        <v>54</v>
      </c>
      <c r="B58" s="68" t="s">
        <v>245</v>
      </c>
      <c r="C58" s="47" t="s">
        <v>341</v>
      </c>
      <c r="D58" s="48" t="s">
        <v>285</v>
      </c>
      <c r="E58" s="48">
        <v>1</v>
      </c>
      <c r="F58" s="68">
        <v>2019</v>
      </c>
      <c r="G58" s="47">
        <v>2019</v>
      </c>
      <c r="H58" s="46"/>
      <c r="I58" s="46"/>
      <c r="J58" s="46"/>
      <c r="K58" s="46"/>
      <c r="L58" s="48">
        <v>1</v>
      </c>
      <c r="M58" s="48">
        <v>100</v>
      </c>
      <c r="N58" s="48"/>
      <c r="O58" s="48"/>
      <c r="P58" s="48"/>
      <c r="Q58" s="48"/>
      <c r="R58" s="46">
        <v>10</v>
      </c>
      <c r="S58" s="46">
        <v>5000</v>
      </c>
      <c r="T58" s="46"/>
      <c r="U58" s="46"/>
      <c r="V58" s="46"/>
      <c r="W58" s="46"/>
      <c r="X58" s="51">
        <f t="shared" si="0"/>
        <v>5100</v>
      </c>
      <c r="Y58" s="46"/>
    </row>
    <row r="59" s="40" customFormat="1" ht="28" customHeight="1" spans="1:25">
      <c r="A59" s="46">
        <v>55</v>
      </c>
      <c r="B59" s="68" t="s">
        <v>245</v>
      </c>
      <c r="C59" s="47" t="s">
        <v>342</v>
      </c>
      <c r="D59" s="48" t="s">
        <v>293</v>
      </c>
      <c r="E59" s="48">
        <v>5</v>
      </c>
      <c r="F59" s="68">
        <v>2019</v>
      </c>
      <c r="G59" s="47">
        <v>2019</v>
      </c>
      <c r="H59" s="46">
        <v>3</v>
      </c>
      <c r="I59" s="46">
        <v>300</v>
      </c>
      <c r="J59" s="46"/>
      <c r="K59" s="46"/>
      <c r="L59" s="48"/>
      <c r="M59" s="48"/>
      <c r="N59" s="48"/>
      <c r="O59" s="48"/>
      <c r="P59" s="48"/>
      <c r="Q59" s="48"/>
      <c r="R59" s="46">
        <v>6</v>
      </c>
      <c r="S59" s="46">
        <v>3000</v>
      </c>
      <c r="T59" s="46"/>
      <c r="U59" s="46"/>
      <c r="V59" s="46"/>
      <c r="W59" s="46"/>
      <c r="X59" s="51">
        <f t="shared" si="0"/>
        <v>3300</v>
      </c>
      <c r="Y59" s="46"/>
    </row>
    <row r="60" s="40" customFormat="1" ht="28" customHeight="1" spans="1:25">
      <c r="A60" s="46">
        <v>56</v>
      </c>
      <c r="B60" s="68" t="s">
        <v>245</v>
      </c>
      <c r="C60" s="47" t="s">
        <v>343</v>
      </c>
      <c r="D60" s="48" t="s">
        <v>285</v>
      </c>
      <c r="E60" s="48">
        <v>4</v>
      </c>
      <c r="F60" s="68">
        <v>2019</v>
      </c>
      <c r="G60" s="47">
        <v>2019</v>
      </c>
      <c r="H60" s="46">
        <v>4</v>
      </c>
      <c r="I60" s="46">
        <v>400</v>
      </c>
      <c r="J60" s="46">
        <v>0.5</v>
      </c>
      <c r="K60" s="46">
        <v>50</v>
      </c>
      <c r="L60" s="48"/>
      <c r="M60" s="48"/>
      <c r="N60" s="48"/>
      <c r="O60" s="48"/>
      <c r="P60" s="48"/>
      <c r="Q60" s="48"/>
      <c r="R60" s="46">
        <v>10</v>
      </c>
      <c r="S60" s="46">
        <v>5000</v>
      </c>
      <c r="T60" s="46"/>
      <c r="U60" s="46"/>
      <c r="V60" s="46"/>
      <c r="W60" s="46"/>
      <c r="X60" s="51">
        <f t="shared" si="0"/>
        <v>5450</v>
      </c>
      <c r="Y60" s="46"/>
    </row>
    <row r="61" s="40" customFormat="1" ht="28" customHeight="1" spans="1:25">
      <c r="A61" s="46">
        <v>57</v>
      </c>
      <c r="B61" s="68" t="s">
        <v>245</v>
      </c>
      <c r="C61" s="47" t="s">
        <v>344</v>
      </c>
      <c r="D61" s="48" t="s">
        <v>285</v>
      </c>
      <c r="E61" s="48">
        <v>2</v>
      </c>
      <c r="F61" s="68">
        <v>2019</v>
      </c>
      <c r="G61" s="47">
        <v>2019</v>
      </c>
      <c r="H61" s="46">
        <v>3.6</v>
      </c>
      <c r="I61" s="46">
        <v>360</v>
      </c>
      <c r="J61" s="46">
        <v>2</v>
      </c>
      <c r="K61" s="46">
        <v>200</v>
      </c>
      <c r="L61" s="48"/>
      <c r="M61" s="48"/>
      <c r="N61" s="48"/>
      <c r="O61" s="48"/>
      <c r="P61" s="48"/>
      <c r="Q61" s="48"/>
      <c r="R61" s="46">
        <v>10</v>
      </c>
      <c r="S61" s="46">
        <v>5000</v>
      </c>
      <c r="T61" s="46"/>
      <c r="U61" s="46"/>
      <c r="V61" s="46"/>
      <c r="W61" s="46"/>
      <c r="X61" s="51">
        <f t="shared" si="0"/>
        <v>5560</v>
      </c>
      <c r="Y61" s="46"/>
    </row>
    <row r="62" s="40" customFormat="1" ht="28" customHeight="1" spans="1:25">
      <c r="A62" s="46">
        <v>58</v>
      </c>
      <c r="B62" s="68" t="s">
        <v>245</v>
      </c>
      <c r="C62" s="47" t="s">
        <v>345</v>
      </c>
      <c r="D62" s="48" t="s">
        <v>293</v>
      </c>
      <c r="E62" s="48">
        <v>6</v>
      </c>
      <c r="F62" s="68">
        <v>2019</v>
      </c>
      <c r="G62" s="47">
        <v>2019</v>
      </c>
      <c r="H62" s="46"/>
      <c r="I62" s="46"/>
      <c r="J62" s="46"/>
      <c r="K62" s="46"/>
      <c r="L62" s="48">
        <v>3</v>
      </c>
      <c r="M62" s="48">
        <v>300</v>
      </c>
      <c r="N62" s="48"/>
      <c r="O62" s="48"/>
      <c r="P62" s="48"/>
      <c r="Q62" s="48"/>
      <c r="R62" s="46">
        <v>6</v>
      </c>
      <c r="S62" s="46">
        <v>3000</v>
      </c>
      <c r="T62" s="46"/>
      <c r="U62" s="46"/>
      <c r="V62" s="46"/>
      <c r="W62" s="46"/>
      <c r="X62" s="51">
        <f t="shared" si="0"/>
        <v>3300</v>
      </c>
      <c r="Y62" s="46"/>
    </row>
    <row r="63" s="40" customFormat="1" ht="28" customHeight="1" spans="1:25">
      <c r="A63" s="46">
        <v>59</v>
      </c>
      <c r="B63" s="68" t="s">
        <v>245</v>
      </c>
      <c r="C63" s="47" t="s">
        <v>346</v>
      </c>
      <c r="D63" s="48" t="s">
        <v>285</v>
      </c>
      <c r="E63" s="48">
        <v>5</v>
      </c>
      <c r="F63" s="68">
        <v>2019</v>
      </c>
      <c r="G63" s="47">
        <v>2019</v>
      </c>
      <c r="H63" s="46">
        <v>4.3</v>
      </c>
      <c r="I63" s="46">
        <v>430</v>
      </c>
      <c r="J63" s="46">
        <v>5</v>
      </c>
      <c r="K63" s="46">
        <v>500</v>
      </c>
      <c r="L63" s="48"/>
      <c r="M63" s="48"/>
      <c r="N63" s="48"/>
      <c r="O63" s="48"/>
      <c r="P63" s="48"/>
      <c r="Q63" s="48"/>
      <c r="R63" s="46">
        <v>4</v>
      </c>
      <c r="S63" s="46">
        <v>2000</v>
      </c>
      <c r="T63" s="46">
        <v>50</v>
      </c>
      <c r="U63" s="46">
        <v>650</v>
      </c>
      <c r="V63" s="46"/>
      <c r="W63" s="46"/>
      <c r="X63" s="51">
        <f t="shared" si="0"/>
        <v>3580</v>
      </c>
      <c r="Y63" s="46"/>
    </row>
    <row r="64" s="40" customFormat="1" ht="28" customHeight="1" spans="1:25">
      <c r="A64" s="46">
        <v>60</v>
      </c>
      <c r="B64" s="68" t="s">
        <v>201</v>
      </c>
      <c r="C64" s="47" t="s">
        <v>347</v>
      </c>
      <c r="D64" s="48" t="s">
        <v>293</v>
      </c>
      <c r="E64" s="48">
        <v>3</v>
      </c>
      <c r="F64" s="68">
        <v>2019</v>
      </c>
      <c r="G64" s="47">
        <v>2019</v>
      </c>
      <c r="H64" s="48"/>
      <c r="I64" s="48"/>
      <c r="J64" s="48"/>
      <c r="K64" s="48"/>
      <c r="L64" s="48">
        <v>3</v>
      </c>
      <c r="M64" s="48">
        <v>300</v>
      </c>
      <c r="N64" s="48">
        <v>2</v>
      </c>
      <c r="O64" s="48">
        <v>1000</v>
      </c>
      <c r="P64" s="48"/>
      <c r="Q64" s="48"/>
      <c r="R64" s="46">
        <v>4</v>
      </c>
      <c r="S64" s="46">
        <v>2000</v>
      </c>
      <c r="T64" s="46"/>
      <c r="U64" s="46"/>
      <c r="V64" s="46">
        <v>200</v>
      </c>
      <c r="W64" s="46">
        <v>2600</v>
      </c>
      <c r="X64" s="51">
        <f t="shared" si="0"/>
        <v>5900</v>
      </c>
      <c r="Y64" s="46"/>
    </row>
    <row r="65" s="40" customFormat="1" ht="28" customHeight="1" spans="1:25">
      <c r="A65" s="46">
        <v>61</v>
      </c>
      <c r="B65" s="68" t="s">
        <v>164</v>
      </c>
      <c r="C65" s="47" t="s">
        <v>348</v>
      </c>
      <c r="D65" s="48" t="s">
        <v>285</v>
      </c>
      <c r="E65" s="48">
        <v>3</v>
      </c>
      <c r="F65" s="68">
        <v>2019</v>
      </c>
      <c r="G65" s="47">
        <v>2019</v>
      </c>
      <c r="H65" s="48">
        <v>5</v>
      </c>
      <c r="I65" s="48">
        <v>500</v>
      </c>
      <c r="J65" s="48"/>
      <c r="K65" s="48"/>
      <c r="L65" s="46">
        <v>4.6</v>
      </c>
      <c r="M65" s="46">
        <v>460</v>
      </c>
      <c r="N65" s="48"/>
      <c r="O65" s="48"/>
      <c r="P65" s="48"/>
      <c r="Q65" s="48"/>
      <c r="R65" s="46">
        <v>4</v>
      </c>
      <c r="S65" s="46">
        <v>2000</v>
      </c>
      <c r="T65" s="46"/>
      <c r="U65" s="46"/>
      <c r="V65" s="46"/>
      <c r="W65" s="46"/>
      <c r="X65" s="51">
        <f t="shared" si="0"/>
        <v>2960</v>
      </c>
      <c r="Y65" s="46"/>
    </row>
    <row r="66" s="40" customFormat="1" ht="28" customHeight="1" spans="1:25">
      <c r="A66" s="46">
        <v>62</v>
      </c>
      <c r="B66" s="68" t="s">
        <v>164</v>
      </c>
      <c r="C66" s="47" t="s">
        <v>359</v>
      </c>
      <c r="D66" s="48" t="s">
        <v>285</v>
      </c>
      <c r="E66" s="48">
        <v>5</v>
      </c>
      <c r="F66" s="68">
        <v>2019</v>
      </c>
      <c r="G66" s="47">
        <v>2019</v>
      </c>
      <c r="H66" s="48">
        <v>7</v>
      </c>
      <c r="I66" s="48">
        <v>700</v>
      </c>
      <c r="J66" s="48"/>
      <c r="K66" s="48"/>
      <c r="L66" s="48"/>
      <c r="M66" s="48"/>
      <c r="N66" s="48"/>
      <c r="O66" s="48"/>
      <c r="P66" s="48"/>
      <c r="Q66" s="48"/>
      <c r="R66" s="46"/>
      <c r="S66" s="46"/>
      <c r="T66" s="46"/>
      <c r="U66" s="46"/>
      <c r="V66" s="46"/>
      <c r="W66" s="46"/>
      <c r="X66" s="51">
        <f t="shared" si="0"/>
        <v>700</v>
      </c>
      <c r="Y66" s="46"/>
    </row>
    <row r="67" s="40" customFormat="1" ht="28" customHeight="1" spans="1:25">
      <c r="A67" s="46">
        <v>63</v>
      </c>
      <c r="B67" s="68" t="s">
        <v>164</v>
      </c>
      <c r="C67" s="47" t="s">
        <v>349</v>
      </c>
      <c r="D67" s="48" t="s">
        <v>285</v>
      </c>
      <c r="E67" s="48">
        <v>3</v>
      </c>
      <c r="F67" s="68">
        <v>2019</v>
      </c>
      <c r="G67" s="47">
        <v>2019</v>
      </c>
      <c r="H67" s="48">
        <v>8</v>
      </c>
      <c r="I67" s="48">
        <v>800</v>
      </c>
      <c r="J67" s="48"/>
      <c r="K67" s="48"/>
      <c r="L67" s="48">
        <v>2</v>
      </c>
      <c r="M67" s="48">
        <v>200</v>
      </c>
      <c r="N67" s="48"/>
      <c r="O67" s="48"/>
      <c r="P67" s="48"/>
      <c r="Q67" s="48"/>
      <c r="R67" s="46"/>
      <c r="S67" s="46"/>
      <c r="T67" s="46"/>
      <c r="U67" s="46"/>
      <c r="V67" s="46"/>
      <c r="W67" s="46"/>
      <c r="X67" s="51">
        <f t="shared" si="0"/>
        <v>1000</v>
      </c>
      <c r="Y67" s="46"/>
    </row>
    <row r="68" s="40" customFormat="1" ht="28" customHeight="1" spans="1:25">
      <c r="A68" s="46">
        <v>64</v>
      </c>
      <c r="B68" s="68" t="s">
        <v>350</v>
      </c>
      <c r="C68" s="47" t="s">
        <v>351</v>
      </c>
      <c r="D68" s="48" t="s">
        <v>285</v>
      </c>
      <c r="E68" s="48">
        <v>4</v>
      </c>
      <c r="F68" s="68">
        <v>2019</v>
      </c>
      <c r="G68" s="47">
        <v>2019</v>
      </c>
      <c r="H68" s="46"/>
      <c r="I68" s="46"/>
      <c r="J68" s="46">
        <v>5</v>
      </c>
      <c r="K68" s="46">
        <v>500</v>
      </c>
      <c r="L68" s="48">
        <v>1</v>
      </c>
      <c r="M68" s="48">
        <v>100</v>
      </c>
      <c r="N68" s="48"/>
      <c r="O68" s="48"/>
      <c r="P68" s="48"/>
      <c r="Q68" s="48"/>
      <c r="R68" s="46">
        <v>6</v>
      </c>
      <c r="S68" s="46">
        <v>3000</v>
      </c>
      <c r="T68" s="46"/>
      <c r="U68" s="46"/>
      <c r="V68" s="46"/>
      <c r="W68" s="46"/>
      <c r="X68" s="51">
        <f t="shared" si="0"/>
        <v>3600</v>
      </c>
      <c r="Y68" s="46"/>
    </row>
    <row r="69" s="40" customFormat="1" ht="28" customHeight="1" spans="1:25">
      <c r="A69" s="46">
        <v>65</v>
      </c>
      <c r="B69" s="68" t="s">
        <v>350</v>
      </c>
      <c r="C69" s="47" t="s">
        <v>352</v>
      </c>
      <c r="D69" s="48" t="s">
        <v>285</v>
      </c>
      <c r="E69" s="48">
        <v>1</v>
      </c>
      <c r="F69" s="68">
        <v>2019</v>
      </c>
      <c r="G69" s="47">
        <v>2019</v>
      </c>
      <c r="H69" s="46">
        <v>4</v>
      </c>
      <c r="I69" s="46">
        <v>400</v>
      </c>
      <c r="J69" s="46"/>
      <c r="K69" s="46"/>
      <c r="L69" s="48">
        <v>1</v>
      </c>
      <c r="M69" s="48">
        <v>100</v>
      </c>
      <c r="N69" s="48"/>
      <c r="O69" s="48"/>
      <c r="P69" s="48"/>
      <c r="Q69" s="48"/>
      <c r="R69" s="46"/>
      <c r="S69" s="46"/>
      <c r="T69" s="46"/>
      <c r="U69" s="46"/>
      <c r="V69" s="46"/>
      <c r="W69" s="46"/>
      <c r="X69" s="51">
        <f t="shared" ref="X69:X73" si="1">I69+K69+M69+O69+Q69+S69+U69+W69</f>
        <v>500</v>
      </c>
      <c r="Y69" s="46"/>
    </row>
    <row r="70" s="40" customFormat="1" ht="28" customHeight="1" spans="1:25">
      <c r="A70" s="46">
        <v>66</v>
      </c>
      <c r="B70" s="68" t="s">
        <v>350</v>
      </c>
      <c r="C70" s="47" t="s">
        <v>353</v>
      </c>
      <c r="D70" s="48" t="s">
        <v>293</v>
      </c>
      <c r="E70" s="48">
        <v>2</v>
      </c>
      <c r="F70" s="68">
        <v>2016</v>
      </c>
      <c r="G70" s="47">
        <v>2019</v>
      </c>
      <c r="H70" s="46">
        <v>1</v>
      </c>
      <c r="I70" s="46">
        <v>100</v>
      </c>
      <c r="J70" s="46"/>
      <c r="K70" s="46"/>
      <c r="L70" s="48">
        <v>1</v>
      </c>
      <c r="M70" s="48">
        <v>100</v>
      </c>
      <c r="N70" s="48"/>
      <c r="O70" s="48"/>
      <c r="P70" s="48"/>
      <c r="Q70" s="48"/>
      <c r="R70" s="46">
        <v>3</v>
      </c>
      <c r="S70" s="46">
        <v>1500</v>
      </c>
      <c r="T70" s="46"/>
      <c r="U70" s="46"/>
      <c r="V70" s="46"/>
      <c r="W70" s="46"/>
      <c r="X70" s="51">
        <f t="shared" si="1"/>
        <v>1700</v>
      </c>
      <c r="Y70" s="46"/>
    </row>
    <row r="71" s="40" customFormat="1" ht="28" customHeight="1" spans="1:25">
      <c r="A71" s="46">
        <v>67</v>
      </c>
      <c r="B71" s="68" t="s">
        <v>350</v>
      </c>
      <c r="C71" s="47" t="s">
        <v>354</v>
      </c>
      <c r="D71" s="48" t="s">
        <v>285</v>
      </c>
      <c r="E71" s="48">
        <v>3</v>
      </c>
      <c r="F71" s="68">
        <v>2018</v>
      </c>
      <c r="G71" s="47">
        <v>2019</v>
      </c>
      <c r="H71" s="46">
        <v>2</v>
      </c>
      <c r="I71" s="46">
        <v>200</v>
      </c>
      <c r="J71" s="46">
        <v>1</v>
      </c>
      <c r="K71" s="46">
        <v>100</v>
      </c>
      <c r="L71" s="48">
        <v>2</v>
      </c>
      <c r="M71" s="48">
        <v>200</v>
      </c>
      <c r="N71" s="48"/>
      <c r="O71" s="48"/>
      <c r="P71" s="48"/>
      <c r="Q71" s="48"/>
      <c r="R71" s="46">
        <v>4</v>
      </c>
      <c r="S71" s="46">
        <v>2000</v>
      </c>
      <c r="T71" s="46"/>
      <c r="U71" s="46"/>
      <c r="V71" s="46"/>
      <c r="W71" s="46"/>
      <c r="X71" s="51">
        <f t="shared" si="1"/>
        <v>2500</v>
      </c>
      <c r="Y71" s="46"/>
    </row>
    <row r="72" s="40" customFormat="1" ht="28" customHeight="1" spans="1:25">
      <c r="A72" s="46">
        <v>68</v>
      </c>
      <c r="B72" s="68" t="s">
        <v>350</v>
      </c>
      <c r="C72" s="47" t="s">
        <v>355</v>
      </c>
      <c r="D72" s="48" t="s">
        <v>285</v>
      </c>
      <c r="E72" s="48">
        <v>4</v>
      </c>
      <c r="F72" s="68">
        <v>2019</v>
      </c>
      <c r="G72" s="47">
        <v>2019</v>
      </c>
      <c r="H72" s="46">
        <v>2.3</v>
      </c>
      <c r="I72" s="46">
        <v>230</v>
      </c>
      <c r="J72" s="46">
        <v>1.5</v>
      </c>
      <c r="K72" s="46">
        <v>150</v>
      </c>
      <c r="L72" s="48">
        <v>10</v>
      </c>
      <c r="M72" s="48">
        <v>1000</v>
      </c>
      <c r="N72" s="48"/>
      <c r="O72" s="48"/>
      <c r="P72" s="48"/>
      <c r="Q72" s="48"/>
      <c r="R72" s="46">
        <v>5</v>
      </c>
      <c r="S72" s="46">
        <v>2500</v>
      </c>
      <c r="T72" s="46"/>
      <c r="U72" s="46"/>
      <c r="V72" s="46"/>
      <c r="W72" s="46"/>
      <c r="X72" s="51">
        <f t="shared" si="1"/>
        <v>3880</v>
      </c>
      <c r="Y72" s="46"/>
    </row>
    <row r="73" s="40" customFormat="1" ht="28" customHeight="1" spans="1:25">
      <c r="A73" s="46">
        <v>69</v>
      </c>
      <c r="B73" s="68" t="s">
        <v>205</v>
      </c>
      <c r="C73" s="47" t="s">
        <v>356</v>
      </c>
      <c r="D73" s="48" t="s">
        <v>285</v>
      </c>
      <c r="E73" s="48">
        <v>2</v>
      </c>
      <c r="F73" s="68">
        <v>2019</v>
      </c>
      <c r="G73" s="47">
        <v>2019</v>
      </c>
      <c r="H73" s="48"/>
      <c r="I73" s="48"/>
      <c r="J73" s="48"/>
      <c r="K73" s="48"/>
      <c r="L73" s="48">
        <v>2</v>
      </c>
      <c r="M73" s="48">
        <v>200</v>
      </c>
      <c r="N73" s="48"/>
      <c r="O73" s="48"/>
      <c r="P73" s="48"/>
      <c r="Q73" s="48"/>
      <c r="R73" s="46">
        <v>4</v>
      </c>
      <c r="S73" s="46">
        <v>2000</v>
      </c>
      <c r="T73" s="46"/>
      <c r="U73" s="46"/>
      <c r="V73" s="46">
        <v>100</v>
      </c>
      <c r="W73" s="46">
        <v>1300</v>
      </c>
      <c r="X73" s="51">
        <f t="shared" si="1"/>
        <v>3500</v>
      </c>
      <c r="Y73" s="46"/>
    </row>
    <row r="74" s="33" customFormat="1" ht="30" customHeight="1" spans="1:25">
      <c r="A74" s="49" t="s">
        <v>140</v>
      </c>
      <c r="B74" s="50"/>
      <c r="C74" s="50"/>
      <c r="D74" s="50"/>
      <c r="E74" s="51">
        <f>SUM(E5:E73)</f>
        <v>240</v>
      </c>
      <c r="F74" s="52"/>
      <c r="G74" s="52"/>
      <c r="H74" s="51">
        <f>SUM(H5:H73)</f>
        <v>128.6</v>
      </c>
      <c r="I74" s="51">
        <f>SUM(I5:I73)</f>
        <v>12860</v>
      </c>
      <c r="J74" s="51">
        <f>SUM(J5:J73)</f>
        <v>91.6</v>
      </c>
      <c r="K74" s="51">
        <f>SUM(K5:K73)</f>
        <v>9160</v>
      </c>
      <c r="L74" s="51">
        <f t="shared" ref="L74:X74" si="2">SUM(L5:L73)</f>
        <v>121.5</v>
      </c>
      <c r="M74" s="51">
        <f t="shared" si="2"/>
        <v>12150</v>
      </c>
      <c r="N74" s="51">
        <f t="shared" si="2"/>
        <v>11</v>
      </c>
      <c r="O74" s="51">
        <f t="shared" si="2"/>
        <v>5500</v>
      </c>
      <c r="P74" s="51">
        <f t="shared" si="2"/>
        <v>6</v>
      </c>
      <c r="Q74" s="51">
        <f t="shared" si="2"/>
        <v>6000</v>
      </c>
      <c r="R74" s="51">
        <f t="shared" si="2"/>
        <v>211</v>
      </c>
      <c r="S74" s="51">
        <f t="shared" si="2"/>
        <v>105500</v>
      </c>
      <c r="T74" s="51">
        <f t="shared" si="2"/>
        <v>150</v>
      </c>
      <c r="U74" s="51">
        <f t="shared" si="2"/>
        <v>1950</v>
      </c>
      <c r="V74" s="51">
        <f t="shared" si="2"/>
        <v>1770</v>
      </c>
      <c r="W74" s="51">
        <f t="shared" si="2"/>
        <v>23010</v>
      </c>
      <c r="X74" s="51">
        <f t="shared" si="2"/>
        <v>176130</v>
      </c>
      <c r="Y74" s="52"/>
    </row>
    <row r="75" s="30" customFormat="1" ht="25" customHeight="1" spans="1:25">
      <c r="A75" s="53" t="s">
        <v>360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="30" customFormat="1" ht="19" customHeight="1" spans="1: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="37" customFormat="1" spans="24:16337">
      <c r="X77" s="41"/>
      <c r="XCD77"/>
      <c r="XCE77"/>
      <c r="XCF77"/>
      <c r="XCG77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</row>
    <row r="78" s="37" customFormat="1" spans="24:16337">
      <c r="X78" s="41"/>
      <c r="XCD78"/>
      <c r="XCE78"/>
      <c r="XCF78"/>
      <c r="XCG78"/>
      <c r="XCH78"/>
      <c r="XCI78"/>
      <c r="XCJ78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  <c r="XDA78"/>
      <c r="XDB78"/>
      <c r="XDC78"/>
      <c r="XDD78"/>
      <c r="XDE78"/>
      <c r="XDF78"/>
      <c r="XDG78"/>
      <c r="XDH78"/>
      <c r="XDI78"/>
    </row>
    <row r="79" s="37" customFormat="1" spans="24:16337">
      <c r="X79" s="41"/>
      <c r="XCD79"/>
      <c r="XCE79"/>
      <c r="XCF79"/>
      <c r="XCG79"/>
      <c r="XCH79"/>
      <c r="XCI79"/>
      <c r="XCJ79"/>
      <c r="XCK79"/>
      <c r="XCL79"/>
      <c r="XCM79"/>
      <c r="XCN79"/>
      <c r="XCO79"/>
      <c r="XCP79"/>
      <c r="XCQ79"/>
      <c r="XCR79"/>
      <c r="XCS79"/>
      <c r="XCT79"/>
      <c r="XCU79"/>
      <c r="XCV79"/>
      <c r="XCW79"/>
      <c r="XCX79"/>
      <c r="XCY79"/>
      <c r="XCZ79"/>
      <c r="XDA79"/>
      <c r="XDB79"/>
      <c r="XDC79"/>
      <c r="XDD79"/>
      <c r="XDE79"/>
      <c r="XDF79"/>
      <c r="XDG79"/>
      <c r="XDH79"/>
      <c r="XDI79"/>
    </row>
    <row r="80" s="37" customFormat="1" spans="24:16337">
      <c r="X80" s="41"/>
      <c r="XCD80"/>
      <c r="XCE80"/>
      <c r="XCF80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</row>
    <row r="81" s="37" customFormat="1" spans="24:16337">
      <c r="X81" s="41"/>
      <c r="XCD81"/>
      <c r="XCE81"/>
      <c r="XCF81"/>
      <c r="XCG81"/>
      <c r="XCH81"/>
      <c r="XCI81"/>
      <c r="XCJ81"/>
      <c r="XCK81"/>
      <c r="XCL81"/>
      <c r="XCM81"/>
      <c r="XCN81"/>
      <c r="XCO81"/>
      <c r="XCP81"/>
      <c r="XCQ81"/>
      <c r="XCR81"/>
      <c r="XCS81"/>
      <c r="XCT81"/>
      <c r="XCU81"/>
      <c r="XCV81"/>
      <c r="XCW81"/>
      <c r="XCX81"/>
      <c r="XCY81"/>
      <c r="XCZ81"/>
      <c r="XDA81"/>
      <c r="XDB81"/>
      <c r="XDC81"/>
      <c r="XDD81"/>
      <c r="XDE81"/>
      <c r="XDF81"/>
      <c r="XDG81"/>
      <c r="XDH81"/>
      <c r="XDI81"/>
    </row>
    <row r="82" s="37" customFormat="1" spans="24:16337">
      <c r="X82" s="41"/>
      <c r="XCD82"/>
      <c r="XCE82"/>
      <c r="XCF82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</row>
    <row r="83" s="37" customFormat="1" spans="24:16337">
      <c r="X83" s="41"/>
      <c r="XCD83"/>
      <c r="XCE83"/>
      <c r="XCF83"/>
      <c r="XCG83"/>
      <c r="XCH83"/>
      <c r="XCI83"/>
      <c r="XCJ83"/>
      <c r="XCK83"/>
      <c r="XCL83"/>
      <c r="XCM83"/>
      <c r="XCN83"/>
      <c r="XCO83"/>
      <c r="XCP83"/>
      <c r="XCQ83"/>
      <c r="XCR83"/>
      <c r="XCS83"/>
      <c r="XCT83"/>
      <c r="XCU83"/>
      <c r="XCV83"/>
      <c r="XCW83"/>
      <c r="XCX83"/>
      <c r="XCY83"/>
      <c r="XCZ83"/>
      <c r="XDA83"/>
      <c r="XDB83"/>
      <c r="XDC83"/>
      <c r="XDD83"/>
      <c r="XDE83"/>
      <c r="XDF83"/>
      <c r="XDG83"/>
      <c r="XDH83"/>
      <c r="XDI83"/>
    </row>
    <row r="84" s="37" customFormat="1" spans="24:16337">
      <c r="X84" s="41"/>
      <c r="XCD84"/>
      <c r="XCE84"/>
      <c r="XCF84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</row>
    <row r="85" s="37" customFormat="1" spans="24:16337">
      <c r="X85" s="41"/>
      <c r="XCD85"/>
      <c r="XCE85"/>
      <c r="XCF85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</row>
    <row r="86" s="37" customFormat="1" spans="24:16337">
      <c r="X86" s="41"/>
      <c r="XCD86"/>
      <c r="XCE86"/>
      <c r="XCF86"/>
      <c r="XCG86"/>
      <c r="XCH86"/>
      <c r="XCI86"/>
      <c r="XCJ86"/>
      <c r="XCK86"/>
      <c r="XCL86"/>
      <c r="XCM86"/>
      <c r="XCN86"/>
      <c r="XCO86"/>
      <c r="XCP86"/>
      <c r="XCQ86"/>
      <c r="XCR86"/>
      <c r="XCS86"/>
      <c r="XCT86"/>
      <c r="XCU86"/>
      <c r="XCV86"/>
      <c r="XCW86"/>
      <c r="XCX86"/>
      <c r="XCY86"/>
      <c r="XCZ86"/>
      <c r="XDA86"/>
      <c r="XDB86"/>
      <c r="XDC86"/>
      <c r="XDD86"/>
      <c r="XDE86"/>
      <c r="XDF86"/>
      <c r="XDG86"/>
      <c r="XDH86"/>
      <c r="XDI86"/>
    </row>
    <row r="87" s="37" customFormat="1" spans="24:16337">
      <c r="X87" s="41"/>
      <c r="XCD87"/>
      <c r="XCE87"/>
      <c r="XCF87"/>
      <c r="XCG87"/>
      <c r="XCH87"/>
      <c r="XCI87"/>
      <c r="XCJ87"/>
      <c r="XCK87"/>
      <c r="XCL87"/>
      <c r="XCM87"/>
      <c r="XCN87"/>
      <c r="XCO87"/>
      <c r="XCP87"/>
      <c r="XCQ87"/>
      <c r="XCR87"/>
      <c r="XCS87"/>
      <c r="XCT87"/>
      <c r="XCU87"/>
      <c r="XCV87"/>
      <c r="XCW87"/>
      <c r="XCX87"/>
      <c r="XCY87"/>
      <c r="XCZ87"/>
      <c r="XDA87"/>
      <c r="XDB87"/>
      <c r="XDC87"/>
      <c r="XDD87"/>
      <c r="XDE87"/>
      <c r="XDF87"/>
      <c r="XDG87"/>
      <c r="XDH87"/>
      <c r="XDI87"/>
    </row>
    <row r="88" s="37" customFormat="1" spans="24:16337">
      <c r="X88" s="41"/>
      <c r="XCD88"/>
      <c r="XCE88"/>
      <c r="XCF88"/>
      <c r="XCG88"/>
      <c r="XCH88"/>
      <c r="XCI88"/>
      <c r="XCJ88"/>
      <c r="XCK88"/>
      <c r="XCL88"/>
      <c r="XCM88"/>
      <c r="XCN88"/>
      <c r="XCO88"/>
      <c r="XCP88"/>
      <c r="XCQ88"/>
      <c r="XCR88"/>
      <c r="XCS88"/>
      <c r="XCT88"/>
      <c r="XCU88"/>
      <c r="XCV88"/>
      <c r="XCW88"/>
      <c r="XCX88"/>
      <c r="XCY88"/>
      <c r="XCZ88"/>
      <c r="XDA88"/>
      <c r="XDB88"/>
      <c r="XDC88"/>
      <c r="XDD88"/>
      <c r="XDE88"/>
      <c r="XDF88"/>
      <c r="XDG88"/>
      <c r="XDH88"/>
      <c r="XDI88"/>
    </row>
    <row r="89" s="37" customFormat="1" spans="24:16337">
      <c r="X89" s="41"/>
      <c r="XCD89"/>
      <c r="XCE89"/>
      <c r="XCF89"/>
      <c r="XCG89"/>
      <c r="XCH89"/>
      <c r="XCI89"/>
      <c r="XCJ89"/>
      <c r="XCK89"/>
      <c r="XCL89"/>
      <c r="XCM89"/>
      <c r="XCN89"/>
      <c r="XCO89"/>
      <c r="XCP89"/>
      <c r="XCQ89"/>
      <c r="XCR89"/>
      <c r="XCS89"/>
      <c r="XCT89"/>
      <c r="XCU89"/>
      <c r="XCV89"/>
      <c r="XCW89"/>
      <c r="XCX89"/>
      <c r="XCY89"/>
      <c r="XCZ89"/>
      <c r="XDA89"/>
      <c r="XDB89"/>
      <c r="XDC89"/>
      <c r="XDD89"/>
      <c r="XDE89"/>
      <c r="XDF89"/>
      <c r="XDG89"/>
      <c r="XDH89"/>
      <c r="XDI89"/>
    </row>
    <row r="90" s="37" customFormat="1" spans="24:16337">
      <c r="X90" s="41"/>
      <c r="XCD90"/>
      <c r="XCE90"/>
      <c r="XCF90"/>
      <c r="XCG90"/>
      <c r="XCH90"/>
      <c r="XCI90"/>
      <c r="XCJ90"/>
      <c r="XCK90"/>
      <c r="XCL90"/>
      <c r="XCM90"/>
      <c r="XCN90"/>
      <c r="XCO90"/>
      <c r="XCP90"/>
      <c r="XCQ90"/>
      <c r="XCR90"/>
      <c r="XCS90"/>
      <c r="XCT90"/>
      <c r="XCU90"/>
      <c r="XCV90"/>
      <c r="XCW90"/>
      <c r="XCX90"/>
      <c r="XCY90"/>
      <c r="XCZ90"/>
      <c r="XDA90"/>
      <c r="XDB90"/>
      <c r="XDC90"/>
      <c r="XDD90"/>
      <c r="XDE90"/>
      <c r="XDF90"/>
      <c r="XDG90"/>
      <c r="XDH90"/>
      <c r="XDI90"/>
    </row>
    <row r="91" s="37" customFormat="1" spans="24:16337">
      <c r="X91" s="41"/>
      <c r="XCD91"/>
      <c r="XCE91"/>
      <c r="XCF91"/>
      <c r="XCG91"/>
      <c r="XCH91"/>
      <c r="XCI91"/>
      <c r="XCJ91"/>
      <c r="XCK91"/>
      <c r="XCL91"/>
      <c r="XCM91"/>
      <c r="XCN91"/>
      <c r="XCO91"/>
      <c r="XCP91"/>
      <c r="XCQ91"/>
      <c r="XCR91"/>
      <c r="XCS91"/>
      <c r="XCT91"/>
      <c r="XCU91"/>
      <c r="XCV91"/>
      <c r="XCW91"/>
      <c r="XCX91"/>
      <c r="XCY91"/>
      <c r="XCZ91"/>
      <c r="XDA91"/>
      <c r="XDB91"/>
      <c r="XDC91"/>
      <c r="XDD91"/>
      <c r="XDE91"/>
      <c r="XDF91"/>
      <c r="XDG91"/>
      <c r="XDH91"/>
      <c r="XDI91"/>
    </row>
    <row r="92" s="37" customFormat="1" spans="24:16337">
      <c r="X92" s="41"/>
      <c r="XCD92"/>
      <c r="XCE92"/>
      <c r="XCF92"/>
      <c r="XCG92"/>
      <c r="XCH92"/>
      <c r="XCI92"/>
      <c r="XCJ92"/>
      <c r="XCK92"/>
      <c r="XCL92"/>
      <c r="XCM92"/>
      <c r="XCN92"/>
      <c r="XCO92"/>
      <c r="XCP92"/>
      <c r="XCQ92"/>
      <c r="XCR92"/>
      <c r="XCS92"/>
      <c r="XCT92"/>
      <c r="XCU92"/>
      <c r="XCV92"/>
      <c r="XCW92"/>
      <c r="XCX92"/>
      <c r="XCY92"/>
      <c r="XCZ92"/>
      <c r="XDA92"/>
      <c r="XDB92"/>
      <c r="XDC92"/>
      <c r="XDD92"/>
      <c r="XDE92"/>
      <c r="XDF92"/>
      <c r="XDG92"/>
      <c r="XDH92"/>
      <c r="XDI92"/>
    </row>
    <row r="93" s="37" customFormat="1" spans="24:16337">
      <c r="X93" s="41"/>
      <c r="XCD93"/>
      <c r="XCE93"/>
      <c r="XCF93"/>
      <c r="XCG93"/>
      <c r="XCH93"/>
      <c r="XCI93"/>
      <c r="XCJ93"/>
      <c r="XCK93"/>
      <c r="XCL93"/>
      <c r="XCM93"/>
      <c r="XCN93"/>
      <c r="XCO93"/>
      <c r="XCP93"/>
      <c r="XCQ93"/>
      <c r="XCR93"/>
      <c r="XCS93"/>
      <c r="XCT93"/>
      <c r="XCU93"/>
      <c r="XCV93"/>
      <c r="XCW93"/>
      <c r="XCX93"/>
      <c r="XCY93"/>
      <c r="XCZ93"/>
      <c r="XDA93"/>
      <c r="XDB93"/>
      <c r="XDC93"/>
      <c r="XDD93"/>
      <c r="XDE93"/>
      <c r="XDF93"/>
      <c r="XDG93"/>
      <c r="XDH93"/>
      <c r="XDI93"/>
    </row>
    <row r="94" s="37" customFormat="1" spans="24:16337">
      <c r="X94" s="41"/>
      <c r="XCD94"/>
      <c r="XCE94"/>
      <c r="XCF94"/>
      <c r="XCG94"/>
      <c r="XCH94"/>
      <c r="XCI94"/>
      <c r="XCJ94"/>
      <c r="XCK94"/>
      <c r="XCL94"/>
      <c r="XCM94"/>
      <c r="XCN94"/>
      <c r="XCO94"/>
      <c r="XCP94"/>
      <c r="XCQ94"/>
      <c r="XCR94"/>
      <c r="XCS94"/>
      <c r="XCT94"/>
      <c r="XCU94"/>
      <c r="XCV94"/>
      <c r="XCW94"/>
      <c r="XCX94"/>
      <c r="XCY94"/>
      <c r="XCZ94"/>
      <c r="XDA94"/>
      <c r="XDB94"/>
      <c r="XDC94"/>
      <c r="XDD94"/>
      <c r="XDE94"/>
      <c r="XDF94"/>
      <c r="XDG94"/>
      <c r="XDH94"/>
      <c r="XDI94"/>
    </row>
    <row r="95" s="37" customFormat="1" spans="24:16337">
      <c r="X95" s="41"/>
      <c r="XCD95"/>
      <c r="XCE95"/>
      <c r="XCF95"/>
      <c r="XCG95"/>
      <c r="XCH95"/>
      <c r="XCI95"/>
      <c r="XCJ95"/>
      <c r="XCK95"/>
      <c r="XCL95"/>
      <c r="XCM95"/>
      <c r="XCN95"/>
      <c r="XCO95"/>
      <c r="XCP95"/>
      <c r="XCQ95"/>
      <c r="XCR95"/>
      <c r="XCS95"/>
      <c r="XCT95"/>
      <c r="XCU95"/>
      <c r="XCV95"/>
      <c r="XCW95"/>
      <c r="XCX95"/>
      <c r="XCY95"/>
      <c r="XCZ95"/>
      <c r="XDA95"/>
      <c r="XDB95"/>
      <c r="XDC95"/>
      <c r="XDD95"/>
      <c r="XDE95"/>
      <c r="XDF95"/>
      <c r="XDG95"/>
      <c r="XDH95"/>
      <c r="XDI95"/>
    </row>
    <row r="96" s="37" customFormat="1" spans="24:16337">
      <c r="X96" s="41"/>
      <c r="XCD96"/>
      <c r="XCE96"/>
      <c r="XCF96"/>
      <c r="XCG96"/>
      <c r="XCH96"/>
      <c r="XCI96"/>
      <c r="XCJ96"/>
      <c r="XCK96"/>
      <c r="XCL96"/>
      <c r="XCM96"/>
      <c r="XCN96"/>
      <c r="XCO96"/>
      <c r="XCP96"/>
      <c r="XCQ96"/>
      <c r="XCR96"/>
      <c r="XCS96"/>
      <c r="XCT96"/>
      <c r="XCU96"/>
      <c r="XCV96"/>
      <c r="XCW96"/>
      <c r="XCX96"/>
      <c r="XCY96"/>
      <c r="XCZ96"/>
      <c r="XDA96"/>
      <c r="XDB96"/>
      <c r="XDC96"/>
      <c r="XDD96"/>
      <c r="XDE96"/>
      <c r="XDF96"/>
      <c r="XDG96"/>
      <c r="XDH96"/>
      <c r="XDI96"/>
    </row>
    <row r="97" s="37" customFormat="1" spans="24:16337">
      <c r="X97" s="41"/>
      <c r="XCD97"/>
      <c r="XCE97"/>
      <c r="XCF97"/>
      <c r="XCG97"/>
      <c r="XCH97"/>
      <c r="XCI97"/>
      <c r="XCJ97"/>
      <c r="XCK97"/>
      <c r="XCL97"/>
      <c r="XCM97"/>
      <c r="XCN97"/>
      <c r="XCO97"/>
      <c r="XCP97"/>
      <c r="XCQ97"/>
      <c r="XCR97"/>
      <c r="XCS97"/>
      <c r="XCT97"/>
      <c r="XCU97"/>
      <c r="XCV97"/>
      <c r="XCW97"/>
      <c r="XCX97"/>
      <c r="XCY97"/>
      <c r="XCZ97"/>
      <c r="XDA97"/>
      <c r="XDB97"/>
      <c r="XDC97"/>
      <c r="XDD97"/>
      <c r="XDE97"/>
      <c r="XDF97"/>
      <c r="XDG97"/>
      <c r="XDH97"/>
      <c r="XDI97"/>
    </row>
    <row r="98" s="37" customFormat="1" spans="24:16337">
      <c r="X98" s="41"/>
      <c r="XCD98"/>
      <c r="XCE98"/>
      <c r="XCF98"/>
      <c r="XCG98"/>
      <c r="XCH98"/>
      <c r="XCI98"/>
      <c r="XCJ98"/>
      <c r="XCK98"/>
      <c r="XCL98"/>
      <c r="XCM98"/>
      <c r="XCN98"/>
      <c r="XCO98"/>
      <c r="XCP98"/>
      <c r="XCQ98"/>
      <c r="XCR98"/>
      <c r="XCS98"/>
      <c r="XCT98"/>
      <c r="XCU98"/>
      <c r="XCV98"/>
      <c r="XCW98"/>
      <c r="XCX98"/>
      <c r="XCY98"/>
      <c r="XCZ98"/>
      <c r="XDA98"/>
      <c r="XDB98"/>
      <c r="XDC98"/>
      <c r="XDD98"/>
      <c r="XDE98"/>
      <c r="XDF98"/>
      <c r="XDG98"/>
      <c r="XDH98"/>
      <c r="XDI98"/>
    </row>
    <row r="99" s="37" customFormat="1" spans="24:16337">
      <c r="X99" s="41"/>
      <c r="XCD99"/>
      <c r="XCE99"/>
      <c r="XCF99"/>
      <c r="XCG99"/>
      <c r="XCH99"/>
      <c r="XCI99"/>
      <c r="XCJ99"/>
      <c r="XCK99"/>
      <c r="XCL99"/>
      <c r="XCM99"/>
      <c r="XCN99"/>
      <c r="XCO99"/>
      <c r="XCP99"/>
      <c r="XCQ99"/>
      <c r="XCR99"/>
      <c r="XCS99"/>
      <c r="XCT99"/>
      <c r="XCU99"/>
      <c r="XCV99"/>
      <c r="XCW99"/>
      <c r="XCX99"/>
      <c r="XCY99"/>
      <c r="XCZ99"/>
      <c r="XDA99"/>
      <c r="XDB99"/>
      <c r="XDC99"/>
      <c r="XDD99"/>
      <c r="XDE99"/>
      <c r="XDF99"/>
      <c r="XDG99"/>
      <c r="XDH99"/>
      <c r="XDI99"/>
    </row>
    <row r="100" s="37" customFormat="1" spans="24:16337">
      <c r="X100" s="41"/>
      <c r="XCD100"/>
      <c r="XCE100"/>
      <c r="XCF100"/>
      <c r="XCG100"/>
      <c r="XCH100"/>
      <c r="XCI100"/>
      <c r="XCJ100"/>
      <c r="XCK100"/>
      <c r="XCL100"/>
      <c r="XCM100"/>
      <c r="XCN100"/>
      <c r="XCO100"/>
      <c r="XCP100"/>
      <c r="XCQ100"/>
      <c r="XCR100"/>
      <c r="XCS100"/>
      <c r="XCT100"/>
      <c r="XCU100"/>
      <c r="XCV100"/>
      <c r="XCW100"/>
      <c r="XCX100"/>
      <c r="XCY100"/>
      <c r="XCZ100"/>
      <c r="XDA100"/>
      <c r="XDB100"/>
      <c r="XDC100"/>
      <c r="XDD100"/>
      <c r="XDE100"/>
      <c r="XDF100"/>
      <c r="XDG100"/>
      <c r="XDH100"/>
      <c r="XDI100"/>
    </row>
    <row r="101" s="37" customFormat="1" spans="24:16337">
      <c r="X101" s="41"/>
      <c r="XCD101"/>
      <c r="XCE101"/>
      <c r="XCF101"/>
      <c r="XCG101"/>
      <c r="XCH101"/>
      <c r="XCI101"/>
      <c r="XCJ101"/>
      <c r="XCK101"/>
      <c r="XCL101"/>
      <c r="XCM101"/>
      <c r="XCN101"/>
      <c r="XCO101"/>
      <c r="XCP101"/>
      <c r="XCQ101"/>
      <c r="XCR101"/>
      <c r="XCS101"/>
      <c r="XCT101"/>
      <c r="XCU101"/>
      <c r="XCV101"/>
      <c r="XCW101"/>
      <c r="XCX101"/>
      <c r="XCY101"/>
      <c r="XCZ101"/>
      <c r="XDA101"/>
      <c r="XDB101"/>
      <c r="XDC101"/>
      <c r="XDD101"/>
      <c r="XDE101"/>
      <c r="XDF101"/>
      <c r="XDG101"/>
      <c r="XDH101"/>
      <c r="XDI101"/>
    </row>
    <row r="102" s="37" customFormat="1" spans="24:16337">
      <c r="X102" s="41"/>
      <c r="XCD102"/>
      <c r="XCE102"/>
      <c r="XCF102"/>
      <c r="XCG102"/>
      <c r="XCH102"/>
      <c r="XCI102"/>
      <c r="XCJ102"/>
      <c r="XCK102"/>
      <c r="XCL102"/>
      <c r="XCM102"/>
      <c r="XCN102"/>
      <c r="XCO102"/>
      <c r="XCP102"/>
      <c r="XCQ102"/>
      <c r="XCR102"/>
      <c r="XCS102"/>
      <c r="XCT102"/>
      <c r="XCU102"/>
      <c r="XCV102"/>
      <c r="XCW102"/>
      <c r="XCX102"/>
      <c r="XCY102"/>
      <c r="XCZ102"/>
      <c r="XDA102"/>
      <c r="XDB102"/>
      <c r="XDC102"/>
      <c r="XDD102"/>
      <c r="XDE102"/>
      <c r="XDF102"/>
      <c r="XDG102"/>
      <c r="XDH102"/>
      <c r="XDI102"/>
    </row>
    <row r="103" s="37" customFormat="1" spans="24:16337">
      <c r="X103" s="41"/>
      <c r="XCD103"/>
      <c r="XCE103"/>
      <c r="XCF103"/>
      <c r="XCG103"/>
      <c r="XCH103"/>
      <c r="XCI103"/>
      <c r="XCJ103"/>
      <c r="XCK103"/>
      <c r="XCL103"/>
      <c r="XCM103"/>
      <c r="XCN103"/>
      <c r="XCO103"/>
      <c r="XCP103"/>
      <c r="XCQ103"/>
      <c r="XCR103"/>
      <c r="XCS103"/>
      <c r="XCT103"/>
      <c r="XCU103"/>
      <c r="XCV103"/>
      <c r="XCW103"/>
      <c r="XCX103"/>
      <c r="XCY103"/>
      <c r="XCZ103"/>
      <c r="XDA103"/>
      <c r="XDB103"/>
      <c r="XDC103"/>
      <c r="XDD103"/>
      <c r="XDE103"/>
      <c r="XDF103"/>
      <c r="XDG103"/>
      <c r="XDH103"/>
      <c r="XDI103"/>
    </row>
    <row r="104" s="37" customFormat="1" spans="24:16337">
      <c r="X104" s="41"/>
      <c r="XCD104"/>
      <c r="XCE104"/>
      <c r="XCF104"/>
      <c r="XCG104"/>
      <c r="XCH104"/>
      <c r="XCI104"/>
      <c r="XCJ104"/>
      <c r="XCK104"/>
      <c r="XCL104"/>
      <c r="XCM104"/>
      <c r="XCN104"/>
      <c r="XCO104"/>
      <c r="XCP104"/>
      <c r="XCQ104"/>
      <c r="XCR104"/>
      <c r="XCS104"/>
      <c r="XCT104"/>
      <c r="XCU104"/>
      <c r="XCV104"/>
      <c r="XCW104"/>
      <c r="XCX104"/>
      <c r="XCY104"/>
      <c r="XCZ104"/>
      <c r="XDA104"/>
      <c r="XDB104"/>
      <c r="XDC104"/>
      <c r="XDD104"/>
      <c r="XDE104"/>
      <c r="XDF104"/>
      <c r="XDG104"/>
      <c r="XDH104"/>
      <c r="XDI104"/>
    </row>
    <row r="105" s="37" customFormat="1" spans="24:16337">
      <c r="X105" s="41"/>
      <c r="XCD105"/>
      <c r="XCE105"/>
      <c r="XCF105"/>
      <c r="XCG105"/>
      <c r="XCH105"/>
      <c r="XCI105"/>
      <c r="XCJ105"/>
      <c r="XCK105"/>
      <c r="XCL105"/>
      <c r="XCM105"/>
      <c r="XCN105"/>
      <c r="XCO105"/>
      <c r="XCP105"/>
      <c r="XCQ105"/>
      <c r="XCR105"/>
      <c r="XCS105"/>
      <c r="XCT105"/>
      <c r="XCU105"/>
      <c r="XCV105"/>
      <c r="XCW105"/>
      <c r="XCX105"/>
      <c r="XCY105"/>
      <c r="XCZ105"/>
      <c r="XDA105"/>
      <c r="XDB105"/>
      <c r="XDC105"/>
      <c r="XDD105"/>
      <c r="XDE105"/>
      <c r="XDF105"/>
      <c r="XDG105"/>
      <c r="XDH105"/>
      <c r="XDI105"/>
    </row>
    <row r="106" s="37" customFormat="1" spans="24:16337">
      <c r="X106" s="41"/>
      <c r="XCD106"/>
      <c r="XCE106"/>
      <c r="XCF106"/>
      <c r="XCG106"/>
      <c r="XCH106"/>
      <c r="XCI106"/>
      <c r="XCJ106"/>
      <c r="XCK106"/>
      <c r="XCL106"/>
      <c r="XCM106"/>
      <c r="XCN106"/>
      <c r="XCO106"/>
      <c r="XCP106"/>
      <c r="XCQ106"/>
      <c r="XCR106"/>
      <c r="XCS106"/>
      <c r="XCT106"/>
      <c r="XCU106"/>
      <c r="XCV106"/>
      <c r="XCW106"/>
      <c r="XCX106"/>
      <c r="XCY106"/>
      <c r="XCZ106"/>
      <c r="XDA106"/>
      <c r="XDB106"/>
      <c r="XDC106"/>
      <c r="XDD106"/>
      <c r="XDE106"/>
      <c r="XDF106"/>
      <c r="XDG106"/>
      <c r="XDH106"/>
      <c r="XDI106"/>
    </row>
    <row r="107" s="37" customFormat="1" spans="24:16337">
      <c r="X107" s="41"/>
      <c r="XCD107"/>
      <c r="XCE107"/>
      <c r="XCF107"/>
      <c r="XCG107"/>
      <c r="XCH107"/>
      <c r="XCI107"/>
      <c r="XCJ107"/>
      <c r="XCK107"/>
      <c r="XCL107"/>
      <c r="XCM107"/>
      <c r="XCN107"/>
      <c r="XCO107"/>
      <c r="XCP107"/>
      <c r="XCQ107"/>
      <c r="XCR107"/>
      <c r="XCS107"/>
      <c r="XCT107"/>
      <c r="XCU107"/>
      <c r="XCV107"/>
      <c r="XCW107"/>
      <c r="XCX107"/>
      <c r="XCY107"/>
      <c r="XCZ107"/>
      <c r="XDA107"/>
      <c r="XDB107"/>
      <c r="XDC107"/>
      <c r="XDD107"/>
      <c r="XDE107"/>
      <c r="XDF107"/>
      <c r="XDG107"/>
      <c r="XDH107"/>
      <c r="XDI107"/>
    </row>
    <row r="108" s="37" customFormat="1" spans="24:16337">
      <c r="X108" s="41"/>
      <c r="XCD108"/>
      <c r="XCE108"/>
      <c r="XCF108"/>
      <c r="XCG108"/>
      <c r="XCH108"/>
      <c r="XCI108"/>
      <c r="XCJ108"/>
      <c r="XCK108"/>
      <c r="XCL108"/>
      <c r="XCM108"/>
      <c r="XCN108"/>
      <c r="XCO108"/>
      <c r="XCP108"/>
      <c r="XCQ108"/>
      <c r="XCR108"/>
      <c r="XCS108"/>
      <c r="XCT108"/>
      <c r="XCU108"/>
      <c r="XCV108"/>
      <c r="XCW108"/>
      <c r="XCX108"/>
      <c r="XCY108"/>
      <c r="XCZ108"/>
      <c r="XDA108"/>
      <c r="XDB108"/>
      <c r="XDC108"/>
      <c r="XDD108"/>
      <c r="XDE108"/>
      <c r="XDF108"/>
      <c r="XDG108"/>
      <c r="XDH108"/>
      <c r="XDI108"/>
    </row>
    <row r="109" s="37" customFormat="1" spans="24:16337">
      <c r="X109" s="41"/>
      <c r="XCD109"/>
      <c r="XCE109"/>
      <c r="XCF109"/>
      <c r="XCG109"/>
      <c r="XCH109"/>
      <c r="XCI109"/>
      <c r="XCJ109"/>
      <c r="XCK109"/>
      <c r="XCL109"/>
      <c r="XCM109"/>
      <c r="XCN109"/>
      <c r="XCO109"/>
      <c r="XCP109"/>
      <c r="XCQ109"/>
      <c r="XCR109"/>
      <c r="XCS109"/>
      <c r="XCT109"/>
      <c r="XCU109"/>
      <c r="XCV109"/>
      <c r="XCW109"/>
      <c r="XCX109"/>
      <c r="XCY109"/>
      <c r="XCZ109"/>
      <c r="XDA109"/>
      <c r="XDB109"/>
      <c r="XDC109"/>
      <c r="XDD109"/>
      <c r="XDE109"/>
      <c r="XDF109"/>
      <c r="XDG109"/>
      <c r="XDH109"/>
      <c r="XDI109"/>
    </row>
    <row r="110" s="37" customFormat="1" spans="24:16337">
      <c r="X110" s="41"/>
      <c r="XCD110"/>
      <c r="XCE110"/>
      <c r="XCF110"/>
      <c r="XCG110"/>
      <c r="XCH110"/>
      <c r="XCI110"/>
      <c r="XCJ110"/>
      <c r="XCK110"/>
      <c r="XCL110"/>
      <c r="XCM110"/>
      <c r="XCN110"/>
      <c r="XCO110"/>
      <c r="XCP110"/>
      <c r="XCQ110"/>
      <c r="XCR110"/>
      <c r="XCS110"/>
      <c r="XCT110"/>
      <c r="XCU110"/>
      <c r="XCV110"/>
      <c r="XCW110"/>
      <c r="XCX110"/>
      <c r="XCY110"/>
      <c r="XCZ110"/>
      <c r="XDA110"/>
      <c r="XDB110"/>
      <c r="XDC110"/>
      <c r="XDD110"/>
      <c r="XDE110"/>
      <c r="XDF110"/>
      <c r="XDG110"/>
      <c r="XDH110"/>
      <c r="XDI110"/>
    </row>
    <row r="111" s="37" customFormat="1" spans="24:16337">
      <c r="X111" s="41"/>
      <c r="XCD111"/>
      <c r="XCE111"/>
      <c r="XCF111"/>
      <c r="XCG111"/>
      <c r="XCH111"/>
      <c r="XCI111"/>
      <c r="XCJ111"/>
      <c r="XCK111"/>
      <c r="XCL111"/>
      <c r="XCM111"/>
      <c r="XCN111"/>
      <c r="XCO111"/>
      <c r="XCP111"/>
      <c r="XCQ111"/>
      <c r="XCR111"/>
      <c r="XCS111"/>
      <c r="XCT111"/>
      <c r="XCU111"/>
      <c r="XCV111"/>
      <c r="XCW111"/>
      <c r="XCX111"/>
      <c r="XCY111"/>
      <c r="XCZ111"/>
      <c r="XDA111"/>
      <c r="XDB111"/>
      <c r="XDC111"/>
      <c r="XDD111"/>
      <c r="XDE111"/>
      <c r="XDF111"/>
      <c r="XDG111"/>
      <c r="XDH111"/>
      <c r="XDI111"/>
    </row>
    <row r="112" s="37" customFormat="1" spans="24:16337">
      <c r="X112" s="41"/>
      <c r="XCD112"/>
      <c r="XCE112"/>
      <c r="XCF112"/>
      <c r="XCG112"/>
      <c r="XCH112"/>
      <c r="XCI112"/>
      <c r="XCJ112"/>
      <c r="XCK112"/>
      <c r="XCL112"/>
      <c r="XCM112"/>
      <c r="XCN112"/>
      <c r="XCO112"/>
      <c r="XCP112"/>
      <c r="XCQ112"/>
      <c r="XCR112"/>
      <c r="XCS112"/>
      <c r="XCT112"/>
      <c r="XCU112"/>
      <c r="XCV112"/>
      <c r="XCW112"/>
      <c r="XCX112"/>
      <c r="XCY112"/>
      <c r="XCZ112"/>
      <c r="XDA112"/>
      <c r="XDB112"/>
      <c r="XDC112"/>
      <c r="XDD112"/>
      <c r="XDE112"/>
      <c r="XDF112"/>
      <c r="XDG112"/>
      <c r="XDH112"/>
      <c r="XDI112"/>
    </row>
    <row r="113" s="37" customFormat="1" spans="24:16337">
      <c r="X113" s="41"/>
      <c r="XCD113"/>
      <c r="XCE113"/>
      <c r="XCF113"/>
      <c r="XCG113"/>
      <c r="XCH113"/>
      <c r="XCI113"/>
      <c r="XCJ113"/>
      <c r="XCK113"/>
      <c r="XCL113"/>
      <c r="XCM113"/>
      <c r="XCN113"/>
      <c r="XCO113"/>
      <c r="XCP113"/>
      <c r="XCQ113"/>
      <c r="XCR113"/>
      <c r="XCS113"/>
      <c r="XCT113"/>
      <c r="XCU113"/>
      <c r="XCV113"/>
      <c r="XCW113"/>
      <c r="XCX113"/>
      <c r="XCY113"/>
      <c r="XCZ113"/>
      <c r="XDA113"/>
      <c r="XDB113"/>
      <c r="XDC113"/>
      <c r="XDD113"/>
      <c r="XDE113"/>
      <c r="XDF113"/>
      <c r="XDG113"/>
      <c r="XDH113"/>
      <c r="XDI113"/>
    </row>
    <row r="114" s="37" customFormat="1" spans="24:16337">
      <c r="X114" s="41"/>
      <c r="XCD114"/>
      <c r="XCE114"/>
      <c r="XCF114"/>
      <c r="XCG114"/>
      <c r="XCH114"/>
      <c r="XCI114"/>
      <c r="XCJ114"/>
      <c r="XCK114"/>
      <c r="XCL114"/>
      <c r="XCM114"/>
      <c r="XCN114"/>
      <c r="XCO114"/>
      <c r="XCP114"/>
      <c r="XCQ114"/>
      <c r="XCR114"/>
      <c r="XCS114"/>
      <c r="XCT114"/>
      <c r="XCU114"/>
      <c r="XCV114"/>
      <c r="XCW114"/>
      <c r="XCX114"/>
      <c r="XCY114"/>
      <c r="XCZ114"/>
      <c r="XDA114"/>
      <c r="XDB114"/>
      <c r="XDC114"/>
      <c r="XDD114"/>
      <c r="XDE114"/>
      <c r="XDF114"/>
      <c r="XDG114"/>
      <c r="XDH114"/>
      <c r="XDI114"/>
    </row>
    <row r="115" s="37" customFormat="1" spans="24:16337">
      <c r="X115" s="41"/>
      <c r="XCD115"/>
      <c r="XCE115"/>
      <c r="XCF115"/>
      <c r="XCG115"/>
      <c r="XCH115"/>
      <c r="XCI115"/>
      <c r="XCJ115"/>
      <c r="XCK115"/>
      <c r="XCL115"/>
      <c r="XCM115"/>
      <c r="XCN115"/>
      <c r="XCO115"/>
      <c r="XCP115"/>
      <c r="XCQ115"/>
      <c r="XCR115"/>
      <c r="XCS115"/>
      <c r="XCT115"/>
      <c r="XCU115"/>
      <c r="XCV115"/>
      <c r="XCW115"/>
      <c r="XCX115"/>
      <c r="XCY115"/>
      <c r="XCZ115"/>
      <c r="XDA115"/>
      <c r="XDB115"/>
      <c r="XDC115"/>
      <c r="XDD115"/>
      <c r="XDE115"/>
      <c r="XDF115"/>
      <c r="XDG115"/>
      <c r="XDH115"/>
      <c r="XDI115"/>
    </row>
    <row r="116" s="37" customFormat="1" spans="24:16337">
      <c r="X116" s="41"/>
      <c r="XCD116"/>
      <c r="XCE116"/>
      <c r="XCF116"/>
      <c r="XCG116"/>
      <c r="XCH116"/>
      <c r="XCI116"/>
      <c r="XCJ116"/>
      <c r="XCK116"/>
      <c r="XCL116"/>
      <c r="XCM116"/>
      <c r="XCN116"/>
      <c r="XCO116"/>
      <c r="XCP116"/>
      <c r="XCQ116"/>
      <c r="XCR116"/>
      <c r="XCS116"/>
      <c r="XCT116"/>
      <c r="XCU116"/>
      <c r="XCV116"/>
      <c r="XCW116"/>
      <c r="XCX116"/>
      <c r="XCY116"/>
      <c r="XCZ116"/>
      <c r="XDA116"/>
      <c r="XDB116"/>
      <c r="XDC116"/>
      <c r="XDD116"/>
      <c r="XDE116"/>
      <c r="XDF116"/>
      <c r="XDG116"/>
      <c r="XDH116"/>
      <c r="XDI116"/>
    </row>
    <row r="117" s="37" customFormat="1" spans="24:16337">
      <c r="X117" s="41"/>
      <c r="XCD117"/>
      <c r="XCE117"/>
      <c r="XCF117"/>
      <c r="XCG117"/>
      <c r="XCH117"/>
      <c r="XCI117"/>
      <c r="XCJ117"/>
      <c r="XCK117"/>
      <c r="XCL117"/>
      <c r="XCM117"/>
      <c r="XCN117"/>
      <c r="XCO117"/>
      <c r="XCP117"/>
      <c r="XCQ117"/>
      <c r="XCR117"/>
      <c r="XCS117"/>
      <c r="XCT117"/>
      <c r="XCU117"/>
      <c r="XCV117"/>
      <c r="XCW117"/>
      <c r="XCX117"/>
      <c r="XCY117"/>
      <c r="XCZ117"/>
      <c r="XDA117"/>
      <c r="XDB117"/>
      <c r="XDC117"/>
      <c r="XDD117"/>
      <c r="XDE117"/>
      <c r="XDF117"/>
      <c r="XDG117"/>
      <c r="XDH117"/>
      <c r="XDI117"/>
    </row>
    <row r="118" s="37" customFormat="1" spans="24:16337">
      <c r="X118" s="41"/>
      <c r="XCD118"/>
      <c r="XCE118"/>
      <c r="XCF118"/>
      <c r="XCG118"/>
      <c r="XCH118"/>
      <c r="XCI118"/>
      <c r="XCJ118"/>
      <c r="XCK118"/>
      <c r="XCL118"/>
      <c r="XCM118"/>
      <c r="XCN118"/>
      <c r="XCO118"/>
      <c r="XCP118"/>
      <c r="XCQ118"/>
      <c r="XCR118"/>
      <c r="XCS118"/>
      <c r="XCT118"/>
      <c r="XCU118"/>
      <c r="XCV118"/>
      <c r="XCW118"/>
      <c r="XCX118"/>
      <c r="XCY118"/>
      <c r="XCZ118"/>
      <c r="XDA118"/>
      <c r="XDB118"/>
      <c r="XDC118"/>
      <c r="XDD118"/>
      <c r="XDE118"/>
      <c r="XDF118"/>
      <c r="XDG118"/>
      <c r="XDH118"/>
      <c r="XDI118"/>
    </row>
    <row r="119" s="37" customFormat="1" spans="24:16337">
      <c r="X119" s="41"/>
      <c r="XCD119"/>
      <c r="XCE119"/>
      <c r="XCF119"/>
      <c r="XCG119"/>
      <c r="XCH119"/>
      <c r="XCI119"/>
      <c r="XCJ119"/>
      <c r="XCK119"/>
      <c r="XCL119"/>
      <c r="XCM119"/>
      <c r="XCN119"/>
      <c r="XCO119"/>
      <c r="XCP119"/>
      <c r="XCQ119"/>
      <c r="XCR119"/>
      <c r="XCS119"/>
      <c r="XCT119"/>
      <c r="XCU119"/>
      <c r="XCV119"/>
      <c r="XCW119"/>
      <c r="XCX119"/>
      <c r="XCY119"/>
      <c r="XCZ119"/>
      <c r="XDA119"/>
      <c r="XDB119"/>
      <c r="XDC119"/>
      <c r="XDD119"/>
      <c r="XDE119"/>
      <c r="XDF119"/>
      <c r="XDG119"/>
      <c r="XDH119"/>
      <c r="XDI119"/>
    </row>
    <row r="120" s="37" customFormat="1" spans="24:16337">
      <c r="X120" s="41"/>
      <c r="XCD120"/>
      <c r="XCE120"/>
      <c r="XCF120"/>
      <c r="XCG120"/>
      <c r="XCH120"/>
      <c r="XCI120"/>
      <c r="XCJ120"/>
      <c r="XCK120"/>
      <c r="XCL120"/>
      <c r="XCM120"/>
      <c r="XCN120"/>
      <c r="XCO120"/>
      <c r="XCP120"/>
      <c r="XCQ120"/>
      <c r="XCR120"/>
      <c r="XCS120"/>
      <c r="XCT120"/>
      <c r="XCU120"/>
      <c r="XCV120"/>
      <c r="XCW120"/>
      <c r="XCX120"/>
      <c r="XCY120"/>
      <c r="XCZ120"/>
      <c r="XDA120"/>
      <c r="XDB120"/>
      <c r="XDC120"/>
      <c r="XDD120"/>
      <c r="XDE120"/>
      <c r="XDF120"/>
      <c r="XDG120"/>
      <c r="XDH120"/>
      <c r="XDI120"/>
    </row>
    <row r="121" s="37" customFormat="1" spans="24:16337">
      <c r="X121" s="41"/>
      <c r="XCD121"/>
      <c r="XCE121"/>
      <c r="XCF121"/>
      <c r="XCG121"/>
      <c r="XCH121"/>
      <c r="XCI121"/>
      <c r="XCJ121"/>
      <c r="XCK121"/>
      <c r="XCL121"/>
      <c r="XCM121"/>
      <c r="XCN121"/>
      <c r="XCO121"/>
      <c r="XCP121"/>
      <c r="XCQ121"/>
      <c r="XCR121"/>
      <c r="XCS121"/>
      <c r="XCT121"/>
      <c r="XCU121"/>
      <c r="XCV121"/>
      <c r="XCW121"/>
      <c r="XCX121"/>
      <c r="XCY121"/>
      <c r="XCZ121"/>
      <c r="XDA121"/>
      <c r="XDB121"/>
      <c r="XDC121"/>
      <c r="XDD121"/>
      <c r="XDE121"/>
      <c r="XDF121"/>
      <c r="XDG121"/>
      <c r="XDH121"/>
      <c r="XDI121"/>
    </row>
    <row r="122" s="37" customFormat="1" spans="24:16337">
      <c r="X122" s="41"/>
      <c r="XCD122"/>
      <c r="XCE122"/>
      <c r="XCF122"/>
      <c r="XCG122"/>
      <c r="XCH122"/>
      <c r="XCI122"/>
      <c r="XCJ122"/>
      <c r="XCK122"/>
      <c r="XCL122"/>
      <c r="XCM122"/>
      <c r="XCN122"/>
      <c r="XCO122"/>
      <c r="XCP122"/>
      <c r="XCQ122"/>
      <c r="XCR122"/>
      <c r="XCS122"/>
      <c r="XCT122"/>
      <c r="XCU122"/>
      <c r="XCV122"/>
      <c r="XCW122"/>
      <c r="XCX122"/>
      <c r="XCY122"/>
      <c r="XCZ122"/>
      <c r="XDA122"/>
      <c r="XDB122"/>
      <c r="XDC122"/>
      <c r="XDD122"/>
      <c r="XDE122"/>
      <c r="XDF122"/>
      <c r="XDG122"/>
      <c r="XDH122"/>
      <c r="XDI122"/>
    </row>
    <row r="123" s="37" customFormat="1" spans="24:16337">
      <c r="X123" s="41"/>
      <c r="XCD123"/>
      <c r="XCE123"/>
      <c r="XCF123"/>
      <c r="XCG123"/>
      <c r="XCH123"/>
      <c r="XCI123"/>
      <c r="XCJ123"/>
      <c r="XCK123"/>
      <c r="XCL123"/>
      <c r="XCM123"/>
      <c r="XCN123"/>
      <c r="XCO123"/>
      <c r="XCP123"/>
      <c r="XCQ123"/>
      <c r="XCR123"/>
      <c r="XCS123"/>
      <c r="XCT123"/>
      <c r="XCU123"/>
      <c r="XCV123"/>
      <c r="XCW123"/>
      <c r="XCX123"/>
      <c r="XCY123"/>
      <c r="XCZ123"/>
      <c r="XDA123"/>
      <c r="XDB123"/>
      <c r="XDC123"/>
      <c r="XDD123"/>
      <c r="XDE123"/>
      <c r="XDF123"/>
      <c r="XDG123"/>
      <c r="XDH123"/>
      <c r="XDI123"/>
    </row>
    <row r="124" s="37" customFormat="1" spans="24:16337">
      <c r="X124" s="41"/>
      <c r="XCD124"/>
      <c r="XCE124"/>
      <c r="XCF124"/>
      <c r="XCG124"/>
      <c r="XCH124"/>
      <c r="XCI124"/>
      <c r="XCJ124"/>
      <c r="XCK124"/>
      <c r="XCL124"/>
      <c r="XCM124"/>
      <c r="XCN124"/>
      <c r="XCO124"/>
      <c r="XCP124"/>
      <c r="XCQ124"/>
      <c r="XCR124"/>
      <c r="XCS124"/>
      <c r="XCT124"/>
      <c r="XCU124"/>
      <c r="XCV124"/>
      <c r="XCW124"/>
      <c r="XCX124"/>
      <c r="XCY124"/>
      <c r="XCZ124"/>
      <c r="XDA124"/>
      <c r="XDB124"/>
      <c r="XDC124"/>
      <c r="XDD124"/>
      <c r="XDE124"/>
      <c r="XDF124"/>
      <c r="XDG124"/>
      <c r="XDH124"/>
      <c r="XDI124"/>
    </row>
    <row r="125" s="37" customFormat="1" spans="24:16337">
      <c r="X125" s="41"/>
      <c r="XCD125"/>
      <c r="XCE125"/>
      <c r="XCF125"/>
      <c r="XCG125"/>
      <c r="XCH125"/>
      <c r="XCI125"/>
      <c r="XCJ125"/>
      <c r="XCK125"/>
      <c r="XCL125"/>
      <c r="XCM125"/>
      <c r="XCN125"/>
      <c r="XCO125"/>
      <c r="XCP125"/>
      <c r="XCQ125"/>
      <c r="XCR125"/>
      <c r="XCS125"/>
      <c r="XCT125"/>
      <c r="XCU125"/>
      <c r="XCV125"/>
      <c r="XCW125"/>
      <c r="XCX125"/>
      <c r="XCY125"/>
      <c r="XCZ125"/>
      <c r="XDA125"/>
      <c r="XDB125"/>
      <c r="XDC125"/>
      <c r="XDD125"/>
      <c r="XDE125"/>
      <c r="XDF125"/>
      <c r="XDG125"/>
      <c r="XDH125"/>
      <c r="XDI125"/>
    </row>
    <row r="126" s="37" customFormat="1" spans="24:16337">
      <c r="X126" s="41"/>
      <c r="XCD126"/>
      <c r="XCE126"/>
      <c r="XCF126"/>
      <c r="XCG126"/>
      <c r="XCH126"/>
      <c r="XCI126"/>
      <c r="XCJ126"/>
      <c r="XCK126"/>
      <c r="XCL126"/>
      <c r="XCM126"/>
      <c r="XCN126"/>
      <c r="XCO126"/>
      <c r="XCP126"/>
      <c r="XCQ126"/>
      <c r="XCR126"/>
      <c r="XCS126"/>
      <c r="XCT126"/>
      <c r="XCU126"/>
      <c r="XCV126"/>
      <c r="XCW126"/>
      <c r="XCX126"/>
      <c r="XCY126"/>
      <c r="XCZ126"/>
      <c r="XDA126"/>
      <c r="XDB126"/>
      <c r="XDC126"/>
      <c r="XDD126"/>
      <c r="XDE126"/>
      <c r="XDF126"/>
      <c r="XDG126"/>
      <c r="XDH126"/>
      <c r="XDI126"/>
    </row>
    <row r="127" s="37" customFormat="1" spans="24:16337">
      <c r="X127" s="41"/>
      <c r="XCD127"/>
      <c r="XCE127"/>
      <c r="XCF127"/>
      <c r="XCG127"/>
      <c r="XCH127"/>
      <c r="XCI127"/>
      <c r="XCJ127"/>
      <c r="XCK127"/>
      <c r="XCL127"/>
      <c r="XCM127"/>
      <c r="XCN127"/>
      <c r="XCO127"/>
      <c r="XCP127"/>
      <c r="XCQ127"/>
      <c r="XCR127"/>
      <c r="XCS127"/>
      <c r="XCT127"/>
      <c r="XCU127"/>
      <c r="XCV127"/>
      <c r="XCW127"/>
      <c r="XCX127"/>
      <c r="XCY127"/>
      <c r="XCZ127"/>
      <c r="XDA127"/>
      <c r="XDB127"/>
      <c r="XDC127"/>
      <c r="XDD127"/>
      <c r="XDE127"/>
      <c r="XDF127"/>
      <c r="XDG127"/>
      <c r="XDH127"/>
      <c r="XDI127"/>
    </row>
    <row r="128" s="37" customFormat="1" spans="24:16337">
      <c r="X128" s="41"/>
      <c r="XCD128"/>
      <c r="XCE128"/>
      <c r="XCF128"/>
      <c r="XCG128"/>
      <c r="XCH128"/>
      <c r="XCI128"/>
      <c r="XCJ128"/>
      <c r="XCK128"/>
      <c r="XCL128"/>
      <c r="XCM128"/>
      <c r="XCN128"/>
      <c r="XCO128"/>
      <c r="XCP128"/>
      <c r="XCQ128"/>
      <c r="XCR128"/>
      <c r="XCS128"/>
      <c r="XCT128"/>
      <c r="XCU128"/>
      <c r="XCV128"/>
      <c r="XCW128"/>
      <c r="XCX128"/>
      <c r="XCY128"/>
      <c r="XCZ128"/>
      <c r="XDA128"/>
      <c r="XDB128"/>
      <c r="XDC128"/>
      <c r="XDD128"/>
      <c r="XDE128"/>
      <c r="XDF128"/>
      <c r="XDG128"/>
      <c r="XDH128"/>
      <c r="XDI128"/>
    </row>
    <row r="129" s="37" customFormat="1" spans="24:16337">
      <c r="X129" s="41"/>
      <c r="XCD129"/>
      <c r="XCE129"/>
      <c r="XCF129"/>
      <c r="XCG129"/>
      <c r="XCH129"/>
      <c r="XCI129"/>
      <c r="XCJ129"/>
      <c r="XCK129"/>
      <c r="XCL129"/>
      <c r="XCM129"/>
      <c r="XCN129"/>
      <c r="XCO129"/>
      <c r="XCP129"/>
      <c r="XCQ129"/>
      <c r="XCR129"/>
      <c r="XCS129"/>
      <c r="XCT129"/>
      <c r="XCU129"/>
      <c r="XCV129"/>
      <c r="XCW129"/>
      <c r="XCX129"/>
      <c r="XCY129"/>
      <c r="XCZ129"/>
      <c r="XDA129"/>
      <c r="XDB129"/>
      <c r="XDC129"/>
      <c r="XDD129"/>
      <c r="XDE129"/>
      <c r="XDF129"/>
      <c r="XDG129"/>
      <c r="XDH129"/>
      <c r="XDI129"/>
    </row>
    <row r="130" s="37" customFormat="1" spans="24:16337">
      <c r="X130" s="41"/>
      <c r="XCD130"/>
      <c r="XCE130"/>
      <c r="XCF130"/>
      <c r="XCG130"/>
      <c r="XCH130"/>
      <c r="XCI130"/>
      <c r="XCJ130"/>
      <c r="XCK130"/>
      <c r="XCL130"/>
      <c r="XCM130"/>
      <c r="XCN130"/>
      <c r="XCO130"/>
      <c r="XCP130"/>
      <c r="XCQ130"/>
      <c r="XCR130"/>
      <c r="XCS130"/>
      <c r="XCT130"/>
      <c r="XCU130"/>
      <c r="XCV130"/>
      <c r="XCW130"/>
      <c r="XCX130"/>
      <c r="XCY130"/>
      <c r="XCZ130"/>
      <c r="XDA130"/>
      <c r="XDB130"/>
      <c r="XDC130"/>
      <c r="XDD130"/>
      <c r="XDE130"/>
      <c r="XDF130"/>
      <c r="XDG130"/>
      <c r="XDH130"/>
      <c r="XDI130"/>
    </row>
    <row r="131" s="37" customFormat="1" spans="24:16337">
      <c r="X131" s="41"/>
      <c r="XCD131"/>
      <c r="XCE131"/>
      <c r="XCF131"/>
      <c r="XCG131"/>
      <c r="XCH131"/>
      <c r="XCI131"/>
      <c r="XCJ131"/>
      <c r="XCK131"/>
      <c r="XCL131"/>
      <c r="XCM131"/>
      <c r="XCN131"/>
      <c r="XCO131"/>
      <c r="XCP131"/>
      <c r="XCQ131"/>
      <c r="XCR131"/>
      <c r="XCS131"/>
      <c r="XCT131"/>
      <c r="XCU131"/>
      <c r="XCV131"/>
      <c r="XCW131"/>
      <c r="XCX131"/>
      <c r="XCY131"/>
      <c r="XCZ131"/>
      <c r="XDA131"/>
      <c r="XDB131"/>
      <c r="XDC131"/>
      <c r="XDD131"/>
      <c r="XDE131"/>
      <c r="XDF131"/>
      <c r="XDG131"/>
      <c r="XDH131"/>
      <c r="XDI131"/>
    </row>
    <row r="132" s="37" customFormat="1" spans="24:16337">
      <c r="X132" s="41"/>
      <c r="XCD132"/>
      <c r="XCE132"/>
      <c r="XCF132"/>
      <c r="XCG132"/>
      <c r="XCH132"/>
      <c r="XCI132"/>
      <c r="XCJ132"/>
      <c r="XCK132"/>
      <c r="XCL132"/>
      <c r="XCM132"/>
      <c r="XCN132"/>
      <c r="XCO132"/>
      <c r="XCP132"/>
      <c r="XCQ132"/>
      <c r="XCR132"/>
      <c r="XCS132"/>
      <c r="XCT132"/>
      <c r="XCU132"/>
      <c r="XCV132"/>
      <c r="XCW132"/>
      <c r="XCX132"/>
      <c r="XCY132"/>
      <c r="XCZ132"/>
      <c r="XDA132"/>
      <c r="XDB132"/>
      <c r="XDC132"/>
      <c r="XDD132"/>
      <c r="XDE132"/>
      <c r="XDF132"/>
      <c r="XDG132"/>
      <c r="XDH132"/>
      <c r="XDI132"/>
    </row>
    <row r="133" s="37" customFormat="1" spans="24:16337">
      <c r="X133" s="41"/>
      <c r="XCD133"/>
      <c r="XCE133"/>
      <c r="XCF133"/>
      <c r="XCG133"/>
      <c r="XCH133"/>
      <c r="XCI133"/>
      <c r="XCJ133"/>
      <c r="XCK133"/>
      <c r="XCL133"/>
      <c r="XCM133"/>
      <c r="XCN133"/>
      <c r="XCO133"/>
      <c r="XCP133"/>
      <c r="XCQ133"/>
      <c r="XCR133"/>
      <c r="XCS133"/>
      <c r="XCT133"/>
      <c r="XCU133"/>
      <c r="XCV133"/>
      <c r="XCW133"/>
      <c r="XCX133"/>
      <c r="XCY133"/>
      <c r="XCZ133"/>
      <c r="XDA133"/>
      <c r="XDB133"/>
      <c r="XDC133"/>
      <c r="XDD133"/>
      <c r="XDE133"/>
      <c r="XDF133"/>
      <c r="XDG133"/>
      <c r="XDH133"/>
      <c r="XDI133"/>
    </row>
    <row r="134" s="37" customFormat="1" spans="24:16337">
      <c r="X134" s="41"/>
      <c r="XCD134"/>
      <c r="XCE134"/>
      <c r="XCF134"/>
      <c r="XCG134"/>
      <c r="XCH134"/>
      <c r="XCI134"/>
      <c r="XCJ134"/>
      <c r="XCK134"/>
      <c r="XCL134"/>
      <c r="XCM134"/>
      <c r="XCN134"/>
      <c r="XCO134"/>
      <c r="XCP134"/>
      <c r="XCQ134"/>
      <c r="XCR134"/>
      <c r="XCS134"/>
      <c r="XCT134"/>
      <c r="XCU134"/>
      <c r="XCV134"/>
      <c r="XCW134"/>
      <c r="XCX134"/>
      <c r="XCY134"/>
      <c r="XCZ134"/>
      <c r="XDA134"/>
      <c r="XDB134"/>
      <c r="XDC134"/>
      <c r="XDD134"/>
      <c r="XDE134"/>
      <c r="XDF134"/>
      <c r="XDG134"/>
      <c r="XDH134"/>
      <c r="XDI134"/>
    </row>
    <row r="135" s="37" customFormat="1" spans="24:16337">
      <c r="X135" s="41"/>
      <c r="XCD135"/>
      <c r="XCE135"/>
      <c r="XCF135"/>
      <c r="XCG135"/>
      <c r="XCH135"/>
      <c r="XCI135"/>
      <c r="XCJ135"/>
      <c r="XCK135"/>
      <c r="XCL135"/>
      <c r="XCM135"/>
      <c r="XCN135"/>
      <c r="XCO135"/>
      <c r="XCP135"/>
      <c r="XCQ135"/>
      <c r="XCR135"/>
      <c r="XCS135"/>
      <c r="XCT135"/>
      <c r="XCU135"/>
      <c r="XCV135"/>
      <c r="XCW135"/>
      <c r="XCX135"/>
      <c r="XCY135"/>
      <c r="XCZ135"/>
      <c r="XDA135"/>
      <c r="XDB135"/>
      <c r="XDC135"/>
      <c r="XDD135"/>
      <c r="XDE135"/>
      <c r="XDF135"/>
      <c r="XDG135"/>
      <c r="XDH135"/>
      <c r="XDI135"/>
    </row>
    <row r="136" s="37" customFormat="1" spans="24:16337">
      <c r="X136" s="41"/>
      <c r="XCD136"/>
      <c r="XCE136"/>
      <c r="XCF136"/>
      <c r="XCG136"/>
      <c r="XCH136"/>
      <c r="XCI136"/>
      <c r="XCJ136"/>
      <c r="XCK136"/>
      <c r="XCL136"/>
      <c r="XCM136"/>
      <c r="XCN136"/>
      <c r="XCO136"/>
      <c r="XCP136"/>
      <c r="XCQ136"/>
      <c r="XCR136"/>
      <c r="XCS136"/>
      <c r="XCT136"/>
      <c r="XCU136"/>
      <c r="XCV136"/>
      <c r="XCW136"/>
      <c r="XCX136"/>
      <c r="XCY136"/>
      <c r="XCZ136"/>
      <c r="XDA136"/>
      <c r="XDB136"/>
      <c r="XDC136"/>
      <c r="XDD136"/>
      <c r="XDE136"/>
      <c r="XDF136"/>
      <c r="XDG136"/>
      <c r="XDH136"/>
      <c r="XDI136"/>
    </row>
    <row r="137" s="37" customFormat="1" spans="24:16337">
      <c r="X137" s="41"/>
      <c r="XCD137"/>
      <c r="XCE137"/>
      <c r="XCF137"/>
      <c r="XCG137"/>
      <c r="XCH137"/>
      <c r="XCI137"/>
      <c r="XCJ137"/>
      <c r="XCK137"/>
      <c r="XCL137"/>
      <c r="XCM137"/>
      <c r="XCN137"/>
      <c r="XCO137"/>
      <c r="XCP137"/>
      <c r="XCQ137"/>
      <c r="XCR137"/>
      <c r="XCS137"/>
      <c r="XCT137"/>
      <c r="XCU137"/>
      <c r="XCV137"/>
      <c r="XCW137"/>
      <c r="XCX137"/>
      <c r="XCY137"/>
      <c r="XCZ137"/>
      <c r="XDA137"/>
      <c r="XDB137"/>
      <c r="XDC137"/>
      <c r="XDD137"/>
      <c r="XDE137"/>
      <c r="XDF137"/>
      <c r="XDG137"/>
      <c r="XDH137"/>
      <c r="XDI137"/>
    </row>
    <row r="138" s="37" customFormat="1" spans="24:16337">
      <c r="X138" s="41"/>
      <c r="XCD138"/>
      <c r="XCE138"/>
      <c r="XCF138"/>
      <c r="XCG138"/>
      <c r="XCH138"/>
      <c r="XCI138"/>
      <c r="XCJ138"/>
      <c r="XCK138"/>
      <c r="XCL138"/>
      <c r="XCM138"/>
      <c r="XCN138"/>
      <c r="XCO138"/>
      <c r="XCP138"/>
      <c r="XCQ138"/>
      <c r="XCR138"/>
      <c r="XCS138"/>
      <c r="XCT138"/>
      <c r="XCU138"/>
      <c r="XCV138"/>
      <c r="XCW138"/>
      <c r="XCX138"/>
      <c r="XCY138"/>
      <c r="XCZ138"/>
      <c r="XDA138"/>
      <c r="XDB138"/>
      <c r="XDC138"/>
      <c r="XDD138"/>
      <c r="XDE138"/>
      <c r="XDF138"/>
      <c r="XDG138"/>
      <c r="XDH138"/>
      <c r="XDI138"/>
    </row>
    <row r="139" s="37" customFormat="1" spans="24:16337">
      <c r="X139" s="41"/>
      <c r="XCD139"/>
      <c r="XCE139"/>
      <c r="XCF139"/>
      <c r="XCG139"/>
      <c r="XCH139"/>
      <c r="XCI139"/>
      <c r="XCJ139"/>
      <c r="XCK139"/>
      <c r="XCL139"/>
      <c r="XCM139"/>
      <c r="XCN139"/>
      <c r="XCO139"/>
      <c r="XCP139"/>
      <c r="XCQ139"/>
      <c r="XCR139"/>
      <c r="XCS139"/>
      <c r="XCT139"/>
      <c r="XCU139"/>
      <c r="XCV139"/>
      <c r="XCW139"/>
      <c r="XCX139"/>
      <c r="XCY139"/>
      <c r="XCZ139"/>
      <c r="XDA139"/>
      <c r="XDB139"/>
      <c r="XDC139"/>
      <c r="XDD139"/>
      <c r="XDE139"/>
      <c r="XDF139"/>
      <c r="XDG139"/>
      <c r="XDH139"/>
      <c r="XDI139"/>
    </row>
    <row r="140" s="37" customFormat="1" spans="24:16337">
      <c r="X140" s="41"/>
      <c r="XCD140"/>
      <c r="XCE140"/>
      <c r="XCF140"/>
      <c r="XCG140"/>
      <c r="XCH140"/>
      <c r="XCI140"/>
      <c r="XCJ140"/>
      <c r="XCK140"/>
      <c r="XCL140"/>
      <c r="XCM140"/>
      <c r="XCN140"/>
      <c r="XCO140"/>
      <c r="XCP140"/>
      <c r="XCQ140"/>
      <c r="XCR140"/>
      <c r="XCS140"/>
      <c r="XCT140"/>
      <c r="XCU140"/>
      <c r="XCV140"/>
      <c r="XCW140"/>
      <c r="XCX140"/>
      <c r="XCY140"/>
      <c r="XCZ140"/>
      <c r="XDA140"/>
      <c r="XDB140"/>
      <c r="XDC140"/>
      <c r="XDD140"/>
      <c r="XDE140"/>
      <c r="XDF140"/>
      <c r="XDG140"/>
      <c r="XDH140"/>
      <c r="XDI140"/>
    </row>
    <row r="141" s="37" customFormat="1" spans="24:16337">
      <c r="X141" s="41"/>
      <c r="XCD141"/>
      <c r="XCE141"/>
      <c r="XCF141"/>
      <c r="XCG141"/>
      <c r="XCH141"/>
      <c r="XCI141"/>
      <c r="XCJ141"/>
      <c r="XCK141"/>
      <c r="XCL141"/>
      <c r="XCM141"/>
      <c r="XCN141"/>
      <c r="XCO141"/>
      <c r="XCP141"/>
      <c r="XCQ141"/>
      <c r="XCR141"/>
      <c r="XCS141"/>
      <c r="XCT141"/>
      <c r="XCU141"/>
      <c r="XCV141"/>
      <c r="XCW141"/>
      <c r="XCX141"/>
      <c r="XCY141"/>
      <c r="XCZ141"/>
      <c r="XDA141"/>
      <c r="XDB141"/>
      <c r="XDC141"/>
      <c r="XDD141"/>
      <c r="XDE141"/>
      <c r="XDF141"/>
      <c r="XDG141"/>
      <c r="XDH141"/>
      <c r="XDI141"/>
    </row>
    <row r="142" s="37" customFormat="1" spans="24:16337">
      <c r="X142" s="41"/>
      <c r="XCD142"/>
      <c r="XCE142"/>
      <c r="XCF142"/>
      <c r="XCG142"/>
      <c r="XCH142"/>
      <c r="XCI142"/>
      <c r="XCJ142"/>
      <c r="XCK142"/>
      <c r="XCL142"/>
      <c r="XCM142"/>
      <c r="XCN142"/>
      <c r="XCO142"/>
      <c r="XCP142"/>
      <c r="XCQ142"/>
      <c r="XCR142"/>
      <c r="XCS142"/>
      <c r="XCT142"/>
      <c r="XCU142"/>
      <c r="XCV142"/>
      <c r="XCW142"/>
      <c r="XCX142"/>
      <c r="XCY142"/>
      <c r="XCZ142"/>
      <c r="XDA142"/>
      <c r="XDB142"/>
      <c r="XDC142"/>
      <c r="XDD142"/>
      <c r="XDE142"/>
      <c r="XDF142"/>
      <c r="XDG142"/>
      <c r="XDH142"/>
      <c r="XDI142"/>
    </row>
    <row r="143" s="37" customFormat="1" spans="24:16337">
      <c r="X143" s="41"/>
      <c r="XCD143"/>
      <c r="XCE143"/>
      <c r="XCF143"/>
      <c r="XCG143"/>
      <c r="XCH143"/>
      <c r="XCI143"/>
      <c r="XCJ143"/>
      <c r="XCK143"/>
      <c r="XCL143"/>
      <c r="XCM143"/>
      <c r="XCN143"/>
      <c r="XCO143"/>
      <c r="XCP143"/>
      <c r="XCQ143"/>
      <c r="XCR143"/>
      <c r="XCS143"/>
      <c r="XCT143"/>
      <c r="XCU143"/>
      <c r="XCV143"/>
      <c r="XCW143"/>
      <c r="XCX143"/>
      <c r="XCY143"/>
      <c r="XCZ143"/>
      <c r="XDA143"/>
      <c r="XDB143"/>
      <c r="XDC143"/>
      <c r="XDD143"/>
      <c r="XDE143"/>
      <c r="XDF143"/>
      <c r="XDG143"/>
      <c r="XDH143"/>
      <c r="XDI143"/>
    </row>
    <row r="144" s="37" customFormat="1" spans="24:16337">
      <c r="X144" s="41"/>
      <c r="XCD144"/>
      <c r="XCE144"/>
      <c r="XCF144"/>
      <c r="XCG144"/>
      <c r="XCH144"/>
      <c r="XCI144"/>
      <c r="XCJ144"/>
      <c r="XCK144"/>
      <c r="XCL144"/>
      <c r="XCM144"/>
      <c r="XCN144"/>
      <c r="XCO144"/>
      <c r="XCP144"/>
      <c r="XCQ144"/>
      <c r="XCR144"/>
      <c r="XCS144"/>
      <c r="XCT144"/>
      <c r="XCU144"/>
      <c r="XCV144"/>
      <c r="XCW144"/>
      <c r="XCX144"/>
      <c r="XCY144"/>
      <c r="XCZ144"/>
      <c r="XDA144"/>
      <c r="XDB144"/>
      <c r="XDC144"/>
      <c r="XDD144"/>
      <c r="XDE144"/>
      <c r="XDF144"/>
      <c r="XDG144"/>
      <c r="XDH144"/>
      <c r="XDI144"/>
    </row>
    <row r="145" s="37" customFormat="1" spans="24:16337">
      <c r="X145" s="41"/>
      <c r="XCD145"/>
      <c r="XCE145"/>
      <c r="XCF145"/>
      <c r="XCG145"/>
      <c r="XCH145"/>
      <c r="XCI145"/>
      <c r="XCJ145"/>
      <c r="XCK145"/>
      <c r="XCL145"/>
      <c r="XCM145"/>
      <c r="XCN145"/>
      <c r="XCO145"/>
      <c r="XCP145"/>
      <c r="XCQ145"/>
      <c r="XCR145"/>
      <c r="XCS145"/>
      <c r="XCT145"/>
      <c r="XCU145"/>
      <c r="XCV145"/>
      <c r="XCW145"/>
      <c r="XCX145"/>
      <c r="XCY145"/>
      <c r="XCZ145"/>
      <c r="XDA145"/>
      <c r="XDB145"/>
      <c r="XDC145"/>
      <c r="XDD145"/>
      <c r="XDE145"/>
      <c r="XDF145"/>
      <c r="XDG145"/>
      <c r="XDH145"/>
      <c r="XDI145"/>
    </row>
    <row r="146" s="37" customFormat="1" spans="24:16337">
      <c r="X146" s="41"/>
      <c r="XCD146"/>
      <c r="XCE146"/>
      <c r="XCF146"/>
      <c r="XCG146"/>
      <c r="XCH146"/>
      <c r="XCI146"/>
      <c r="XCJ146"/>
      <c r="XCK146"/>
      <c r="XCL146"/>
      <c r="XCM146"/>
      <c r="XCN146"/>
      <c r="XCO146"/>
      <c r="XCP146"/>
      <c r="XCQ146"/>
      <c r="XCR146"/>
      <c r="XCS146"/>
      <c r="XCT146"/>
      <c r="XCU146"/>
      <c r="XCV146"/>
      <c r="XCW146"/>
      <c r="XCX146"/>
      <c r="XCY146"/>
      <c r="XCZ146"/>
      <c r="XDA146"/>
      <c r="XDB146"/>
      <c r="XDC146"/>
      <c r="XDD146"/>
      <c r="XDE146"/>
      <c r="XDF146"/>
      <c r="XDG146"/>
      <c r="XDH146"/>
      <c r="XDI146"/>
    </row>
    <row r="147" s="37" customFormat="1" spans="24:16337">
      <c r="X147" s="41"/>
      <c r="XCD147"/>
      <c r="XCE147"/>
      <c r="XCF147"/>
      <c r="XCG147"/>
      <c r="XCH147"/>
      <c r="XCI147"/>
      <c r="XCJ147"/>
      <c r="XCK147"/>
      <c r="XCL147"/>
      <c r="XCM147"/>
      <c r="XCN147"/>
      <c r="XCO147"/>
      <c r="XCP147"/>
      <c r="XCQ147"/>
      <c r="XCR147"/>
      <c r="XCS147"/>
      <c r="XCT147"/>
      <c r="XCU147"/>
      <c r="XCV147"/>
      <c r="XCW147"/>
      <c r="XCX147"/>
      <c r="XCY147"/>
      <c r="XCZ147"/>
      <c r="XDA147"/>
      <c r="XDB147"/>
      <c r="XDC147"/>
      <c r="XDD147"/>
      <c r="XDE147"/>
      <c r="XDF147"/>
      <c r="XDG147"/>
      <c r="XDH147"/>
      <c r="XDI147"/>
    </row>
    <row r="148" s="37" customFormat="1" spans="24:16337">
      <c r="X148" s="41"/>
      <c r="XCD148"/>
      <c r="XCE148"/>
      <c r="XCF148"/>
      <c r="XCG148"/>
      <c r="XCH148"/>
      <c r="XCI148"/>
      <c r="XCJ148"/>
      <c r="XCK148"/>
      <c r="XCL148"/>
      <c r="XCM148"/>
      <c r="XCN148"/>
      <c r="XCO148"/>
      <c r="XCP148"/>
      <c r="XCQ148"/>
      <c r="XCR148"/>
      <c r="XCS148"/>
      <c r="XCT148"/>
      <c r="XCU148"/>
      <c r="XCV148"/>
      <c r="XCW148"/>
      <c r="XCX148"/>
      <c r="XCY148"/>
      <c r="XCZ148"/>
      <c r="XDA148"/>
      <c r="XDB148"/>
      <c r="XDC148"/>
      <c r="XDD148"/>
      <c r="XDE148"/>
      <c r="XDF148"/>
      <c r="XDG148"/>
      <c r="XDH148"/>
      <c r="XDI148"/>
    </row>
    <row r="149" s="37" customFormat="1" spans="24:16337">
      <c r="X149" s="41"/>
      <c r="XCD149"/>
      <c r="XCE149"/>
      <c r="XCF149"/>
      <c r="XCG149"/>
      <c r="XCH149"/>
      <c r="XCI149"/>
      <c r="XCJ149"/>
      <c r="XCK149"/>
      <c r="XCL149"/>
      <c r="XCM149"/>
      <c r="XCN149"/>
      <c r="XCO149"/>
      <c r="XCP149"/>
      <c r="XCQ149"/>
      <c r="XCR149"/>
      <c r="XCS149"/>
      <c r="XCT149"/>
      <c r="XCU149"/>
      <c r="XCV149"/>
      <c r="XCW149"/>
      <c r="XCX149"/>
      <c r="XCY149"/>
      <c r="XCZ149"/>
      <c r="XDA149"/>
      <c r="XDB149"/>
      <c r="XDC149"/>
      <c r="XDD149"/>
      <c r="XDE149"/>
      <c r="XDF149"/>
      <c r="XDG149"/>
      <c r="XDH149"/>
      <c r="XDI149"/>
    </row>
    <row r="150" s="37" customFormat="1" spans="24:16337">
      <c r="X150" s="41"/>
      <c r="XCD150"/>
      <c r="XCE150"/>
      <c r="XCF150"/>
      <c r="XCG150"/>
      <c r="XCH150"/>
      <c r="XCI150"/>
      <c r="XCJ150"/>
      <c r="XCK150"/>
      <c r="XCL150"/>
      <c r="XCM150"/>
      <c r="XCN150"/>
      <c r="XCO150"/>
      <c r="XCP150"/>
      <c r="XCQ150"/>
      <c r="XCR150"/>
      <c r="XCS150"/>
      <c r="XCT150"/>
      <c r="XCU150"/>
      <c r="XCV150"/>
      <c r="XCW150"/>
      <c r="XCX150"/>
      <c r="XCY150"/>
      <c r="XCZ150"/>
      <c r="XDA150"/>
      <c r="XDB150"/>
      <c r="XDC150"/>
      <c r="XDD150"/>
      <c r="XDE150"/>
      <c r="XDF150"/>
      <c r="XDG150"/>
      <c r="XDH150"/>
      <c r="XDI150"/>
    </row>
    <row r="151" s="37" customFormat="1" spans="24:16337">
      <c r="X151" s="41"/>
      <c r="XCD151"/>
      <c r="XCE151"/>
      <c r="XCF151"/>
      <c r="XCG151"/>
      <c r="XCH151"/>
      <c r="XCI151"/>
      <c r="XCJ151"/>
      <c r="XCK151"/>
      <c r="XCL151"/>
      <c r="XCM151"/>
      <c r="XCN151"/>
      <c r="XCO151"/>
      <c r="XCP151"/>
      <c r="XCQ151"/>
      <c r="XCR151"/>
      <c r="XCS151"/>
      <c r="XCT151"/>
      <c r="XCU151"/>
      <c r="XCV151"/>
      <c r="XCW151"/>
      <c r="XCX151"/>
      <c r="XCY151"/>
      <c r="XCZ151"/>
      <c r="XDA151"/>
      <c r="XDB151"/>
      <c r="XDC151"/>
      <c r="XDD151"/>
      <c r="XDE151"/>
      <c r="XDF151"/>
      <c r="XDG151"/>
      <c r="XDH151"/>
      <c r="XDI151"/>
    </row>
    <row r="152" s="37" customFormat="1" spans="24:16337">
      <c r="X152" s="41"/>
      <c r="XCD152"/>
      <c r="XCE152"/>
      <c r="XCF152"/>
      <c r="XCG152"/>
      <c r="XCH152"/>
      <c r="XCI152"/>
      <c r="XCJ152"/>
      <c r="XCK152"/>
      <c r="XCL152"/>
      <c r="XCM152"/>
      <c r="XCN152"/>
      <c r="XCO152"/>
      <c r="XCP152"/>
      <c r="XCQ152"/>
      <c r="XCR152"/>
      <c r="XCS152"/>
      <c r="XCT152"/>
      <c r="XCU152"/>
      <c r="XCV152"/>
      <c r="XCW152"/>
      <c r="XCX152"/>
      <c r="XCY152"/>
      <c r="XCZ152"/>
      <c r="XDA152"/>
      <c r="XDB152"/>
      <c r="XDC152"/>
      <c r="XDD152"/>
      <c r="XDE152"/>
      <c r="XDF152"/>
      <c r="XDG152"/>
      <c r="XDH152"/>
      <c r="XDI152"/>
    </row>
    <row r="153" s="37" customFormat="1" spans="24:16337">
      <c r="X153" s="41"/>
      <c r="XCD153"/>
      <c r="XCE153"/>
      <c r="XCF153"/>
      <c r="XCG153"/>
      <c r="XCH153"/>
      <c r="XCI153"/>
      <c r="XCJ153"/>
      <c r="XCK153"/>
      <c r="XCL153"/>
      <c r="XCM153"/>
      <c r="XCN153"/>
      <c r="XCO153"/>
      <c r="XCP153"/>
      <c r="XCQ153"/>
      <c r="XCR153"/>
      <c r="XCS153"/>
      <c r="XCT153"/>
      <c r="XCU153"/>
      <c r="XCV153"/>
      <c r="XCW153"/>
      <c r="XCX153"/>
      <c r="XCY153"/>
      <c r="XCZ153"/>
      <c r="XDA153"/>
      <c r="XDB153"/>
      <c r="XDC153"/>
      <c r="XDD153"/>
      <c r="XDE153"/>
      <c r="XDF153"/>
      <c r="XDG153"/>
      <c r="XDH153"/>
      <c r="XDI153"/>
    </row>
    <row r="154" s="37" customFormat="1" spans="24:16337">
      <c r="X154" s="41"/>
      <c r="XCD154"/>
      <c r="XCE154"/>
      <c r="XCF154"/>
      <c r="XCG154"/>
      <c r="XCH154"/>
      <c r="XCI154"/>
      <c r="XCJ154"/>
      <c r="XCK154"/>
      <c r="XCL154"/>
      <c r="XCM154"/>
      <c r="XCN154"/>
      <c r="XCO154"/>
      <c r="XCP154"/>
      <c r="XCQ154"/>
      <c r="XCR154"/>
      <c r="XCS154"/>
      <c r="XCT154"/>
      <c r="XCU154"/>
      <c r="XCV154"/>
      <c r="XCW154"/>
      <c r="XCX154"/>
      <c r="XCY154"/>
      <c r="XCZ154"/>
      <c r="XDA154"/>
      <c r="XDB154"/>
      <c r="XDC154"/>
      <c r="XDD154"/>
      <c r="XDE154"/>
      <c r="XDF154"/>
      <c r="XDG154"/>
      <c r="XDH154"/>
      <c r="XDI154"/>
    </row>
    <row r="155" s="37" customFormat="1" spans="24:16337">
      <c r="X155" s="41"/>
      <c r="XCD155"/>
      <c r="XCE155"/>
      <c r="XCF155"/>
      <c r="XCG155"/>
      <c r="XCH155"/>
      <c r="XCI155"/>
      <c r="XCJ155"/>
      <c r="XCK155"/>
      <c r="XCL155"/>
      <c r="XCM155"/>
      <c r="XCN155"/>
      <c r="XCO155"/>
      <c r="XCP155"/>
      <c r="XCQ155"/>
      <c r="XCR155"/>
      <c r="XCS155"/>
      <c r="XCT155"/>
      <c r="XCU155"/>
      <c r="XCV155"/>
      <c r="XCW155"/>
      <c r="XCX155"/>
      <c r="XCY155"/>
      <c r="XCZ155"/>
      <c r="XDA155"/>
      <c r="XDB155"/>
      <c r="XDC155"/>
      <c r="XDD155"/>
      <c r="XDE155"/>
      <c r="XDF155"/>
      <c r="XDG155"/>
      <c r="XDH155"/>
      <c r="XDI155"/>
    </row>
    <row r="156" s="37" customFormat="1" spans="24:16337">
      <c r="X156" s="41"/>
      <c r="XCD156"/>
      <c r="XCE156"/>
      <c r="XCF156"/>
      <c r="XCG156"/>
      <c r="XCH156"/>
      <c r="XCI156"/>
      <c r="XCJ156"/>
      <c r="XCK156"/>
      <c r="XCL156"/>
      <c r="XCM156"/>
      <c r="XCN156"/>
      <c r="XCO156"/>
      <c r="XCP156"/>
      <c r="XCQ156"/>
      <c r="XCR156"/>
      <c r="XCS156"/>
      <c r="XCT156"/>
      <c r="XCU156"/>
      <c r="XCV156"/>
      <c r="XCW156"/>
      <c r="XCX156"/>
      <c r="XCY156"/>
      <c r="XCZ156"/>
      <c r="XDA156"/>
      <c r="XDB156"/>
      <c r="XDC156"/>
      <c r="XDD156"/>
      <c r="XDE156"/>
      <c r="XDF156"/>
      <c r="XDG156"/>
      <c r="XDH156"/>
      <c r="XDI156"/>
    </row>
    <row r="157" s="37" customFormat="1" spans="24:16337">
      <c r="X157" s="41"/>
      <c r="XCD157"/>
      <c r="XCE157"/>
      <c r="XCF157"/>
      <c r="XCG157"/>
      <c r="XCH157"/>
      <c r="XCI157"/>
      <c r="XCJ157"/>
      <c r="XCK157"/>
      <c r="XCL157"/>
      <c r="XCM157"/>
      <c r="XCN157"/>
      <c r="XCO157"/>
      <c r="XCP157"/>
      <c r="XCQ157"/>
      <c r="XCR157"/>
      <c r="XCS157"/>
      <c r="XCT157"/>
      <c r="XCU157"/>
      <c r="XCV157"/>
      <c r="XCW157"/>
      <c r="XCX157"/>
      <c r="XCY157"/>
      <c r="XCZ157"/>
      <c r="XDA157"/>
      <c r="XDB157"/>
      <c r="XDC157"/>
      <c r="XDD157"/>
      <c r="XDE157"/>
      <c r="XDF157"/>
      <c r="XDG157"/>
      <c r="XDH157"/>
      <c r="XDI157"/>
    </row>
    <row r="158" s="37" customFormat="1" spans="24:16337">
      <c r="X158" s="41"/>
      <c r="XCD158"/>
      <c r="XCE158"/>
      <c r="XCF158"/>
      <c r="XCG158"/>
      <c r="XCH158"/>
      <c r="XCI158"/>
      <c r="XCJ158"/>
      <c r="XCK158"/>
      <c r="XCL158"/>
      <c r="XCM158"/>
      <c r="XCN158"/>
      <c r="XCO158"/>
      <c r="XCP158"/>
      <c r="XCQ158"/>
      <c r="XCR158"/>
      <c r="XCS158"/>
      <c r="XCT158"/>
      <c r="XCU158"/>
      <c r="XCV158"/>
      <c r="XCW158"/>
      <c r="XCX158"/>
      <c r="XCY158"/>
      <c r="XCZ158"/>
      <c r="XDA158"/>
      <c r="XDB158"/>
      <c r="XDC158"/>
      <c r="XDD158"/>
      <c r="XDE158"/>
      <c r="XDF158"/>
      <c r="XDG158"/>
      <c r="XDH158"/>
      <c r="XDI158"/>
    </row>
    <row r="159" s="37" customFormat="1" spans="24:16337">
      <c r="X159" s="41"/>
      <c r="XCD159"/>
      <c r="XCE159"/>
      <c r="XCF159"/>
      <c r="XCG159"/>
      <c r="XCH159"/>
      <c r="XCI159"/>
      <c r="XCJ159"/>
      <c r="XCK159"/>
      <c r="XCL159"/>
      <c r="XCM159"/>
      <c r="XCN159"/>
      <c r="XCO159"/>
      <c r="XCP159"/>
      <c r="XCQ159"/>
      <c r="XCR159"/>
      <c r="XCS159"/>
      <c r="XCT159"/>
      <c r="XCU159"/>
      <c r="XCV159"/>
      <c r="XCW159"/>
      <c r="XCX159"/>
      <c r="XCY159"/>
      <c r="XCZ159"/>
      <c r="XDA159"/>
      <c r="XDB159"/>
      <c r="XDC159"/>
      <c r="XDD159"/>
      <c r="XDE159"/>
      <c r="XDF159"/>
      <c r="XDG159"/>
      <c r="XDH159"/>
      <c r="XDI159"/>
    </row>
    <row r="160" s="37" customFormat="1" spans="24:16337">
      <c r="X160" s="41"/>
      <c r="XCD160"/>
      <c r="XCE160"/>
      <c r="XCF160"/>
      <c r="XCG160"/>
      <c r="XCH160"/>
      <c r="XCI160"/>
      <c r="XCJ160"/>
      <c r="XCK160"/>
      <c r="XCL160"/>
      <c r="XCM160"/>
      <c r="XCN160"/>
      <c r="XCO160"/>
      <c r="XCP160"/>
      <c r="XCQ160"/>
      <c r="XCR160"/>
      <c r="XCS160"/>
      <c r="XCT160"/>
      <c r="XCU160"/>
      <c r="XCV160"/>
      <c r="XCW160"/>
      <c r="XCX160"/>
      <c r="XCY160"/>
      <c r="XCZ160"/>
      <c r="XDA160"/>
      <c r="XDB160"/>
      <c r="XDC160"/>
      <c r="XDD160"/>
      <c r="XDE160"/>
      <c r="XDF160"/>
      <c r="XDG160"/>
      <c r="XDH160"/>
      <c r="XDI160"/>
    </row>
    <row r="161" s="37" customFormat="1" spans="24:16337">
      <c r="X161" s="41"/>
      <c r="XCD161"/>
      <c r="XCE161"/>
      <c r="XCF161"/>
      <c r="XCG161"/>
      <c r="XCH161"/>
      <c r="XCI161"/>
      <c r="XCJ161"/>
      <c r="XCK161"/>
      <c r="XCL161"/>
      <c r="XCM161"/>
      <c r="XCN161"/>
      <c r="XCO161"/>
      <c r="XCP161"/>
      <c r="XCQ161"/>
      <c r="XCR161"/>
      <c r="XCS161"/>
      <c r="XCT161"/>
      <c r="XCU161"/>
      <c r="XCV161"/>
      <c r="XCW161"/>
      <c r="XCX161"/>
      <c r="XCY161"/>
      <c r="XCZ161"/>
      <c r="XDA161"/>
      <c r="XDB161"/>
      <c r="XDC161"/>
      <c r="XDD161"/>
      <c r="XDE161"/>
      <c r="XDF161"/>
      <c r="XDG161"/>
      <c r="XDH161"/>
      <c r="XDI161"/>
    </row>
    <row r="162" s="37" customFormat="1" spans="24:16337">
      <c r="X162" s="41"/>
      <c r="XCD162"/>
      <c r="XCE162"/>
      <c r="XCF162"/>
      <c r="XCG162"/>
      <c r="XCH162"/>
      <c r="XCI162"/>
      <c r="XCJ162"/>
      <c r="XCK162"/>
      <c r="XCL162"/>
      <c r="XCM162"/>
      <c r="XCN162"/>
      <c r="XCO162"/>
      <c r="XCP162"/>
      <c r="XCQ162"/>
      <c r="XCR162"/>
      <c r="XCS162"/>
      <c r="XCT162"/>
      <c r="XCU162"/>
      <c r="XCV162"/>
      <c r="XCW162"/>
      <c r="XCX162"/>
      <c r="XCY162"/>
      <c r="XCZ162"/>
      <c r="XDA162"/>
      <c r="XDB162"/>
      <c r="XDC162"/>
      <c r="XDD162"/>
      <c r="XDE162"/>
      <c r="XDF162"/>
      <c r="XDG162"/>
      <c r="XDH162"/>
      <c r="XDI162"/>
    </row>
    <row r="163" s="37" customFormat="1" spans="24:16337">
      <c r="X163" s="41"/>
      <c r="XCD163"/>
      <c r="XCE163"/>
      <c r="XCF163"/>
      <c r="XCG163"/>
      <c r="XCH163"/>
      <c r="XCI163"/>
      <c r="XCJ163"/>
      <c r="XCK163"/>
      <c r="XCL163"/>
      <c r="XCM163"/>
      <c r="XCN163"/>
      <c r="XCO163"/>
      <c r="XCP163"/>
      <c r="XCQ163"/>
      <c r="XCR163"/>
      <c r="XCS163"/>
      <c r="XCT163"/>
      <c r="XCU163"/>
      <c r="XCV163"/>
      <c r="XCW163"/>
      <c r="XCX163"/>
      <c r="XCY163"/>
      <c r="XCZ163"/>
      <c r="XDA163"/>
      <c r="XDB163"/>
      <c r="XDC163"/>
      <c r="XDD163"/>
      <c r="XDE163"/>
      <c r="XDF163"/>
      <c r="XDG163"/>
      <c r="XDH163"/>
      <c r="XDI163"/>
    </row>
    <row r="164" s="37" customFormat="1" spans="24:16337">
      <c r="X164" s="41"/>
      <c r="XCD164"/>
      <c r="XCE164"/>
      <c r="XCF164"/>
      <c r="XCG164"/>
      <c r="XCH164"/>
      <c r="XCI164"/>
      <c r="XCJ164"/>
      <c r="XCK164"/>
      <c r="XCL164"/>
      <c r="XCM164"/>
      <c r="XCN164"/>
      <c r="XCO164"/>
      <c r="XCP164"/>
      <c r="XCQ164"/>
      <c r="XCR164"/>
      <c r="XCS164"/>
      <c r="XCT164"/>
      <c r="XCU164"/>
      <c r="XCV164"/>
      <c r="XCW164"/>
      <c r="XCX164"/>
      <c r="XCY164"/>
      <c r="XCZ164"/>
      <c r="XDA164"/>
      <c r="XDB164"/>
      <c r="XDC164"/>
      <c r="XDD164"/>
      <c r="XDE164"/>
      <c r="XDF164"/>
      <c r="XDG164"/>
      <c r="XDH164"/>
      <c r="XDI164"/>
    </row>
    <row r="165" s="37" customFormat="1" spans="24:16337">
      <c r="X165" s="41"/>
      <c r="XCD165"/>
      <c r="XCE165"/>
      <c r="XCF165"/>
      <c r="XCG165"/>
      <c r="XCH165"/>
      <c r="XCI165"/>
      <c r="XCJ165"/>
      <c r="XCK165"/>
      <c r="XCL165"/>
      <c r="XCM165"/>
      <c r="XCN165"/>
      <c r="XCO165"/>
      <c r="XCP165"/>
      <c r="XCQ165"/>
      <c r="XCR165"/>
      <c r="XCS165"/>
      <c r="XCT165"/>
      <c r="XCU165"/>
      <c r="XCV165"/>
      <c r="XCW165"/>
      <c r="XCX165"/>
      <c r="XCY165"/>
      <c r="XCZ165"/>
      <c r="XDA165"/>
      <c r="XDB165"/>
      <c r="XDC165"/>
      <c r="XDD165"/>
      <c r="XDE165"/>
      <c r="XDF165"/>
      <c r="XDG165"/>
      <c r="XDH165"/>
      <c r="XDI165"/>
    </row>
    <row r="166" s="37" customFormat="1" spans="24:16337">
      <c r="X166" s="41"/>
      <c r="XCD166"/>
      <c r="XCE166"/>
      <c r="XCF166"/>
      <c r="XCG166"/>
      <c r="XCH166"/>
      <c r="XCI166"/>
      <c r="XCJ166"/>
      <c r="XCK166"/>
      <c r="XCL166"/>
      <c r="XCM166"/>
      <c r="XCN166"/>
      <c r="XCO166"/>
      <c r="XCP166"/>
      <c r="XCQ166"/>
      <c r="XCR166"/>
      <c r="XCS166"/>
      <c r="XCT166"/>
      <c r="XCU166"/>
      <c r="XCV166"/>
      <c r="XCW166"/>
      <c r="XCX166"/>
      <c r="XCY166"/>
      <c r="XCZ166"/>
      <c r="XDA166"/>
      <c r="XDB166"/>
      <c r="XDC166"/>
      <c r="XDD166"/>
      <c r="XDE166"/>
      <c r="XDF166"/>
      <c r="XDG166"/>
      <c r="XDH166"/>
      <c r="XDI166"/>
    </row>
    <row r="167" s="37" customFormat="1" spans="24:16337">
      <c r="X167" s="41"/>
      <c r="XCD167"/>
      <c r="XCE167"/>
      <c r="XCF167"/>
      <c r="XCG167"/>
      <c r="XCH167"/>
      <c r="XCI167"/>
      <c r="XCJ167"/>
      <c r="XCK167"/>
      <c r="XCL167"/>
      <c r="XCM167"/>
      <c r="XCN167"/>
      <c r="XCO167"/>
      <c r="XCP167"/>
      <c r="XCQ167"/>
      <c r="XCR167"/>
      <c r="XCS167"/>
      <c r="XCT167"/>
      <c r="XCU167"/>
      <c r="XCV167"/>
      <c r="XCW167"/>
      <c r="XCX167"/>
      <c r="XCY167"/>
      <c r="XCZ167"/>
      <c r="XDA167"/>
      <c r="XDB167"/>
      <c r="XDC167"/>
      <c r="XDD167"/>
      <c r="XDE167"/>
      <c r="XDF167"/>
      <c r="XDG167"/>
      <c r="XDH167"/>
      <c r="XDI167"/>
    </row>
    <row r="168" s="37" customFormat="1" spans="24:16337">
      <c r="X168" s="41"/>
      <c r="XCD168"/>
      <c r="XCE168"/>
      <c r="XCF168"/>
      <c r="XCG168"/>
      <c r="XCH168"/>
      <c r="XCI168"/>
      <c r="XCJ168"/>
      <c r="XCK168"/>
      <c r="XCL168"/>
      <c r="XCM168"/>
      <c r="XCN168"/>
      <c r="XCO168"/>
      <c r="XCP168"/>
      <c r="XCQ168"/>
      <c r="XCR168"/>
      <c r="XCS168"/>
      <c r="XCT168"/>
      <c r="XCU168"/>
      <c r="XCV168"/>
      <c r="XCW168"/>
      <c r="XCX168"/>
      <c r="XCY168"/>
      <c r="XCZ168"/>
      <c r="XDA168"/>
      <c r="XDB168"/>
      <c r="XDC168"/>
      <c r="XDD168"/>
      <c r="XDE168"/>
      <c r="XDF168"/>
      <c r="XDG168"/>
      <c r="XDH168"/>
      <c r="XDI168"/>
    </row>
    <row r="169" s="37" customFormat="1" spans="24:16337">
      <c r="X169" s="41"/>
      <c r="XCD169"/>
      <c r="XCE169"/>
      <c r="XCF169"/>
      <c r="XCG169"/>
      <c r="XCH169"/>
      <c r="XCI169"/>
      <c r="XCJ169"/>
      <c r="XCK169"/>
      <c r="XCL169"/>
      <c r="XCM169"/>
      <c r="XCN169"/>
      <c r="XCO169"/>
      <c r="XCP169"/>
      <c r="XCQ169"/>
      <c r="XCR169"/>
      <c r="XCS169"/>
      <c r="XCT169"/>
      <c r="XCU169"/>
      <c r="XCV169"/>
      <c r="XCW169"/>
      <c r="XCX169"/>
      <c r="XCY169"/>
      <c r="XCZ169"/>
      <c r="XDA169"/>
      <c r="XDB169"/>
      <c r="XDC169"/>
      <c r="XDD169"/>
      <c r="XDE169"/>
      <c r="XDF169"/>
      <c r="XDG169"/>
      <c r="XDH169"/>
      <c r="XDI169"/>
    </row>
    <row r="170" s="37" customFormat="1" spans="24:16337">
      <c r="X170" s="41"/>
      <c r="XCD170"/>
      <c r="XCE170"/>
      <c r="XCF170"/>
      <c r="XCG170"/>
      <c r="XCH170"/>
      <c r="XCI170"/>
      <c r="XCJ170"/>
      <c r="XCK170"/>
      <c r="XCL170"/>
      <c r="XCM170"/>
      <c r="XCN170"/>
      <c r="XCO170"/>
      <c r="XCP170"/>
      <c r="XCQ170"/>
      <c r="XCR170"/>
      <c r="XCS170"/>
      <c r="XCT170"/>
      <c r="XCU170"/>
      <c r="XCV170"/>
      <c r="XCW170"/>
      <c r="XCX170"/>
      <c r="XCY170"/>
      <c r="XCZ170"/>
      <c r="XDA170"/>
      <c r="XDB170"/>
      <c r="XDC170"/>
      <c r="XDD170"/>
      <c r="XDE170"/>
      <c r="XDF170"/>
      <c r="XDG170"/>
      <c r="XDH170"/>
      <c r="XDI170"/>
    </row>
    <row r="171" s="37" customFormat="1" spans="24:16337">
      <c r="X171" s="41"/>
      <c r="XCD171"/>
      <c r="XCE171"/>
      <c r="XCF171"/>
      <c r="XCG171"/>
      <c r="XCH171"/>
      <c r="XCI171"/>
      <c r="XCJ171"/>
      <c r="XCK171"/>
      <c r="XCL171"/>
      <c r="XCM171"/>
      <c r="XCN171"/>
      <c r="XCO171"/>
      <c r="XCP171"/>
      <c r="XCQ171"/>
      <c r="XCR171"/>
      <c r="XCS171"/>
      <c r="XCT171"/>
      <c r="XCU171"/>
      <c r="XCV171"/>
      <c r="XCW171"/>
      <c r="XCX171"/>
      <c r="XCY171"/>
      <c r="XCZ171"/>
      <c r="XDA171"/>
      <c r="XDB171"/>
      <c r="XDC171"/>
      <c r="XDD171"/>
      <c r="XDE171"/>
      <c r="XDF171"/>
      <c r="XDG171"/>
      <c r="XDH171"/>
      <c r="XDI171"/>
    </row>
    <row r="172" s="37" customFormat="1" spans="24:16337">
      <c r="X172" s="41"/>
      <c r="XCD172"/>
      <c r="XCE172"/>
      <c r="XCF172"/>
      <c r="XCG172"/>
      <c r="XCH172"/>
      <c r="XCI172"/>
      <c r="XCJ172"/>
      <c r="XCK172"/>
      <c r="XCL172"/>
      <c r="XCM172"/>
      <c r="XCN172"/>
      <c r="XCO172"/>
      <c r="XCP172"/>
      <c r="XCQ172"/>
      <c r="XCR172"/>
      <c r="XCS172"/>
      <c r="XCT172"/>
      <c r="XCU172"/>
      <c r="XCV172"/>
      <c r="XCW172"/>
      <c r="XCX172"/>
      <c r="XCY172"/>
      <c r="XCZ172"/>
      <c r="XDA172"/>
      <c r="XDB172"/>
      <c r="XDC172"/>
      <c r="XDD172"/>
      <c r="XDE172"/>
      <c r="XDF172"/>
      <c r="XDG172"/>
      <c r="XDH172"/>
      <c r="XDI172"/>
    </row>
    <row r="173" s="37" customFormat="1" spans="24:16337">
      <c r="X173" s="41"/>
      <c r="XCD173"/>
      <c r="XCE173"/>
      <c r="XCF173"/>
      <c r="XCG173"/>
      <c r="XCH173"/>
      <c r="XCI173"/>
      <c r="XCJ173"/>
      <c r="XCK173"/>
      <c r="XCL173"/>
      <c r="XCM173"/>
      <c r="XCN173"/>
      <c r="XCO173"/>
      <c r="XCP173"/>
      <c r="XCQ173"/>
      <c r="XCR173"/>
      <c r="XCS173"/>
      <c r="XCT173"/>
      <c r="XCU173"/>
      <c r="XCV173"/>
      <c r="XCW173"/>
      <c r="XCX173"/>
      <c r="XCY173"/>
      <c r="XCZ173"/>
      <c r="XDA173"/>
      <c r="XDB173"/>
      <c r="XDC173"/>
      <c r="XDD173"/>
      <c r="XDE173"/>
      <c r="XDF173"/>
      <c r="XDG173"/>
      <c r="XDH173"/>
      <c r="XDI173"/>
    </row>
    <row r="174" s="37" customFormat="1" spans="24:16337">
      <c r="X174" s="41"/>
      <c r="XCD174"/>
      <c r="XCE174"/>
      <c r="XCF174"/>
      <c r="XCG174"/>
      <c r="XCH174"/>
      <c r="XCI174"/>
      <c r="XCJ174"/>
      <c r="XCK174"/>
      <c r="XCL174"/>
      <c r="XCM174"/>
      <c r="XCN174"/>
      <c r="XCO174"/>
      <c r="XCP174"/>
      <c r="XCQ174"/>
      <c r="XCR174"/>
      <c r="XCS174"/>
      <c r="XCT174"/>
      <c r="XCU174"/>
      <c r="XCV174"/>
      <c r="XCW174"/>
      <c r="XCX174"/>
      <c r="XCY174"/>
      <c r="XCZ174"/>
      <c r="XDA174"/>
      <c r="XDB174"/>
      <c r="XDC174"/>
      <c r="XDD174"/>
      <c r="XDE174"/>
      <c r="XDF174"/>
      <c r="XDG174"/>
      <c r="XDH174"/>
      <c r="XDI174"/>
    </row>
    <row r="175" s="37" customFormat="1" spans="24:16337">
      <c r="X175" s="41"/>
      <c r="XCD175"/>
      <c r="XCE175"/>
      <c r="XCF175"/>
      <c r="XCG175"/>
      <c r="XCH175"/>
      <c r="XCI175"/>
      <c r="XCJ175"/>
      <c r="XCK175"/>
      <c r="XCL175"/>
      <c r="XCM175"/>
      <c r="XCN175"/>
      <c r="XCO175"/>
      <c r="XCP175"/>
      <c r="XCQ175"/>
      <c r="XCR175"/>
      <c r="XCS175"/>
      <c r="XCT175"/>
      <c r="XCU175"/>
      <c r="XCV175"/>
      <c r="XCW175"/>
      <c r="XCX175"/>
      <c r="XCY175"/>
      <c r="XCZ175"/>
      <c r="XDA175"/>
      <c r="XDB175"/>
      <c r="XDC175"/>
      <c r="XDD175"/>
      <c r="XDE175"/>
      <c r="XDF175"/>
      <c r="XDG175"/>
      <c r="XDH175"/>
      <c r="XDI175"/>
    </row>
    <row r="176" s="37" customFormat="1" spans="24:16337">
      <c r="X176" s="41"/>
      <c r="XCD176"/>
      <c r="XCE176"/>
      <c r="XCF176"/>
      <c r="XCG176"/>
      <c r="XCH176"/>
      <c r="XCI176"/>
      <c r="XCJ176"/>
      <c r="XCK176"/>
      <c r="XCL176"/>
      <c r="XCM176"/>
      <c r="XCN176"/>
      <c r="XCO176"/>
      <c r="XCP176"/>
      <c r="XCQ176"/>
      <c r="XCR176"/>
      <c r="XCS176"/>
      <c r="XCT176"/>
      <c r="XCU176"/>
      <c r="XCV176"/>
      <c r="XCW176"/>
      <c r="XCX176"/>
      <c r="XCY176"/>
      <c r="XCZ176"/>
      <c r="XDA176"/>
      <c r="XDB176"/>
      <c r="XDC176"/>
      <c r="XDD176"/>
      <c r="XDE176"/>
      <c r="XDF176"/>
      <c r="XDG176"/>
      <c r="XDH176"/>
      <c r="XDI176"/>
    </row>
    <row r="177" s="37" customFormat="1" spans="24:16337">
      <c r="X177" s="41"/>
      <c r="XCD177"/>
      <c r="XCE177"/>
      <c r="XCF177"/>
      <c r="XCG177"/>
      <c r="XCH177"/>
      <c r="XCI177"/>
      <c r="XCJ177"/>
      <c r="XCK177"/>
      <c r="XCL177"/>
      <c r="XCM177"/>
      <c r="XCN177"/>
      <c r="XCO177"/>
      <c r="XCP177"/>
      <c r="XCQ177"/>
      <c r="XCR177"/>
      <c r="XCS177"/>
      <c r="XCT177"/>
      <c r="XCU177"/>
      <c r="XCV177"/>
      <c r="XCW177"/>
      <c r="XCX177"/>
      <c r="XCY177"/>
      <c r="XCZ177"/>
      <c r="XDA177"/>
      <c r="XDB177"/>
      <c r="XDC177"/>
      <c r="XDD177"/>
      <c r="XDE177"/>
      <c r="XDF177"/>
      <c r="XDG177"/>
      <c r="XDH177"/>
      <c r="XDI177"/>
    </row>
    <row r="178" s="37" customFormat="1" spans="24:16337">
      <c r="X178" s="41"/>
      <c r="XCD178"/>
      <c r="XCE178"/>
      <c r="XCF178"/>
      <c r="XCG178"/>
      <c r="XCH178"/>
      <c r="XCI178"/>
      <c r="XCJ178"/>
      <c r="XCK178"/>
      <c r="XCL178"/>
      <c r="XCM178"/>
      <c r="XCN178"/>
      <c r="XCO178"/>
      <c r="XCP178"/>
      <c r="XCQ178"/>
      <c r="XCR178"/>
      <c r="XCS178"/>
      <c r="XCT178"/>
      <c r="XCU178"/>
      <c r="XCV178"/>
      <c r="XCW178"/>
      <c r="XCX178"/>
      <c r="XCY178"/>
      <c r="XCZ178"/>
      <c r="XDA178"/>
      <c r="XDB178"/>
      <c r="XDC178"/>
      <c r="XDD178"/>
      <c r="XDE178"/>
      <c r="XDF178"/>
      <c r="XDG178"/>
      <c r="XDH178"/>
      <c r="XDI178"/>
    </row>
    <row r="179" s="37" customFormat="1" spans="24:16337">
      <c r="X179" s="41"/>
      <c r="XCD179"/>
      <c r="XCE179"/>
      <c r="XCF179"/>
      <c r="XCG179"/>
      <c r="XCH179"/>
      <c r="XCI179"/>
      <c r="XCJ179"/>
      <c r="XCK179"/>
      <c r="XCL179"/>
      <c r="XCM179"/>
      <c r="XCN179"/>
      <c r="XCO179"/>
      <c r="XCP179"/>
      <c r="XCQ179"/>
      <c r="XCR179"/>
      <c r="XCS179"/>
      <c r="XCT179"/>
      <c r="XCU179"/>
      <c r="XCV179"/>
      <c r="XCW179"/>
      <c r="XCX179"/>
      <c r="XCY179"/>
      <c r="XCZ179"/>
      <c r="XDA179"/>
      <c r="XDB179"/>
      <c r="XDC179"/>
      <c r="XDD179"/>
      <c r="XDE179"/>
      <c r="XDF179"/>
      <c r="XDG179"/>
      <c r="XDH179"/>
      <c r="XDI179"/>
    </row>
    <row r="180" s="37" customFormat="1" spans="24:16337">
      <c r="X180" s="41"/>
      <c r="XCD180"/>
      <c r="XCE180"/>
      <c r="XCF180"/>
      <c r="XCG180"/>
      <c r="XCH180"/>
      <c r="XCI180"/>
      <c r="XCJ180"/>
      <c r="XCK180"/>
      <c r="XCL180"/>
      <c r="XCM180"/>
      <c r="XCN180"/>
      <c r="XCO180"/>
      <c r="XCP180"/>
      <c r="XCQ180"/>
      <c r="XCR180"/>
      <c r="XCS180"/>
      <c r="XCT180"/>
      <c r="XCU180"/>
      <c r="XCV180"/>
      <c r="XCW180"/>
      <c r="XCX180"/>
      <c r="XCY180"/>
      <c r="XCZ180"/>
      <c r="XDA180"/>
      <c r="XDB180"/>
      <c r="XDC180"/>
      <c r="XDD180"/>
      <c r="XDE180"/>
      <c r="XDF180"/>
      <c r="XDG180"/>
      <c r="XDH180"/>
      <c r="XDI180"/>
    </row>
    <row r="181" s="37" customFormat="1" spans="24:16337">
      <c r="X181" s="41"/>
      <c r="XCD181"/>
      <c r="XCE181"/>
      <c r="XCF181"/>
      <c r="XCG181"/>
      <c r="XCH181"/>
      <c r="XCI181"/>
      <c r="XCJ181"/>
      <c r="XCK181"/>
      <c r="XCL181"/>
      <c r="XCM181"/>
      <c r="XCN181"/>
      <c r="XCO181"/>
      <c r="XCP181"/>
      <c r="XCQ181"/>
      <c r="XCR181"/>
      <c r="XCS181"/>
      <c r="XCT181"/>
      <c r="XCU181"/>
      <c r="XCV181"/>
      <c r="XCW181"/>
      <c r="XCX181"/>
      <c r="XCY181"/>
      <c r="XCZ181"/>
      <c r="XDA181"/>
      <c r="XDB181"/>
      <c r="XDC181"/>
      <c r="XDD181"/>
      <c r="XDE181"/>
      <c r="XDF181"/>
      <c r="XDG181"/>
      <c r="XDH181"/>
      <c r="XDI181"/>
    </row>
    <row r="182" s="37" customFormat="1" spans="24:16337">
      <c r="X182" s="41"/>
      <c r="XCD182"/>
      <c r="XCE182"/>
      <c r="XCF182"/>
      <c r="XCG182"/>
      <c r="XCH182"/>
      <c r="XCI182"/>
      <c r="XCJ182"/>
      <c r="XCK182"/>
      <c r="XCL182"/>
      <c r="XCM182"/>
      <c r="XCN182"/>
      <c r="XCO182"/>
      <c r="XCP182"/>
      <c r="XCQ182"/>
      <c r="XCR182"/>
      <c r="XCS182"/>
      <c r="XCT182"/>
      <c r="XCU182"/>
      <c r="XCV182"/>
      <c r="XCW182"/>
      <c r="XCX182"/>
      <c r="XCY182"/>
      <c r="XCZ182"/>
      <c r="XDA182"/>
      <c r="XDB182"/>
      <c r="XDC182"/>
      <c r="XDD182"/>
      <c r="XDE182"/>
      <c r="XDF182"/>
      <c r="XDG182"/>
      <c r="XDH182"/>
      <c r="XDI182"/>
    </row>
    <row r="183" s="37" customFormat="1" spans="24:16337">
      <c r="X183" s="41"/>
      <c r="XCD183"/>
      <c r="XCE183"/>
      <c r="XCF183"/>
      <c r="XCG183"/>
      <c r="XCH183"/>
      <c r="XCI183"/>
      <c r="XCJ183"/>
      <c r="XCK183"/>
      <c r="XCL183"/>
      <c r="XCM183"/>
      <c r="XCN183"/>
      <c r="XCO183"/>
      <c r="XCP183"/>
      <c r="XCQ183"/>
      <c r="XCR183"/>
      <c r="XCS183"/>
      <c r="XCT183"/>
      <c r="XCU183"/>
      <c r="XCV183"/>
      <c r="XCW183"/>
      <c r="XCX183"/>
      <c r="XCY183"/>
      <c r="XCZ183"/>
      <c r="XDA183"/>
      <c r="XDB183"/>
      <c r="XDC183"/>
      <c r="XDD183"/>
      <c r="XDE183"/>
      <c r="XDF183"/>
      <c r="XDG183"/>
      <c r="XDH183"/>
      <c r="XDI183"/>
    </row>
    <row r="184" s="37" customFormat="1" spans="24:16337">
      <c r="X184" s="41"/>
      <c r="XCD184"/>
      <c r="XCE184"/>
      <c r="XCF184"/>
      <c r="XCG184"/>
      <c r="XCH184"/>
      <c r="XCI184"/>
      <c r="XCJ184"/>
      <c r="XCK184"/>
      <c r="XCL184"/>
      <c r="XCM184"/>
      <c r="XCN184"/>
      <c r="XCO184"/>
      <c r="XCP184"/>
      <c r="XCQ184"/>
      <c r="XCR184"/>
      <c r="XCS184"/>
      <c r="XCT184"/>
      <c r="XCU184"/>
      <c r="XCV184"/>
      <c r="XCW184"/>
      <c r="XCX184"/>
      <c r="XCY184"/>
      <c r="XCZ184"/>
      <c r="XDA184"/>
      <c r="XDB184"/>
      <c r="XDC184"/>
      <c r="XDD184"/>
      <c r="XDE184"/>
      <c r="XDF184"/>
      <c r="XDG184"/>
      <c r="XDH184"/>
      <c r="XDI184"/>
    </row>
    <row r="185" s="37" customFormat="1" spans="24:16337">
      <c r="X185" s="41"/>
      <c r="XCD185"/>
      <c r="XCE185"/>
      <c r="XCF185"/>
      <c r="XCG185"/>
      <c r="XCH185"/>
      <c r="XCI185"/>
      <c r="XCJ185"/>
      <c r="XCK185"/>
      <c r="XCL185"/>
      <c r="XCM185"/>
      <c r="XCN185"/>
      <c r="XCO185"/>
      <c r="XCP185"/>
      <c r="XCQ185"/>
      <c r="XCR185"/>
      <c r="XCS185"/>
      <c r="XCT185"/>
      <c r="XCU185"/>
      <c r="XCV185"/>
      <c r="XCW185"/>
      <c r="XCX185"/>
      <c r="XCY185"/>
      <c r="XCZ185"/>
      <c r="XDA185"/>
      <c r="XDB185"/>
      <c r="XDC185"/>
      <c r="XDD185"/>
      <c r="XDE185"/>
      <c r="XDF185"/>
      <c r="XDG185"/>
      <c r="XDH185"/>
      <c r="XDI185"/>
    </row>
    <row r="186" s="37" customFormat="1" spans="24:16337">
      <c r="X186" s="41"/>
      <c r="XCD186"/>
      <c r="XCE186"/>
      <c r="XCF186"/>
      <c r="XCG186"/>
      <c r="XCH186"/>
      <c r="XCI186"/>
      <c r="XCJ186"/>
      <c r="XCK186"/>
      <c r="XCL186"/>
      <c r="XCM186"/>
      <c r="XCN186"/>
      <c r="XCO186"/>
      <c r="XCP186"/>
      <c r="XCQ186"/>
      <c r="XCR186"/>
      <c r="XCS186"/>
      <c r="XCT186"/>
      <c r="XCU186"/>
      <c r="XCV186"/>
      <c r="XCW186"/>
      <c r="XCX186"/>
      <c r="XCY186"/>
      <c r="XCZ186"/>
      <c r="XDA186"/>
      <c r="XDB186"/>
      <c r="XDC186"/>
      <c r="XDD186"/>
      <c r="XDE186"/>
      <c r="XDF186"/>
      <c r="XDG186"/>
      <c r="XDH186"/>
      <c r="XDI186"/>
    </row>
    <row r="187" s="37" customFormat="1" spans="24:16337">
      <c r="X187" s="41"/>
      <c r="XCD187"/>
      <c r="XCE187"/>
      <c r="XCF187"/>
      <c r="XCG187"/>
      <c r="XCH187"/>
      <c r="XCI187"/>
      <c r="XCJ187"/>
      <c r="XCK187"/>
      <c r="XCL187"/>
      <c r="XCM187"/>
      <c r="XCN187"/>
      <c r="XCO187"/>
      <c r="XCP187"/>
      <c r="XCQ187"/>
      <c r="XCR187"/>
      <c r="XCS187"/>
      <c r="XCT187"/>
      <c r="XCU187"/>
      <c r="XCV187"/>
      <c r="XCW187"/>
      <c r="XCX187"/>
      <c r="XCY187"/>
      <c r="XCZ187"/>
      <c r="XDA187"/>
      <c r="XDB187"/>
      <c r="XDC187"/>
      <c r="XDD187"/>
      <c r="XDE187"/>
      <c r="XDF187"/>
      <c r="XDG187"/>
      <c r="XDH187"/>
      <c r="XDI187"/>
    </row>
    <row r="188" s="37" customFormat="1" spans="24:16337">
      <c r="X188" s="41"/>
      <c r="XCD188"/>
      <c r="XCE188"/>
      <c r="XCF188"/>
      <c r="XCG188"/>
      <c r="XCH188"/>
      <c r="XCI188"/>
      <c r="XCJ188"/>
      <c r="XCK188"/>
      <c r="XCL188"/>
      <c r="XCM188"/>
      <c r="XCN188"/>
      <c r="XCO188"/>
      <c r="XCP188"/>
      <c r="XCQ188"/>
      <c r="XCR188"/>
      <c r="XCS188"/>
      <c r="XCT188"/>
      <c r="XCU188"/>
      <c r="XCV188"/>
      <c r="XCW188"/>
      <c r="XCX188"/>
      <c r="XCY188"/>
      <c r="XCZ188"/>
      <c r="XDA188"/>
      <c r="XDB188"/>
      <c r="XDC188"/>
      <c r="XDD188"/>
      <c r="XDE188"/>
      <c r="XDF188"/>
      <c r="XDG188"/>
      <c r="XDH188"/>
      <c r="XDI188"/>
    </row>
    <row r="189" s="37" customFormat="1" spans="24:16337">
      <c r="X189" s="41"/>
      <c r="XCD189"/>
      <c r="XCE189"/>
      <c r="XCF189"/>
      <c r="XCG189"/>
      <c r="XCH189"/>
      <c r="XCI189"/>
      <c r="XCJ189"/>
      <c r="XCK189"/>
      <c r="XCL189"/>
      <c r="XCM189"/>
      <c r="XCN189"/>
      <c r="XCO189"/>
      <c r="XCP189"/>
      <c r="XCQ189"/>
      <c r="XCR189"/>
      <c r="XCS189"/>
      <c r="XCT189"/>
      <c r="XCU189"/>
      <c r="XCV189"/>
      <c r="XCW189"/>
      <c r="XCX189"/>
      <c r="XCY189"/>
      <c r="XCZ189"/>
      <c r="XDA189"/>
      <c r="XDB189"/>
      <c r="XDC189"/>
      <c r="XDD189"/>
      <c r="XDE189"/>
      <c r="XDF189"/>
      <c r="XDG189"/>
      <c r="XDH189"/>
      <c r="XDI189"/>
    </row>
    <row r="190" s="37" customFormat="1" spans="24:16337">
      <c r="X190" s="41"/>
      <c r="XCD190"/>
      <c r="XCE190"/>
      <c r="XCF190"/>
      <c r="XCG190"/>
      <c r="XCH190"/>
      <c r="XCI190"/>
      <c r="XCJ190"/>
      <c r="XCK190"/>
      <c r="XCL190"/>
      <c r="XCM190"/>
      <c r="XCN190"/>
      <c r="XCO190"/>
      <c r="XCP190"/>
      <c r="XCQ190"/>
      <c r="XCR190"/>
      <c r="XCS190"/>
      <c r="XCT190"/>
      <c r="XCU190"/>
      <c r="XCV190"/>
      <c r="XCW190"/>
      <c r="XCX190"/>
      <c r="XCY190"/>
      <c r="XCZ190"/>
      <c r="XDA190"/>
      <c r="XDB190"/>
      <c r="XDC190"/>
      <c r="XDD190"/>
      <c r="XDE190"/>
      <c r="XDF190"/>
      <c r="XDG190"/>
      <c r="XDH190"/>
      <c r="XDI190"/>
    </row>
    <row r="191" s="37" customFormat="1" spans="24:16337">
      <c r="X191" s="41"/>
      <c r="XCD191"/>
      <c r="XCE191"/>
      <c r="XCF191"/>
      <c r="XCG191"/>
      <c r="XCH191"/>
      <c r="XCI191"/>
      <c r="XCJ191"/>
      <c r="XCK191"/>
      <c r="XCL191"/>
      <c r="XCM191"/>
      <c r="XCN191"/>
      <c r="XCO191"/>
      <c r="XCP191"/>
      <c r="XCQ191"/>
      <c r="XCR191"/>
      <c r="XCS191"/>
      <c r="XCT191"/>
      <c r="XCU191"/>
      <c r="XCV191"/>
      <c r="XCW191"/>
      <c r="XCX191"/>
      <c r="XCY191"/>
      <c r="XCZ191"/>
      <c r="XDA191"/>
      <c r="XDB191"/>
      <c r="XDC191"/>
      <c r="XDD191"/>
      <c r="XDE191"/>
      <c r="XDF191"/>
      <c r="XDG191"/>
      <c r="XDH191"/>
      <c r="XDI191"/>
    </row>
    <row r="192" s="37" customFormat="1" spans="24:16337">
      <c r="X192" s="41"/>
      <c r="XCD192"/>
      <c r="XCE192"/>
      <c r="XCF192"/>
      <c r="XCG192"/>
      <c r="XCH192"/>
      <c r="XCI192"/>
      <c r="XCJ192"/>
      <c r="XCK192"/>
      <c r="XCL192"/>
      <c r="XCM192"/>
      <c r="XCN192"/>
      <c r="XCO192"/>
      <c r="XCP192"/>
      <c r="XCQ192"/>
      <c r="XCR192"/>
      <c r="XCS192"/>
      <c r="XCT192"/>
      <c r="XCU192"/>
      <c r="XCV192"/>
      <c r="XCW192"/>
      <c r="XCX192"/>
      <c r="XCY192"/>
      <c r="XCZ192"/>
      <c r="XDA192"/>
      <c r="XDB192"/>
      <c r="XDC192"/>
      <c r="XDD192"/>
      <c r="XDE192"/>
      <c r="XDF192"/>
      <c r="XDG192"/>
      <c r="XDH192"/>
      <c r="XDI192"/>
    </row>
    <row r="193" s="37" customFormat="1" spans="24:16337">
      <c r="X193" s="41"/>
      <c r="XCD193"/>
      <c r="XCE193"/>
      <c r="XCF193"/>
      <c r="XCG193"/>
      <c r="XCH193"/>
      <c r="XCI193"/>
      <c r="XCJ193"/>
      <c r="XCK193"/>
      <c r="XCL193"/>
      <c r="XCM193"/>
      <c r="XCN193"/>
      <c r="XCO193"/>
      <c r="XCP193"/>
      <c r="XCQ193"/>
      <c r="XCR193"/>
      <c r="XCS193"/>
      <c r="XCT193"/>
      <c r="XCU193"/>
      <c r="XCV193"/>
      <c r="XCW193"/>
      <c r="XCX193"/>
      <c r="XCY193"/>
      <c r="XCZ193"/>
      <c r="XDA193"/>
      <c r="XDB193"/>
      <c r="XDC193"/>
      <c r="XDD193"/>
      <c r="XDE193"/>
      <c r="XDF193"/>
      <c r="XDG193"/>
      <c r="XDH193"/>
      <c r="XDI193"/>
    </row>
    <row r="194" s="37" customFormat="1" spans="24:16337">
      <c r="X194" s="41"/>
      <c r="XCD194"/>
      <c r="XCE194"/>
      <c r="XCF194"/>
      <c r="XCG194"/>
      <c r="XCH194"/>
      <c r="XCI194"/>
      <c r="XCJ194"/>
      <c r="XCK194"/>
      <c r="XCL194"/>
      <c r="XCM194"/>
      <c r="XCN194"/>
      <c r="XCO194"/>
      <c r="XCP194"/>
      <c r="XCQ194"/>
      <c r="XCR194"/>
      <c r="XCS194"/>
      <c r="XCT194"/>
      <c r="XCU194"/>
      <c r="XCV194"/>
      <c r="XCW194"/>
      <c r="XCX194"/>
      <c r="XCY194"/>
      <c r="XCZ194"/>
      <c r="XDA194"/>
      <c r="XDB194"/>
      <c r="XDC194"/>
      <c r="XDD194"/>
      <c r="XDE194"/>
      <c r="XDF194"/>
      <c r="XDG194"/>
      <c r="XDH194"/>
      <c r="XDI194"/>
    </row>
    <row r="195" s="37" customFormat="1" spans="24:16337">
      <c r="X195" s="41"/>
      <c r="XCD195"/>
      <c r="XCE195"/>
      <c r="XCF195"/>
      <c r="XCG195"/>
      <c r="XCH195"/>
      <c r="XCI195"/>
      <c r="XCJ195"/>
      <c r="XCK195"/>
      <c r="XCL195"/>
      <c r="XCM195"/>
      <c r="XCN195"/>
      <c r="XCO195"/>
      <c r="XCP195"/>
      <c r="XCQ195"/>
      <c r="XCR195"/>
      <c r="XCS195"/>
      <c r="XCT195"/>
      <c r="XCU195"/>
      <c r="XCV195"/>
      <c r="XCW195"/>
      <c r="XCX195"/>
      <c r="XCY195"/>
      <c r="XCZ195"/>
      <c r="XDA195"/>
      <c r="XDB195"/>
      <c r="XDC195"/>
      <c r="XDD195"/>
      <c r="XDE195"/>
      <c r="XDF195"/>
      <c r="XDG195"/>
      <c r="XDH195"/>
      <c r="XDI195"/>
    </row>
    <row r="196" s="37" customFormat="1" spans="24:16337">
      <c r="X196" s="41"/>
      <c r="XCD196"/>
      <c r="XCE196"/>
      <c r="XCF196"/>
      <c r="XCG196"/>
      <c r="XCH196"/>
      <c r="XCI196"/>
      <c r="XCJ196"/>
      <c r="XCK196"/>
      <c r="XCL196"/>
      <c r="XCM196"/>
      <c r="XCN196"/>
      <c r="XCO196"/>
      <c r="XCP196"/>
      <c r="XCQ196"/>
      <c r="XCR196"/>
      <c r="XCS196"/>
      <c r="XCT196"/>
      <c r="XCU196"/>
      <c r="XCV196"/>
      <c r="XCW196"/>
      <c r="XCX196"/>
      <c r="XCY196"/>
      <c r="XCZ196"/>
      <c r="XDA196"/>
      <c r="XDB196"/>
      <c r="XDC196"/>
      <c r="XDD196"/>
      <c r="XDE196"/>
      <c r="XDF196"/>
      <c r="XDG196"/>
      <c r="XDH196"/>
      <c r="XDI196"/>
    </row>
    <row r="197" s="37" customFormat="1" spans="24:16337">
      <c r="X197" s="41"/>
      <c r="XCD197"/>
      <c r="XCE197"/>
      <c r="XCF197"/>
      <c r="XCG197"/>
      <c r="XCH197"/>
      <c r="XCI197"/>
      <c r="XCJ197"/>
      <c r="XCK197"/>
      <c r="XCL197"/>
      <c r="XCM197"/>
      <c r="XCN197"/>
      <c r="XCO197"/>
      <c r="XCP197"/>
      <c r="XCQ197"/>
      <c r="XCR197"/>
      <c r="XCS197"/>
      <c r="XCT197"/>
      <c r="XCU197"/>
      <c r="XCV197"/>
      <c r="XCW197"/>
      <c r="XCX197"/>
      <c r="XCY197"/>
      <c r="XCZ197"/>
      <c r="XDA197"/>
      <c r="XDB197"/>
      <c r="XDC197"/>
      <c r="XDD197"/>
      <c r="XDE197"/>
      <c r="XDF197"/>
      <c r="XDG197"/>
      <c r="XDH197"/>
      <c r="XDI197"/>
    </row>
    <row r="198" s="37" customFormat="1" spans="24:16337">
      <c r="X198" s="41"/>
      <c r="XCD198"/>
      <c r="XCE198"/>
      <c r="XCF198"/>
      <c r="XCG198"/>
      <c r="XCH198"/>
      <c r="XCI198"/>
      <c r="XCJ198"/>
      <c r="XCK198"/>
      <c r="XCL198"/>
      <c r="XCM198"/>
      <c r="XCN198"/>
      <c r="XCO198"/>
      <c r="XCP198"/>
      <c r="XCQ198"/>
      <c r="XCR198"/>
      <c r="XCS198"/>
      <c r="XCT198"/>
      <c r="XCU198"/>
      <c r="XCV198"/>
      <c r="XCW198"/>
      <c r="XCX198"/>
      <c r="XCY198"/>
      <c r="XCZ198"/>
      <c r="XDA198"/>
      <c r="XDB198"/>
      <c r="XDC198"/>
      <c r="XDD198"/>
      <c r="XDE198"/>
      <c r="XDF198"/>
      <c r="XDG198"/>
      <c r="XDH198"/>
      <c r="XDI198"/>
    </row>
    <row r="199" s="37" customFormat="1" spans="24:16337">
      <c r="X199" s="41"/>
      <c r="XCD199"/>
      <c r="XCE199"/>
      <c r="XCF199"/>
      <c r="XCG199"/>
      <c r="XCH199"/>
      <c r="XCI199"/>
      <c r="XCJ199"/>
      <c r="XCK199"/>
      <c r="XCL199"/>
      <c r="XCM199"/>
      <c r="XCN199"/>
      <c r="XCO199"/>
      <c r="XCP199"/>
      <c r="XCQ199"/>
      <c r="XCR199"/>
      <c r="XCS199"/>
      <c r="XCT199"/>
      <c r="XCU199"/>
      <c r="XCV199"/>
      <c r="XCW199"/>
      <c r="XCX199"/>
      <c r="XCY199"/>
      <c r="XCZ199"/>
      <c r="XDA199"/>
      <c r="XDB199"/>
      <c r="XDC199"/>
      <c r="XDD199"/>
      <c r="XDE199"/>
      <c r="XDF199"/>
      <c r="XDG199"/>
      <c r="XDH199"/>
      <c r="XDI199"/>
    </row>
    <row r="200" s="37" customFormat="1" spans="24:16337">
      <c r="X200" s="41"/>
      <c r="XCD200"/>
      <c r="XCE200"/>
      <c r="XCF200"/>
      <c r="XCG200"/>
      <c r="XCH200"/>
      <c r="XCI200"/>
      <c r="XCJ200"/>
      <c r="XCK200"/>
      <c r="XCL200"/>
      <c r="XCM200"/>
      <c r="XCN200"/>
      <c r="XCO200"/>
      <c r="XCP200"/>
      <c r="XCQ200"/>
      <c r="XCR200"/>
      <c r="XCS200"/>
      <c r="XCT200"/>
      <c r="XCU200"/>
      <c r="XCV200"/>
      <c r="XCW200"/>
      <c r="XCX200"/>
      <c r="XCY200"/>
      <c r="XCZ200"/>
      <c r="XDA200"/>
      <c r="XDB200"/>
      <c r="XDC200"/>
      <c r="XDD200"/>
      <c r="XDE200"/>
      <c r="XDF200"/>
      <c r="XDG200"/>
      <c r="XDH200"/>
      <c r="XDI200"/>
    </row>
    <row r="201" s="37" customFormat="1" spans="24:16337">
      <c r="X201" s="41"/>
      <c r="XCD201"/>
      <c r="XCE201"/>
      <c r="XCF201"/>
      <c r="XCG201"/>
      <c r="XCH201"/>
      <c r="XCI201"/>
      <c r="XCJ201"/>
      <c r="XCK201"/>
      <c r="XCL201"/>
      <c r="XCM201"/>
      <c r="XCN201"/>
      <c r="XCO201"/>
      <c r="XCP201"/>
      <c r="XCQ201"/>
      <c r="XCR201"/>
      <c r="XCS201"/>
      <c r="XCT201"/>
      <c r="XCU201"/>
      <c r="XCV201"/>
      <c r="XCW201"/>
      <c r="XCX201"/>
      <c r="XCY201"/>
      <c r="XCZ201"/>
      <c r="XDA201"/>
      <c r="XDB201"/>
      <c r="XDC201"/>
      <c r="XDD201"/>
      <c r="XDE201"/>
      <c r="XDF201"/>
      <c r="XDG201"/>
      <c r="XDH201"/>
      <c r="XDI201"/>
    </row>
    <row r="202" s="37" customFormat="1" spans="24:16337">
      <c r="X202" s="41"/>
      <c r="XCD202"/>
      <c r="XCE202"/>
      <c r="XCF202"/>
      <c r="XCG202"/>
      <c r="XCH202"/>
      <c r="XCI202"/>
      <c r="XCJ202"/>
      <c r="XCK202"/>
      <c r="XCL202"/>
      <c r="XCM202"/>
      <c r="XCN202"/>
      <c r="XCO202"/>
      <c r="XCP202"/>
      <c r="XCQ202"/>
      <c r="XCR202"/>
      <c r="XCS202"/>
      <c r="XCT202"/>
      <c r="XCU202"/>
      <c r="XCV202"/>
      <c r="XCW202"/>
      <c r="XCX202"/>
      <c r="XCY202"/>
      <c r="XCZ202"/>
      <c r="XDA202"/>
      <c r="XDB202"/>
      <c r="XDC202"/>
      <c r="XDD202"/>
      <c r="XDE202"/>
      <c r="XDF202"/>
      <c r="XDG202"/>
      <c r="XDH202"/>
      <c r="XDI202"/>
    </row>
    <row r="203" s="37" customFormat="1" spans="24:16337">
      <c r="X203" s="41"/>
      <c r="XCD203"/>
      <c r="XCE203"/>
      <c r="XCF203"/>
      <c r="XCG203"/>
      <c r="XCH203"/>
      <c r="XCI203"/>
      <c r="XCJ203"/>
      <c r="XCK203"/>
      <c r="XCL203"/>
      <c r="XCM203"/>
      <c r="XCN203"/>
      <c r="XCO203"/>
      <c r="XCP203"/>
      <c r="XCQ203"/>
      <c r="XCR203"/>
      <c r="XCS203"/>
      <c r="XCT203"/>
      <c r="XCU203"/>
      <c r="XCV203"/>
      <c r="XCW203"/>
      <c r="XCX203"/>
      <c r="XCY203"/>
      <c r="XCZ203"/>
      <c r="XDA203"/>
      <c r="XDB203"/>
      <c r="XDC203"/>
      <c r="XDD203"/>
      <c r="XDE203"/>
      <c r="XDF203"/>
      <c r="XDG203"/>
      <c r="XDH203"/>
      <c r="XDI203"/>
    </row>
    <row r="204" s="37" customFormat="1" spans="24:16337">
      <c r="X204" s="41"/>
      <c r="XCD204"/>
      <c r="XCE204"/>
      <c r="XCF204"/>
      <c r="XCG204"/>
      <c r="XCH204"/>
      <c r="XCI204"/>
      <c r="XCJ204"/>
      <c r="XCK204"/>
      <c r="XCL204"/>
      <c r="XCM204"/>
      <c r="XCN204"/>
      <c r="XCO204"/>
      <c r="XCP204"/>
      <c r="XCQ204"/>
      <c r="XCR204"/>
      <c r="XCS204"/>
      <c r="XCT204"/>
      <c r="XCU204"/>
      <c r="XCV204"/>
      <c r="XCW204"/>
      <c r="XCX204"/>
      <c r="XCY204"/>
      <c r="XCZ204"/>
      <c r="XDA204"/>
      <c r="XDB204"/>
      <c r="XDC204"/>
      <c r="XDD204"/>
      <c r="XDE204"/>
      <c r="XDF204"/>
      <c r="XDG204"/>
      <c r="XDH204"/>
      <c r="XDI204"/>
    </row>
    <row r="205" s="37" customFormat="1" spans="24:16337">
      <c r="X205" s="41"/>
      <c r="XCD205"/>
      <c r="XCE205"/>
      <c r="XCF205"/>
      <c r="XCG205"/>
      <c r="XCH205"/>
      <c r="XCI205"/>
      <c r="XCJ205"/>
      <c r="XCK205"/>
      <c r="XCL205"/>
      <c r="XCM205"/>
      <c r="XCN205"/>
      <c r="XCO205"/>
      <c r="XCP205"/>
      <c r="XCQ205"/>
      <c r="XCR205"/>
      <c r="XCS205"/>
      <c r="XCT205"/>
      <c r="XCU205"/>
      <c r="XCV205"/>
      <c r="XCW205"/>
      <c r="XCX205"/>
      <c r="XCY205"/>
      <c r="XCZ205"/>
      <c r="XDA205"/>
      <c r="XDB205"/>
      <c r="XDC205"/>
      <c r="XDD205"/>
      <c r="XDE205"/>
      <c r="XDF205"/>
      <c r="XDG205"/>
      <c r="XDH205"/>
      <c r="XDI205"/>
    </row>
    <row r="206" s="37" customFormat="1" spans="24:16337">
      <c r="X206" s="41"/>
      <c r="XCD206"/>
      <c r="XCE206"/>
      <c r="XCF206"/>
      <c r="XCG206"/>
      <c r="XCH206"/>
      <c r="XCI206"/>
      <c r="XCJ206"/>
      <c r="XCK206"/>
      <c r="XCL206"/>
      <c r="XCM206"/>
      <c r="XCN206"/>
      <c r="XCO206"/>
      <c r="XCP206"/>
      <c r="XCQ206"/>
      <c r="XCR206"/>
      <c r="XCS206"/>
      <c r="XCT206"/>
      <c r="XCU206"/>
      <c r="XCV206"/>
      <c r="XCW206"/>
      <c r="XCX206"/>
      <c r="XCY206"/>
      <c r="XCZ206"/>
      <c r="XDA206"/>
      <c r="XDB206"/>
      <c r="XDC206"/>
      <c r="XDD206"/>
      <c r="XDE206"/>
      <c r="XDF206"/>
      <c r="XDG206"/>
      <c r="XDH206"/>
      <c r="XDI206"/>
    </row>
    <row r="207" s="37" customFormat="1" spans="24:16337">
      <c r="X207" s="41"/>
      <c r="XCD207"/>
      <c r="XCE207"/>
      <c r="XCF207"/>
      <c r="XCG207"/>
      <c r="XCH207"/>
      <c r="XCI207"/>
      <c r="XCJ207"/>
      <c r="XCK207"/>
      <c r="XCL207"/>
      <c r="XCM207"/>
      <c r="XCN207"/>
      <c r="XCO207"/>
      <c r="XCP207"/>
      <c r="XCQ207"/>
      <c r="XCR207"/>
      <c r="XCS207"/>
      <c r="XCT207"/>
      <c r="XCU207"/>
      <c r="XCV207"/>
      <c r="XCW207"/>
      <c r="XCX207"/>
      <c r="XCY207"/>
      <c r="XCZ207"/>
      <c r="XDA207"/>
      <c r="XDB207"/>
      <c r="XDC207"/>
      <c r="XDD207"/>
      <c r="XDE207"/>
      <c r="XDF207"/>
      <c r="XDG207"/>
      <c r="XDH207"/>
      <c r="XDI207"/>
    </row>
    <row r="208" s="37" customFormat="1" spans="24:16337">
      <c r="X208" s="41"/>
      <c r="XCD208"/>
      <c r="XCE208"/>
      <c r="XCF208"/>
      <c r="XCG208"/>
      <c r="XCH208"/>
      <c r="XCI208"/>
      <c r="XCJ208"/>
      <c r="XCK208"/>
      <c r="XCL208"/>
      <c r="XCM208"/>
      <c r="XCN208"/>
      <c r="XCO208"/>
      <c r="XCP208"/>
      <c r="XCQ208"/>
      <c r="XCR208"/>
      <c r="XCS208"/>
      <c r="XCT208"/>
      <c r="XCU208"/>
      <c r="XCV208"/>
      <c r="XCW208"/>
      <c r="XCX208"/>
      <c r="XCY208"/>
      <c r="XCZ208"/>
      <c r="XDA208"/>
      <c r="XDB208"/>
      <c r="XDC208"/>
      <c r="XDD208"/>
      <c r="XDE208"/>
      <c r="XDF208"/>
      <c r="XDG208"/>
      <c r="XDH208"/>
      <c r="XDI208"/>
    </row>
    <row r="209" s="37" customFormat="1" spans="24:16337">
      <c r="X209" s="41"/>
      <c r="XCD209"/>
      <c r="XCE209"/>
      <c r="XCF209"/>
      <c r="XCG209"/>
      <c r="XCH209"/>
      <c r="XCI209"/>
      <c r="XCJ209"/>
      <c r="XCK209"/>
      <c r="XCL209"/>
      <c r="XCM209"/>
      <c r="XCN209"/>
      <c r="XCO209"/>
      <c r="XCP209"/>
      <c r="XCQ209"/>
      <c r="XCR209"/>
      <c r="XCS209"/>
      <c r="XCT209"/>
      <c r="XCU209"/>
      <c r="XCV209"/>
      <c r="XCW209"/>
      <c r="XCX209"/>
      <c r="XCY209"/>
      <c r="XCZ209"/>
      <c r="XDA209"/>
      <c r="XDB209"/>
      <c r="XDC209"/>
      <c r="XDD209"/>
      <c r="XDE209"/>
      <c r="XDF209"/>
      <c r="XDG209"/>
      <c r="XDH209"/>
      <c r="XDI209"/>
    </row>
    <row r="210" s="37" customFormat="1" spans="24:16337">
      <c r="X210" s="41"/>
      <c r="XCD210"/>
      <c r="XCE210"/>
      <c r="XCF210"/>
      <c r="XCG210"/>
      <c r="XCH210"/>
      <c r="XCI210"/>
      <c r="XCJ210"/>
      <c r="XCK210"/>
      <c r="XCL210"/>
      <c r="XCM210"/>
      <c r="XCN210"/>
      <c r="XCO210"/>
      <c r="XCP210"/>
      <c r="XCQ210"/>
      <c r="XCR210"/>
      <c r="XCS210"/>
      <c r="XCT210"/>
      <c r="XCU210"/>
      <c r="XCV210"/>
      <c r="XCW210"/>
      <c r="XCX210"/>
      <c r="XCY210"/>
      <c r="XCZ210"/>
      <c r="XDA210"/>
      <c r="XDB210"/>
      <c r="XDC210"/>
      <c r="XDD210"/>
      <c r="XDE210"/>
      <c r="XDF210"/>
      <c r="XDG210"/>
      <c r="XDH210"/>
      <c r="XDI210"/>
    </row>
    <row r="211" s="37" customFormat="1" spans="24:16337">
      <c r="X211" s="41"/>
      <c r="XCD211"/>
      <c r="XCE211"/>
      <c r="XCF211"/>
      <c r="XCG211"/>
      <c r="XCH211"/>
      <c r="XCI211"/>
      <c r="XCJ211"/>
      <c r="XCK211"/>
      <c r="XCL211"/>
      <c r="XCM211"/>
      <c r="XCN211"/>
      <c r="XCO211"/>
      <c r="XCP211"/>
      <c r="XCQ211"/>
      <c r="XCR211"/>
      <c r="XCS211"/>
      <c r="XCT211"/>
      <c r="XCU211"/>
      <c r="XCV211"/>
      <c r="XCW211"/>
      <c r="XCX211"/>
      <c r="XCY211"/>
      <c r="XCZ211"/>
      <c r="XDA211"/>
      <c r="XDB211"/>
      <c r="XDC211"/>
      <c r="XDD211"/>
      <c r="XDE211"/>
      <c r="XDF211"/>
      <c r="XDG211"/>
      <c r="XDH211"/>
      <c r="XDI211"/>
    </row>
    <row r="212" s="37" customFormat="1" spans="24:16337">
      <c r="X212" s="41"/>
      <c r="XCD212"/>
      <c r="XCE212"/>
      <c r="XCF212"/>
      <c r="XCG212"/>
      <c r="XCH212"/>
      <c r="XCI212"/>
      <c r="XCJ212"/>
      <c r="XCK212"/>
      <c r="XCL212"/>
      <c r="XCM212"/>
      <c r="XCN212"/>
      <c r="XCO212"/>
      <c r="XCP212"/>
      <c r="XCQ212"/>
      <c r="XCR212"/>
      <c r="XCS212"/>
      <c r="XCT212"/>
      <c r="XCU212"/>
      <c r="XCV212"/>
      <c r="XCW212"/>
      <c r="XCX212"/>
      <c r="XCY212"/>
      <c r="XCZ212"/>
      <c r="XDA212"/>
      <c r="XDB212"/>
      <c r="XDC212"/>
      <c r="XDD212"/>
      <c r="XDE212"/>
      <c r="XDF212"/>
      <c r="XDG212"/>
      <c r="XDH212"/>
      <c r="XDI212"/>
    </row>
    <row r="213" s="37" customFormat="1" spans="24:16337">
      <c r="X213" s="41"/>
      <c r="XCD213"/>
      <c r="XCE213"/>
      <c r="XCF213"/>
      <c r="XCG213"/>
      <c r="XCH213"/>
      <c r="XCI213"/>
      <c r="XCJ213"/>
      <c r="XCK213"/>
      <c r="XCL213"/>
      <c r="XCM213"/>
      <c r="XCN213"/>
      <c r="XCO213"/>
      <c r="XCP213"/>
      <c r="XCQ213"/>
      <c r="XCR213"/>
      <c r="XCS213"/>
      <c r="XCT213"/>
      <c r="XCU213"/>
      <c r="XCV213"/>
      <c r="XCW213"/>
      <c r="XCX213"/>
      <c r="XCY213"/>
      <c r="XCZ213"/>
      <c r="XDA213"/>
      <c r="XDB213"/>
      <c r="XDC213"/>
      <c r="XDD213"/>
      <c r="XDE213"/>
      <c r="XDF213"/>
      <c r="XDG213"/>
      <c r="XDH213"/>
      <c r="XDI213"/>
    </row>
    <row r="214" s="37" customFormat="1" spans="24:16337">
      <c r="X214" s="41"/>
      <c r="XCD214"/>
      <c r="XCE214"/>
      <c r="XCF214"/>
      <c r="XCG214"/>
      <c r="XCH214"/>
      <c r="XCI214"/>
      <c r="XCJ214"/>
      <c r="XCK214"/>
      <c r="XCL214"/>
      <c r="XCM214"/>
      <c r="XCN214"/>
      <c r="XCO214"/>
      <c r="XCP214"/>
      <c r="XCQ214"/>
      <c r="XCR214"/>
      <c r="XCS214"/>
      <c r="XCT214"/>
      <c r="XCU214"/>
      <c r="XCV214"/>
      <c r="XCW214"/>
      <c r="XCX214"/>
      <c r="XCY214"/>
      <c r="XCZ214"/>
      <c r="XDA214"/>
      <c r="XDB214"/>
      <c r="XDC214"/>
      <c r="XDD214"/>
      <c r="XDE214"/>
      <c r="XDF214"/>
      <c r="XDG214"/>
      <c r="XDH214"/>
      <c r="XDI214"/>
    </row>
    <row r="215" s="37" customFormat="1" spans="24:16337">
      <c r="X215" s="41"/>
      <c r="XCD215"/>
      <c r="XCE215"/>
      <c r="XCF215"/>
      <c r="XCG215"/>
      <c r="XCH215"/>
      <c r="XCI215"/>
      <c r="XCJ215"/>
      <c r="XCK215"/>
      <c r="XCL215"/>
      <c r="XCM215"/>
      <c r="XCN215"/>
      <c r="XCO215"/>
      <c r="XCP215"/>
      <c r="XCQ215"/>
      <c r="XCR215"/>
      <c r="XCS215"/>
      <c r="XCT215"/>
      <c r="XCU215"/>
      <c r="XCV215"/>
      <c r="XCW215"/>
      <c r="XCX215"/>
      <c r="XCY215"/>
      <c r="XCZ215"/>
      <c r="XDA215"/>
      <c r="XDB215"/>
      <c r="XDC215"/>
      <c r="XDD215"/>
      <c r="XDE215"/>
      <c r="XDF215"/>
      <c r="XDG215"/>
      <c r="XDH215"/>
      <c r="XDI215"/>
    </row>
    <row r="216" s="37" customFormat="1" spans="24:16337">
      <c r="X216" s="41"/>
      <c r="XCD216"/>
      <c r="XCE216"/>
      <c r="XCF216"/>
      <c r="XCG216"/>
      <c r="XCH216"/>
      <c r="XCI216"/>
      <c r="XCJ216"/>
      <c r="XCK216"/>
      <c r="XCL216"/>
      <c r="XCM216"/>
      <c r="XCN216"/>
      <c r="XCO216"/>
      <c r="XCP216"/>
      <c r="XCQ216"/>
      <c r="XCR216"/>
      <c r="XCS216"/>
      <c r="XCT216"/>
      <c r="XCU216"/>
      <c r="XCV216"/>
      <c r="XCW216"/>
      <c r="XCX216"/>
      <c r="XCY216"/>
      <c r="XCZ216"/>
      <c r="XDA216"/>
      <c r="XDB216"/>
      <c r="XDC216"/>
      <c r="XDD216"/>
      <c r="XDE216"/>
      <c r="XDF216"/>
      <c r="XDG216"/>
      <c r="XDH216"/>
      <c r="XDI216"/>
    </row>
    <row r="217" s="37" customFormat="1" spans="24:16337">
      <c r="X217" s="41"/>
      <c r="XCD217"/>
      <c r="XCE217"/>
      <c r="XCF217"/>
      <c r="XCG217"/>
      <c r="XCH217"/>
      <c r="XCI217"/>
      <c r="XCJ217"/>
      <c r="XCK217"/>
      <c r="XCL217"/>
      <c r="XCM217"/>
      <c r="XCN217"/>
      <c r="XCO217"/>
      <c r="XCP217"/>
      <c r="XCQ217"/>
      <c r="XCR217"/>
      <c r="XCS217"/>
      <c r="XCT217"/>
      <c r="XCU217"/>
      <c r="XCV217"/>
      <c r="XCW217"/>
      <c r="XCX217"/>
      <c r="XCY217"/>
      <c r="XCZ217"/>
      <c r="XDA217"/>
      <c r="XDB217"/>
      <c r="XDC217"/>
      <c r="XDD217"/>
      <c r="XDE217"/>
      <c r="XDF217"/>
      <c r="XDG217"/>
      <c r="XDH217"/>
      <c r="XDI217"/>
    </row>
    <row r="218" s="37" customFormat="1" spans="24:16337">
      <c r="X218" s="41"/>
      <c r="XCD218"/>
      <c r="XCE218"/>
      <c r="XCF218"/>
      <c r="XCG218"/>
      <c r="XCH218"/>
      <c r="XCI218"/>
      <c r="XCJ218"/>
      <c r="XCK218"/>
      <c r="XCL218"/>
      <c r="XCM218"/>
      <c r="XCN218"/>
      <c r="XCO218"/>
      <c r="XCP218"/>
      <c r="XCQ218"/>
      <c r="XCR218"/>
      <c r="XCS218"/>
      <c r="XCT218"/>
      <c r="XCU218"/>
      <c r="XCV218"/>
      <c r="XCW218"/>
      <c r="XCX218"/>
      <c r="XCY218"/>
      <c r="XCZ218"/>
      <c r="XDA218"/>
      <c r="XDB218"/>
      <c r="XDC218"/>
      <c r="XDD218"/>
      <c r="XDE218"/>
      <c r="XDF218"/>
      <c r="XDG218"/>
      <c r="XDH218"/>
      <c r="XDI218"/>
    </row>
    <row r="219" s="37" customFormat="1" spans="24:16337">
      <c r="X219" s="41"/>
      <c r="XCD219"/>
      <c r="XCE219"/>
      <c r="XCF219"/>
      <c r="XCG219"/>
      <c r="XCH219"/>
      <c r="XCI219"/>
      <c r="XCJ219"/>
      <c r="XCK219"/>
      <c r="XCL219"/>
      <c r="XCM219"/>
      <c r="XCN219"/>
      <c r="XCO219"/>
      <c r="XCP219"/>
      <c r="XCQ219"/>
      <c r="XCR219"/>
      <c r="XCS219"/>
      <c r="XCT219"/>
      <c r="XCU219"/>
      <c r="XCV219"/>
      <c r="XCW219"/>
      <c r="XCX219"/>
      <c r="XCY219"/>
      <c r="XCZ219"/>
      <c r="XDA219"/>
      <c r="XDB219"/>
      <c r="XDC219"/>
      <c r="XDD219"/>
      <c r="XDE219"/>
      <c r="XDF219"/>
      <c r="XDG219"/>
      <c r="XDH219"/>
      <c r="XDI219"/>
    </row>
    <row r="220" s="37" customFormat="1" spans="24:16337">
      <c r="X220" s="41"/>
      <c r="XCD220"/>
      <c r="XCE220"/>
      <c r="XCF220"/>
      <c r="XCG220"/>
      <c r="XCH220"/>
      <c r="XCI220"/>
      <c r="XCJ220"/>
      <c r="XCK220"/>
      <c r="XCL220"/>
      <c r="XCM220"/>
      <c r="XCN220"/>
      <c r="XCO220"/>
      <c r="XCP220"/>
      <c r="XCQ220"/>
      <c r="XCR220"/>
      <c r="XCS220"/>
      <c r="XCT220"/>
      <c r="XCU220"/>
      <c r="XCV220"/>
      <c r="XCW220"/>
      <c r="XCX220"/>
      <c r="XCY220"/>
      <c r="XCZ220"/>
      <c r="XDA220"/>
      <c r="XDB220"/>
      <c r="XDC220"/>
      <c r="XDD220"/>
      <c r="XDE220"/>
      <c r="XDF220"/>
      <c r="XDG220"/>
      <c r="XDH220"/>
      <c r="XDI220"/>
    </row>
    <row r="221" s="37" customFormat="1" spans="24:16337">
      <c r="X221" s="41"/>
      <c r="XCD221"/>
      <c r="XCE221"/>
      <c r="XCF221"/>
      <c r="XCG221"/>
      <c r="XCH221"/>
      <c r="XCI221"/>
      <c r="XCJ221"/>
      <c r="XCK221"/>
      <c r="XCL221"/>
      <c r="XCM221"/>
      <c r="XCN221"/>
      <c r="XCO221"/>
      <c r="XCP221"/>
      <c r="XCQ221"/>
      <c r="XCR221"/>
      <c r="XCS221"/>
      <c r="XCT221"/>
      <c r="XCU221"/>
      <c r="XCV221"/>
      <c r="XCW221"/>
      <c r="XCX221"/>
      <c r="XCY221"/>
      <c r="XCZ221"/>
      <c r="XDA221"/>
      <c r="XDB221"/>
      <c r="XDC221"/>
      <c r="XDD221"/>
      <c r="XDE221"/>
      <c r="XDF221"/>
      <c r="XDG221"/>
      <c r="XDH221"/>
      <c r="XDI221"/>
    </row>
    <row r="222" s="37" customFormat="1" spans="24:16337">
      <c r="X222" s="41"/>
      <c r="XCD222"/>
      <c r="XCE222"/>
      <c r="XCF222"/>
      <c r="XCG222"/>
      <c r="XCH222"/>
      <c r="XCI222"/>
      <c r="XCJ222"/>
      <c r="XCK222"/>
      <c r="XCL222"/>
      <c r="XCM222"/>
      <c r="XCN222"/>
      <c r="XCO222"/>
      <c r="XCP222"/>
      <c r="XCQ222"/>
      <c r="XCR222"/>
      <c r="XCS222"/>
      <c r="XCT222"/>
      <c r="XCU222"/>
      <c r="XCV222"/>
      <c r="XCW222"/>
      <c r="XCX222"/>
      <c r="XCY222"/>
      <c r="XCZ222"/>
      <c r="XDA222"/>
      <c r="XDB222"/>
      <c r="XDC222"/>
      <c r="XDD222"/>
      <c r="XDE222"/>
      <c r="XDF222"/>
      <c r="XDG222"/>
      <c r="XDH222"/>
      <c r="XDI222"/>
    </row>
    <row r="223" s="37" customFormat="1" spans="24:16337">
      <c r="X223" s="41"/>
      <c r="XCD223"/>
      <c r="XCE223"/>
      <c r="XCF223"/>
      <c r="XCG223"/>
      <c r="XCH223"/>
      <c r="XCI223"/>
      <c r="XCJ223"/>
      <c r="XCK223"/>
      <c r="XCL223"/>
      <c r="XCM223"/>
      <c r="XCN223"/>
      <c r="XCO223"/>
      <c r="XCP223"/>
      <c r="XCQ223"/>
      <c r="XCR223"/>
      <c r="XCS223"/>
      <c r="XCT223"/>
      <c r="XCU223"/>
      <c r="XCV223"/>
      <c r="XCW223"/>
      <c r="XCX223"/>
      <c r="XCY223"/>
      <c r="XCZ223"/>
      <c r="XDA223"/>
      <c r="XDB223"/>
      <c r="XDC223"/>
      <c r="XDD223"/>
      <c r="XDE223"/>
      <c r="XDF223"/>
      <c r="XDG223"/>
      <c r="XDH223"/>
      <c r="XDI223"/>
    </row>
    <row r="224" s="37" customFormat="1" spans="24:16337">
      <c r="X224" s="41"/>
      <c r="XCD224"/>
      <c r="XCE224"/>
      <c r="XCF224"/>
      <c r="XCG224"/>
      <c r="XCH224"/>
      <c r="XCI224"/>
      <c r="XCJ224"/>
      <c r="XCK224"/>
      <c r="XCL224"/>
      <c r="XCM224"/>
      <c r="XCN224"/>
      <c r="XCO224"/>
      <c r="XCP224"/>
      <c r="XCQ224"/>
      <c r="XCR224"/>
      <c r="XCS224"/>
      <c r="XCT224"/>
      <c r="XCU224"/>
      <c r="XCV224"/>
      <c r="XCW224"/>
      <c r="XCX224"/>
      <c r="XCY224"/>
      <c r="XCZ224"/>
      <c r="XDA224"/>
      <c r="XDB224"/>
      <c r="XDC224"/>
      <c r="XDD224"/>
      <c r="XDE224"/>
      <c r="XDF224"/>
      <c r="XDG224"/>
      <c r="XDH224"/>
      <c r="XDI224"/>
    </row>
    <row r="225" s="37" customFormat="1" spans="24:16337">
      <c r="X225" s="41"/>
      <c r="XCD225"/>
      <c r="XCE225"/>
      <c r="XCF225"/>
      <c r="XCG225"/>
      <c r="XCH225"/>
      <c r="XCI225"/>
      <c r="XCJ225"/>
      <c r="XCK225"/>
      <c r="XCL225"/>
      <c r="XCM225"/>
      <c r="XCN225"/>
      <c r="XCO225"/>
      <c r="XCP225"/>
      <c r="XCQ225"/>
      <c r="XCR225"/>
      <c r="XCS225"/>
      <c r="XCT225"/>
      <c r="XCU225"/>
      <c r="XCV225"/>
      <c r="XCW225"/>
      <c r="XCX225"/>
      <c r="XCY225"/>
      <c r="XCZ225"/>
      <c r="XDA225"/>
      <c r="XDB225"/>
      <c r="XDC225"/>
      <c r="XDD225"/>
      <c r="XDE225"/>
      <c r="XDF225"/>
      <c r="XDG225"/>
      <c r="XDH225"/>
      <c r="XDI225"/>
    </row>
    <row r="226" s="37" customFormat="1" spans="24:16337">
      <c r="X226" s="41"/>
      <c r="XCD226"/>
      <c r="XCE226"/>
      <c r="XCF226"/>
      <c r="XCG226"/>
      <c r="XCH226"/>
      <c r="XCI226"/>
      <c r="XCJ226"/>
      <c r="XCK226"/>
      <c r="XCL226"/>
      <c r="XCM226"/>
      <c r="XCN226"/>
      <c r="XCO226"/>
      <c r="XCP226"/>
      <c r="XCQ226"/>
      <c r="XCR226"/>
      <c r="XCS226"/>
      <c r="XCT226"/>
      <c r="XCU226"/>
      <c r="XCV226"/>
      <c r="XCW226"/>
      <c r="XCX226"/>
      <c r="XCY226"/>
      <c r="XCZ226"/>
      <c r="XDA226"/>
      <c r="XDB226"/>
      <c r="XDC226"/>
      <c r="XDD226"/>
      <c r="XDE226"/>
      <c r="XDF226"/>
      <c r="XDG226"/>
      <c r="XDH226"/>
      <c r="XDI226"/>
    </row>
    <row r="227" s="37" customFormat="1" spans="24:16337">
      <c r="X227" s="41"/>
      <c r="XCD227"/>
      <c r="XCE227"/>
      <c r="XCF227"/>
      <c r="XCG227"/>
      <c r="XCH227"/>
      <c r="XCI227"/>
      <c r="XCJ227"/>
      <c r="XCK227"/>
      <c r="XCL227"/>
      <c r="XCM227"/>
      <c r="XCN227"/>
      <c r="XCO227"/>
      <c r="XCP227"/>
      <c r="XCQ227"/>
      <c r="XCR227"/>
      <c r="XCS227"/>
      <c r="XCT227"/>
      <c r="XCU227"/>
      <c r="XCV227"/>
      <c r="XCW227"/>
      <c r="XCX227"/>
      <c r="XCY227"/>
      <c r="XCZ227"/>
      <c r="XDA227"/>
      <c r="XDB227"/>
      <c r="XDC227"/>
      <c r="XDD227"/>
      <c r="XDE227"/>
      <c r="XDF227"/>
      <c r="XDG227"/>
      <c r="XDH227"/>
      <c r="XDI227"/>
    </row>
    <row r="228" s="37" customFormat="1" spans="24:16337">
      <c r="X228" s="41"/>
      <c r="XCD228"/>
      <c r="XCE228"/>
      <c r="XCF228"/>
      <c r="XCG228"/>
      <c r="XCH228"/>
      <c r="XCI228"/>
      <c r="XCJ228"/>
      <c r="XCK228"/>
      <c r="XCL228"/>
      <c r="XCM228"/>
      <c r="XCN228"/>
      <c r="XCO228"/>
      <c r="XCP228"/>
      <c r="XCQ228"/>
      <c r="XCR228"/>
      <c r="XCS228"/>
      <c r="XCT228"/>
      <c r="XCU228"/>
      <c r="XCV228"/>
      <c r="XCW228"/>
      <c r="XCX228"/>
      <c r="XCY228"/>
      <c r="XCZ228"/>
      <c r="XDA228"/>
      <c r="XDB228"/>
      <c r="XDC228"/>
      <c r="XDD228"/>
      <c r="XDE228"/>
      <c r="XDF228"/>
      <c r="XDG228"/>
      <c r="XDH228"/>
      <c r="XDI228"/>
    </row>
    <row r="229" s="37" customFormat="1" spans="24:16337">
      <c r="X229" s="41"/>
      <c r="XCD229"/>
      <c r="XCE229"/>
      <c r="XCF229"/>
      <c r="XCG229"/>
      <c r="XCH229"/>
      <c r="XCI229"/>
      <c r="XCJ229"/>
      <c r="XCK229"/>
      <c r="XCL229"/>
      <c r="XCM229"/>
      <c r="XCN229"/>
      <c r="XCO229"/>
      <c r="XCP229"/>
      <c r="XCQ229"/>
      <c r="XCR229"/>
      <c r="XCS229"/>
      <c r="XCT229"/>
      <c r="XCU229"/>
      <c r="XCV229"/>
      <c r="XCW229"/>
      <c r="XCX229"/>
      <c r="XCY229"/>
      <c r="XCZ229"/>
      <c r="XDA229"/>
      <c r="XDB229"/>
      <c r="XDC229"/>
      <c r="XDD229"/>
      <c r="XDE229"/>
      <c r="XDF229"/>
      <c r="XDG229"/>
      <c r="XDH229"/>
      <c r="XDI229"/>
    </row>
    <row r="230" s="37" customFormat="1" spans="24:16337">
      <c r="X230" s="41"/>
      <c r="XCD230"/>
      <c r="XCE230"/>
      <c r="XCF230"/>
      <c r="XCG230"/>
      <c r="XCH230"/>
      <c r="XCI230"/>
      <c r="XCJ230"/>
      <c r="XCK230"/>
      <c r="XCL230"/>
      <c r="XCM230"/>
      <c r="XCN230"/>
      <c r="XCO230"/>
      <c r="XCP230"/>
      <c r="XCQ230"/>
      <c r="XCR230"/>
      <c r="XCS230"/>
      <c r="XCT230"/>
      <c r="XCU230"/>
      <c r="XCV230"/>
      <c r="XCW230"/>
      <c r="XCX230"/>
      <c r="XCY230"/>
      <c r="XCZ230"/>
      <c r="XDA230"/>
      <c r="XDB230"/>
      <c r="XDC230"/>
      <c r="XDD230"/>
      <c r="XDE230"/>
      <c r="XDF230"/>
      <c r="XDG230"/>
      <c r="XDH230"/>
      <c r="XDI230"/>
    </row>
    <row r="231" s="37" customFormat="1" spans="24:16337">
      <c r="X231" s="41"/>
      <c r="XCD231"/>
      <c r="XCE231"/>
      <c r="XCF231"/>
      <c r="XCG231"/>
      <c r="XCH231"/>
      <c r="XCI231"/>
      <c r="XCJ231"/>
      <c r="XCK231"/>
      <c r="XCL231"/>
      <c r="XCM231"/>
      <c r="XCN231"/>
      <c r="XCO231"/>
      <c r="XCP231"/>
      <c r="XCQ231"/>
      <c r="XCR231"/>
      <c r="XCS231"/>
      <c r="XCT231"/>
      <c r="XCU231"/>
      <c r="XCV231"/>
      <c r="XCW231"/>
      <c r="XCX231"/>
      <c r="XCY231"/>
      <c r="XCZ231"/>
      <c r="XDA231"/>
      <c r="XDB231"/>
      <c r="XDC231"/>
      <c r="XDD231"/>
      <c r="XDE231"/>
      <c r="XDF231"/>
      <c r="XDG231"/>
      <c r="XDH231"/>
      <c r="XDI231"/>
    </row>
    <row r="232" s="37" customFormat="1" spans="24:16337">
      <c r="X232" s="41"/>
      <c r="XCD232"/>
      <c r="XCE232"/>
      <c r="XCF232"/>
      <c r="XCG232"/>
      <c r="XCH232"/>
      <c r="XCI232"/>
      <c r="XCJ232"/>
      <c r="XCK232"/>
      <c r="XCL232"/>
      <c r="XCM232"/>
      <c r="XCN232"/>
      <c r="XCO232"/>
      <c r="XCP232"/>
      <c r="XCQ232"/>
      <c r="XCR232"/>
      <c r="XCS232"/>
      <c r="XCT232"/>
      <c r="XCU232"/>
      <c r="XCV232"/>
      <c r="XCW232"/>
      <c r="XCX232"/>
      <c r="XCY232"/>
      <c r="XCZ232"/>
      <c r="XDA232"/>
      <c r="XDB232"/>
      <c r="XDC232"/>
      <c r="XDD232"/>
      <c r="XDE232"/>
      <c r="XDF232"/>
      <c r="XDG232"/>
      <c r="XDH232"/>
      <c r="XDI232"/>
    </row>
    <row r="233" s="37" customFormat="1" spans="24:16337">
      <c r="X233" s="41"/>
      <c r="XCD233"/>
      <c r="XCE233"/>
      <c r="XCF233"/>
      <c r="XCG233"/>
      <c r="XCH233"/>
      <c r="XCI233"/>
      <c r="XCJ233"/>
      <c r="XCK233"/>
      <c r="XCL233"/>
      <c r="XCM233"/>
      <c r="XCN233"/>
      <c r="XCO233"/>
      <c r="XCP233"/>
      <c r="XCQ233"/>
      <c r="XCR233"/>
      <c r="XCS233"/>
      <c r="XCT233"/>
      <c r="XCU233"/>
      <c r="XCV233"/>
      <c r="XCW233"/>
      <c r="XCX233"/>
      <c r="XCY233"/>
      <c r="XCZ233"/>
      <c r="XDA233"/>
      <c r="XDB233"/>
      <c r="XDC233"/>
      <c r="XDD233"/>
      <c r="XDE233"/>
      <c r="XDF233"/>
      <c r="XDG233"/>
      <c r="XDH233"/>
      <c r="XDI233"/>
    </row>
    <row r="234" s="37" customFormat="1" spans="24:16337">
      <c r="X234" s="41"/>
      <c r="XCD234"/>
      <c r="XCE234"/>
      <c r="XCF234"/>
      <c r="XCG234"/>
      <c r="XCH234"/>
      <c r="XCI234"/>
      <c r="XCJ234"/>
      <c r="XCK234"/>
      <c r="XCL234"/>
      <c r="XCM234"/>
      <c r="XCN234"/>
      <c r="XCO234"/>
      <c r="XCP234"/>
      <c r="XCQ234"/>
      <c r="XCR234"/>
      <c r="XCS234"/>
      <c r="XCT234"/>
      <c r="XCU234"/>
      <c r="XCV234"/>
      <c r="XCW234"/>
      <c r="XCX234"/>
      <c r="XCY234"/>
      <c r="XCZ234"/>
      <c r="XDA234"/>
      <c r="XDB234"/>
      <c r="XDC234"/>
      <c r="XDD234"/>
      <c r="XDE234"/>
      <c r="XDF234"/>
      <c r="XDG234"/>
      <c r="XDH234"/>
      <c r="XDI234"/>
    </row>
    <row r="235" s="37" customFormat="1" spans="24:16337">
      <c r="X235" s="41"/>
      <c r="XCD235"/>
      <c r="XCE235"/>
      <c r="XCF235"/>
      <c r="XCG235"/>
      <c r="XCH235"/>
      <c r="XCI235"/>
      <c r="XCJ235"/>
      <c r="XCK235"/>
      <c r="XCL235"/>
      <c r="XCM235"/>
      <c r="XCN235"/>
      <c r="XCO235"/>
      <c r="XCP235"/>
      <c r="XCQ235"/>
      <c r="XCR235"/>
      <c r="XCS235"/>
      <c r="XCT235"/>
      <c r="XCU235"/>
      <c r="XCV235"/>
      <c r="XCW235"/>
      <c r="XCX235"/>
      <c r="XCY235"/>
      <c r="XCZ235"/>
      <c r="XDA235"/>
      <c r="XDB235"/>
      <c r="XDC235"/>
      <c r="XDD235"/>
      <c r="XDE235"/>
      <c r="XDF235"/>
      <c r="XDG235"/>
      <c r="XDH235"/>
      <c r="XDI235"/>
    </row>
    <row r="236" s="37" customFormat="1" spans="24:16337">
      <c r="X236" s="41"/>
      <c r="XCD236"/>
      <c r="XCE236"/>
      <c r="XCF236"/>
      <c r="XCG236"/>
      <c r="XCH236"/>
      <c r="XCI236"/>
      <c r="XCJ236"/>
      <c r="XCK236"/>
      <c r="XCL236"/>
      <c r="XCM236"/>
      <c r="XCN236"/>
      <c r="XCO236"/>
      <c r="XCP236"/>
      <c r="XCQ236"/>
      <c r="XCR236"/>
      <c r="XCS236"/>
      <c r="XCT236"/>
      <c r="XCU236"/>
      <c r="XCV236"/>
      <c r="XCW236"/>
      <c r="XCX236"/>
      <c r="XCY236"/>
      <c r="XCZ236"/>
      <c r="XDA236"/>
      <c r="XDB236"/>
      <c r="XDC236"/>
      <c r="XDD236"/>
      <c r="XDE236"/>
      <c r="XDF236"/>
      <c r="XDG236"/>
      <c r="XDH236"/>
      <c r="XDI236"/>
    </row>
    <row r="237" s="37" customFormat="1" spans="24:16337">
      <c r="X237" s="41"/>
      <c r="XCD237"/>
      <c r="XCE237"/>
      <c r="XCF237"/>
      <c r="XCG237"/>
      <c r="XCH237"/>
      <c r="XCI237"/>
      <c r="XCJ237"/>
      <c r="XCK237"/>
      <c r="XCL237"/>
      <c r="XCM237"/>
      <c r="XCN237"/>
      <c r="XCO237"/>
      <c r="XCP237"/>
      <c r="XCQ237"/>
      <c r="XCR237"/>
      <c r="XCS237"/>
      <c r="XCT237"/>
      <c r="XCU237"/>
      <c r="XCV237"/>
      <c r="XCW237"/>
      <c r="XCX237"/>
      <c r="XCY237"/>
      <c r="XCZ237"/>
      <c r="XDA237"/>
      <c r="XDB237"/>
      <c r="XDC237"/>
      <c r="XDD237"/>
      <c r="XDE237"/>
      <c r="XDF237"/>
      <c r="XDG237"/>
      <c r="XDH237"/>
      <c r="XDI237"/>
    </row>
    <row r="238" s="37" customFormat="1" spans="24:16337">
      <c r="X238" s="41"/>
      <c r="XCD238"/>
      <c r="XCE238"/>
      <c r="XCF238"/>
      <c r="XCG238"/>
      <c r="XCH238"/>
      <c r="XCI238"/>
      <c r="XCJ238"/>
      <c r="XCK238"/>
      <c r="XCL238"/>
      <c r="XCM238"/>
      <c r="XCN238"/>
      <c r="XCO238"/>
      <c r="XCP238"/>
      <c r="XCQ238"/>
      <c r="XCR238"/>
      <c r="XCS238"/>
      <c r="XCT238"/>
      <c r="XCU238"/>
      <c r="XCV238"/>
      <c r="XCW238"/>
      <c r="XCX238"/>
      <c r="XCY238"/>
      <c r="XCZ238"/>
      <c r="XDA238"/>
      <c r="XDB238"/>
      <c r="XDC238"/>
      <c r="XDD238"/>
      <c r="XDE238"/>
      <c r="XDF238"/>
      <c r="XDG238"/>
      <c r="XDH238"/>
      <c r="XDI238"/>
    </row>
    <row r="239" s="37" customFormat="1" spans="24:16337">
      <c r="X239" s="41"/>
      <c r="XCD239"/>
      <c r="XCE239"/>
      <c r="XCF239"/>
      <c r="XCG239"/>
      <c r="XCH239"/>
      <c r="XCI239"/>
      <c r="XCJ239"/>
      <c r="XCK239"/>
      <c r="XCL239"/>
      <c r="XCM239"/>
      <c r="XCN239"/>
      <c r="XCO239"/>
      <c r="XCP239"/>
      <c r="XCQ239"/>
      <c r="XCR239"/>
      <c r="XCS239"/>
      <c r="XCT239"/>
      <c r="XCU239"/>
      <c r="XCV239"/>
      <c r="XCW239"/>
      <c r="XCX239"/>
      <c r="XCY239"/>
      <c r="XCZ239"/>
      <c r="XDA239"/>
      <c r="XDB239"/>
      <c r="XDC239"/>
      <c r="XDD239"/>
      <c r="XDE239"/>
      <c r="XDF239"/>
      <c r="XDG239"/>
      <c r="XDH239"/>
      <c r="XDI239"/>
    </row>
    <row r="240" s="37" customFormat="1" spans="24:16337">
      <c r="X240" s="41"/>
      <c r="XCD240"/>
      <c r="XCE240"/>
      <c r="XCF240"/>
      <c r="XCG240"/>
      <c r="XCH240"/>
      <c r="XCI240"/>
      <c r="XCJ240"/>
      <c r="XCK240"/>
      <c r="XCL240"/>
      <c r="XCM240"/>
      <c r="XCN240"/>
      <c r="XCO240"/>
      <c r="XCP240"/>
      <c r="XCQ240"/>
      <c r="XCR240"/>
      <c r="XCS240"/>
      <c r="XCT240"/>
      <c r="XCU240"/>
      <c r="XCV240"/>
      <c r="XCW240"/>
      <c r="XCX240"/>
      <c r="XCY240"/>
      <c r="XCZ240"/>
      <c r="XDA240"/>
      <c r="XDB240"/>
      <c r="XDC240"/>
      <c r="XDD240"/>
      <c r="XDE240"/>
      <c r="XDF240"/>
      <c r="XDG240"/>
      <c r="XDH240"/>
      <c r="XDI240"/>
    </row>
    <row r="241" s="37" customFormat="1" spans="24:16337">
      <c r="X241" s="41"/>
      <c r="XCD241"/>
      <c r="XCE241"/>
      <c r="XCF241"/>
      <c r="XCG241"/>
      <c r="XCH241"/>
      <c r="XCI241"/>
      <c r="XCJ241"/>
      <c r="XCK241"/>
      <c r="XCL241"/>
      <c r="XCM241"/>
      <c r="XCN241"/>
      <c r="XCO241"/>
      <c r="XCP241"/>
      <c r="XCQ241"/>
      <c r="XCR241"/>
      <c r="XCS241"/>
      <c r="XCT241"/>
      <c r="XCU241"/>
      <c r="XCV241"/>
      <c r="XCW241"/>
      <c r="XCX241"/>
      <c r="XCY241"/>
      <c r="XCZ241"/>
      <c r="XDA241"/>
      <c r="XDB241"/>
      <c r="XDC241"/>
      <c r="XDD241"/>
      <c r="XDE241"/>
      <c r="XDF241"/>
      <c r="XDG241"/>
      <c r="XDH241"/>
      <c r="XDI241"/>
    </row>
    <row r="242" s="37" customFormat="1" spans="24:16337">
      <c r="X242" s="41"/>
      <c r="XCD242"/>
      <c r="XCE242"/>
      <c r="XCF242"/>
      <c r="XCG242"/>
      <c r="XCH242"/>
      <c r="XCI242"/>
      <c r="XCJ242"/>
      <c r="XCK242"/>
      <c r="XCL242"/>
      <c r="XCM242"/>
      <c r="XCN242"/>
      <c r="XCO242"/>
      <c r="XCP242"/>
      <c r="XCQ242"/>
      <c r="XCR242"/>
      <c r="XCS242"/>
      <c r="XCT242"/>
      <c r="XCU242"/>
      <c r="XCV242"/>
      <c r="XCW242"/>
      <c r="XCX242"/>
      <c r="XCY242"/>
      <c r="XCZ242"/>
      <c r="XDA242"/>
      <c r="XDB242"/>
      <c r="XDC242"/>
      <c r="XDD242"/>
      <c r="XDE242"/>
      <c r="XDF242"/>
      <c r="XDG242"/>
      <c r="XDH242"/>
      <c r="XDI242"/>
    </row>
    <row r="243" s="37" customFormat="1" spans="24:16337">
      <c r="X243" s="41"/>
      <c r="XCD243"/>
      <c r="XCE243"/>
      <c r="XCF243"/>
      <c r="XCG243"/>
      <c r="XCH243"/>
      <c r="XCI243"/>
      <c r="XCJ243"/>
      <c r="XCK243"/>
      <c r="XCL243"/>
      <c r="XCM243"/>
      <c r="XCN243"/>
      <c r="XCO243"/>
      <c r="XCP243"/>
      <c r="XCQ243"/>
      <c r="XCR243"/>
      <c r="XCS243"/>
      <c r="XCT243"/>
      <c r="XCU243"/>
      <c r="XCV243"/>
      <c r="XCW243"/>
      <c r="XCX243"/>
      <c r="XCY243"/>
      <c r="XCZ243"/>
      <c r="XDA243"/>
      <c r="XDB243"/>
      <c r="XDC243"/>
      <c r="XDD243"/>
      <c r="XDE243"/>
      <c r="XDF243"/>
      <c r="XDG243"/>
      <c r="XDH243"/>
      <c r="XDI243"/>
    </row>
    <row r="244" s="37" customFormat="1" spans="24:16337">
      <c r="X244" s="41"/>
      <c r="XCD244"/>
      <c r="XCE244"/>
      <c r="XCF244"/>
      <c r="XCG244"/>
      <c r="XCH244"/>
      <c r="XCI244"/>
      <c r="XCJ244"/>
      <c r="XCK244"/>
      <c r="XCL244"/>
      <c r="XCM244"/>
      <c r="XCN244"/>
      <c r="XCO244"/>
      <c r="XCP244"/>
      <c r="XCQ244"/>
      <c r="XCR244"/>
      <c r="XCS244"/>
      <c r="XCT244"/>
      <c r="XCU244"/>
      <c r="XCV244"/>
      <c r="XCW244"/>
      <c r="XCX244"/>
      <c r="XCY244"/>
      <c r="XCZ244"/>
      <c r="XDA244"/>
      <c r="XDB244"/>
      <c r="XDC244"/>
      <c r="XDD244"/>
      <c r="XDE244"/>
      <c r="XDF244"/>
      <c r="XDG244"/>
      <c r="XDH244"/>
      <c r="XDI244"/>
    </row>
    <row r="245" s="37" customFormat="1" spans="24:16337">
      <c r="X245" s="41"/>
      <c r="XCD245"/>
      <c r="XCE245"/>
      <c r="XCF245"/>
      <c r="XCG245"/>
      <c r="XCH245"/>
      <c r="XCI245"/>
      <c r="XCJ245"/>
      <c r="XCK245"/>
      <c r="XCL245"/>
      <c r="XCM245"/>
      <c r="XCN245"/>
      <c r="XCO245"/>
      <c r="XCP245"/>
      <c r="XCQ245"/>
      <c r="XCR245"/>
      <c r="XCS245"/>
      <c r="XCT245"/>
      <c r="XCU245"/>
      <c r="XCV245"/>
      <c r="XCW245"/>
      <c r="XCX245"/>
      <c r="XCY245"/>
      <c r="XCZ245"/>
      <c r="XDA245"/>
      <c r="XDB245"/>
      <c r="XDC245"/>
      <c r="XDD245"/>
      <c r="XDE245"/>
      <c r="XDF245"/>
      <c r="XDG245"/>
      <c r="XDH245"/>
      <c r="XDI245"/>
    </row>
    <row r="246" s="37" customFormat="1" spans="24:16337">
      <c r="X246" s="41"/>
      <c r="XCD246"/>
      <c r="XCE246"/>
      <c r="XCF246"/>
      <c r="XCG246"/>
      <c r="XCH246"/>
      <c r="XCI246"/>
      <c r="XCJ246"/>
      <c r="XCK246"/>
      <c r="XCL246"/>
      <c r="XCM246"/>
      <c r="XCN246"/>
      <c r="XCO246"/>
      <c r="XCP246"/>
      <c r="XCQ246"/>
      <c r="XCR246"/>
      <c r="XCS246"/>
      <c r="XCT246"/>
      <c r="XCU246"/>
      <c r="XCV246"/>
      <c r="XCW246"/>
      <c r="XCX246"/>
      <c r="XCY246"/>
      <c r="XCZ246"/>
      <c r="XDA246"/>
      <c r="XDB246"/>
      <c r="XDC246"/>
      <c r="XDD246"/>
      <c r="XDE246"/>
      <c r="XDF246"/>
      <c r="XDG246"/>
      <c r="XDH246"/>
      <c r="XDI246"/>
    </row>
    <row r="247" s="37" customFormat="1" spans="24:16337">
      <c r="X247" s="41"/>
      <c r="XCD247"/>
      <c r="XCE247"/>
      <c r="XCF247"/>
      <c r="XCG247"/>
      <c r="XCH247"/>
      <c r="XCI247"/>
      <c r="XCJ247"/>
      <c r="XCK247"/>
      <c r="XCL247"/>
      <c r="XCM247"/>
      <c r="XCN247"/>
      <c r="XCO247"/>
      <c r="XCP247"/>
      <c r="XCQ247"/>
      <c r="XCR247"/>
      <c r="XCS247"/>
      <c r="XCT247"/>
      <c r="XCU247"/>
      <c r="XCV247"/>
      <c r="XCW247"/>
      <c r="XCX247"/>
      <c r="XCY247"/>
      <c r="XCZ247"/>
      <c r="XDA247"/>
      <c r="XDB247"/>
      <c r="XDC247"/>
      <c r="XDD247"/>
      <c r="XDE247"/>
      <c r="XDF247"/>
      <c r="XDG247"/>
      <c r="XDH247"/>
      <c r="XDI247"/>
    </row>
    <row r="248" s="37" customFormat="1" spans="24:16337">
      <c r="X248" s="41"/>
      <c r="XCD248"/>
      <c r="XCE248"/>
      <c r="XCF248"/>
      <c r="XCG248"/>
      <c r="XCH248"/>
      <c r="XCI248"/>
      <c r="XCJ248"/>
      <c r="XCK248"/>
      <c r="XCL248"/>
      <c r="XCM248"/>
      <c r="XCN248"/>
      <c r="XCO248"/>
      <c r="XCP248"/>
      <c r="XCQ248"/>
      <c r="XCR248"/>
      <c r="XCS248"/>
      <c r="XCT248"/>
      <c r="XCU248"/>
      <c r="XCV248"/>
      <c r="XCW248"/>
      <c r="XCX248"/>
      <c r="XCY248"/>
      <c r="XCZ248"/>
      <c r="XDA248"/>
      <c r="XDB248"/>
      <c r="XDC248"/>
      <c r="XDD248"/>
      <c r="XDE248"/>
      <c r="XDF248"/>
      <c r="XDG248"/>
      <c r="XDH248"/>
      <c r="XDI248"/>
    </row>
    <row r="249" s="37" customFormat="1" spans="24:16337">
      <c r="X249" s="41"/>
      <c r="XCD249"/>
      <c r="XCE249"/>
      <c r="XCF249"/>
      <c r="XCG249"/>
      <c r="XCH249"/>
      <c r="XCI249"/>
      <c r="XCJ249"/>
      <c r="XCK249"/>
      <c r="XCL249"/>
      <c r="XCM249"/>
      <c r="XCN249"/>
      <c r="XCO249"/>
      <c r="XCP249"/>
      <c r="XCQ249"/>
      <c r="XCR249"/>
      <c r="XCS249"/>
      <c r="XCT249"/>
      <c r="XCU249"/>
      <c r="XCV249"/>
      <c r="XCW249"/>
      <c r="XCX249"/>
      <c r="XCY249"/>
      <c r="XCZ249"/>
      <c r="XDA249"/>
      <c r="XDB249"/>
      <c r="XDC249"/>
      <c r="XDD249"/>
      <c r="XDE249"/>
      <c r="XDF249"/>
      <c r="XDG249"/>
      <c r="XDH249"/>
      <c r="XDI249"/>
    </row>
    <row r="250" s="37" customFormat="1" spans="24:16337">
      <c r="X250" s="41"/>
      <c r="XCD250"/>
      <c r="XCE250"/>
      <c r="XCF250"/>
      <c r="XCG250"/>
      <c r="XCH250"/>
      <c r="XCI250"/>
      <c r="XCJ250"/>
      <c r="XCK250"/>
      <c r="XCL250"/>
      <c r="XCM250"/>
      <c r="XCN250"/>
      <c r="XCO250"/>
      <c r="XCP250"/>
      <c r="XCQ250"/>
      <c r="XCR250"/>
      <c r="XCS250"/>
      <c r="XCT250"/>
      <c r="XCU250"/>
      <c r="XCV250"/>
      <c r="XCW250"/>
      <c r="XCX250"/>
      <c r="XCY250"/>
      <c r="XCZ250"/>
      <c r="XDA250"/>
      <c r="XDB250"/>
      <c r="XDC250"/>
      <c r="XDD250"/>
      <c r="XDE250"/>
      <c r="XDF250"/>
      <c r="XDG250"/>
      <c r="XDH250"/>
      <c r="XDI250"/>
    </row>
    <row r="251" s="37" customFormat="1" spans="24:16337">
      <c r="X251" s="41"/>
      <c r="XCD251"/>
      <c r="XCE251"/>
      <c r="XCF251"/>
      <c r="XCG251"/>
      <c r="XCH251"/>
      <c r="XCI251"/>
      <c r="XCJ251"/>
      <c r="XCK251"/>
      <c r="XCL251"/>
      <c r="XCM251"/>
      <c r="XCN251"/>
      <c r="XCO251"/>
      <c r="XCP251"/>
      <c r="XCQ251"/>
      <c r="XCR251"/>
      <c r="XCS251"/>
      <c r="XCT251"/>
      <c r="XCU251"/>
      <c r="XCV251"/>
      <c r="XCW251"/>
      <c r="XCX251"/>
      <c r="XCY251"/>
      <c r="XCZ251"/>
      <c r="XDA251"/>
      <c r="XDB251"/>
      <c r="XDC251"/>
      <c r="XDD251"/>
      <c r="XDE251"/>
      <c r="XDF251"/>
      <c r="XDG251"/>
      <c r="XDH251"/>
      <c r="XDI251"/>
    </row>
    <row r="252" s="37" customFormat="1" spans="24:16337">
      <c r="X252" s="41"/>
      <c r="XCD252"/>
      <c r="XCE252"/>
      <c r="XCF252"/>
      <c r="XCG252"/>
      <c r="XCH252"/>
      <c r="XCI252"/>
      <c r="XCJ252"/>
      <c r="XCK252"/>
      <c r="XCL252"/>
      <c r="XCM252"/>
      <c r="XCN252"/>
      <c r="XCO252"/>
      <c r="XCP252"/>
      <c r="XCQ252"/>
      <c r="XCR252"/>
      <c r="XCS252"/>
      <c r="XCT252"/>
      <c r="XCU252"/>
      <c r="XCV252"/>
      <c r="XCW252"/>
      <c r="XCX252"/>
      <c r="XCY252"/>
      <c r="XCZ252"/>
      <c r="XDA252"/>
      <c r="XDB252"/>
      <c r="XDC252"/>
      <c r="XDD252"/>
      <c r="XDE252"/>
      <c r="XDF252"/>
      <c r="XDG252"/>
      <c r="XDH252"/>
      <c r="XDI252"/>
    </row>
    <row r="253" s="37" customFormat="1" spans="24:16337">
      <c r="X253" s="41"/>
      <c r="XCD253"/>
      <c r="XCE253"/>
      <c r="XCF253"/>
      <c r="XCG253"/>
      <c r="XCH253"/>
      <c r="XCI253"/>
      <c r="XCJ253"/>
      <c r="XCK253"/>
      <c r="XCL253"/>
      <c r="XCM253"/>
      <c r="XCN253"/>
      <c r="XCO253"/>
      <c r="XCP253"/>
      <c r="XCQ253"/>
      <c r="XCR253"/>
      <c r="XCS253"/>
      <c r="XCT253"/>
      <c r="XCU253"/>
      <c r="XCV253"/>
      <c r="XCW253"/>
      <c r="XCX253"/>
      <c r="XCY253"/>
      <c r="XCZ253"/>
      <c r="XDA253"/>
      <c r="XDB253"/>
      <c r="XDC253"/>
      <c r="XDD253"/>
      <c r="XDE253"/>
      <c r="XDF253"/>
      <c r="XDG253"/>
      <c r="XDH253"/>
      <c r="XDI253"/>
    </row>
    <row r="254" s="37" customFormat="1" spans="24:16337">
      <c r="X254" s="41"/>
      <c r="XCD254"/>
      <c r="XCE254"/>
      <c r="XCF254"/>
      <c r="XCG254"/>
      <c r="XCH254"/>
      <c r="XCI254"/>
      <c r="XCJ254"/>
      <c r="XCK254"/>
      <c r="XCL254"/>
      <c r="XCM254"/>
      <c r="XCN254"/>
      <c r="XCO254"/>
      <c r="XCP254"/>
      <c r="XCQ254"/>
      <c r="XCR254"/>
      <c r="XCS254"/>
      <c r="XCT254"/>
      <c r="XCU254"/>
      <c r="XCV254"/>
      <c r="XCW254"/>
      <c r="XCX254"/>
      <c r="XCY254"/>
      <c r="XCZ254"/>
      <c r="XDA254"/>
      <c r="XDB254"/>
      <c r="XDC254"/>
      <c r="XDD254"/>
      <c r="XDE254"/>
      <c r="XDF254"/>
      <c r="XDG254"/>
      <c r="XDH254"/>
      <c r="XDI254"/>
    </row>
    <row r="255" s="37" customFormat="1" spans="24:16337">
      <c r="X255" s="41"/>
      <c r="XCD255"/>
      <c r="XCE255"/>
      <c r="XCF255"/>
      <c r="XCG255"/>
      <c r="XCH255"/>
      <c r="XCI255"/>
      <c r="XCJ255"/>
      <c r="XCK255"/>
      <c r="XCL255"/>
      <c r="XCM255"/>
      <c r="XCN255"/>
      <c r="XCO255"/>
      <c r="XCP255"/>
      <c r="XCQ255"/>
      <c r="XCR255"/>
      <c r="XCS255"/>
      <c r="XCT255"/>
      <c r="XCU255"/>
      <c r="XCV255"/>
      <c r="XCW255"/>
      <c r="XCX255"/>
      <c r="XCY255"/>
      <c r="XCZ255"/>
      <c r="XDA255"/>
      <c r="XDB255"/>
      <c r="XDC255"/>
      <c r="XDD255"/>
      <c r="XDE255"/>
      <c r="XDF255"/>
      <c r="XDG255"/>
      <c r="XDH255"/>
      <c r="XDI255"/>
    </row>
    <row r="256" s="37" customFormat="1" spans="24:16337">
      <c r="X256" s="41"/>
      <c r="XCD256"/>
      <c r="XCE256"/>
      <c r="XCF256"/>
      <c r="XCG256"/>
      <c r="XCH256"/>
      <c r="XCI256"/>
      <c r="XCJ256"/>
      <c r="XCK256"/>
      <c r="XCL256"/>
      <c r="XCM256"/>
      <c r="XCN256"/>
      <c r="XCO256"/>
      <c r="XCP256"/>
      <c r="XCQ256"/>
      <c r="XCR256"/>
      <c r="XCS256"/>
      <c r="XCT256"/>
      <c r="XCU256"/>
      <c r="XCV256"/>
      <c r="XCW256"/>
      <c r="XCX256"/>
      <c r="XCY256"/>
      <c r="XCZ256"/>
      <c r="XDA256"/>
      <c r="XDB256"/>
      <c r="XDC256"/>
      <c r="XDD256"/>
      <c r="XDE256"/>
      <c r="XDF256"/>
      <c r="XDG256"/>
      <c r="XDH256"/>
      <c r="XDI256"/>
    </row>
    <row r="257" s="37" customFormat="1" spans="24:16337">
      <c r="X257" s="41"/>
      <c r="XCD257"/>
      <c r="XCE257"/>
      <c r="XCF257"/>
      <c r="XCG257"/>
      <c r="XCH257"/>
      <c r="XCI257"/>
      <c r="XCJ257"/>
      <c r="XCK257"/>
      <c r="XCL257"/>
      <c r="XCM257"/>
      <c r="XCN257"/>
      <c r="XCO257"/>
      <c r="XCP257"/>
      <c r="XCQ257"/>
      <c r="XCR257"/>
      <c r="XCS257"/>
      <c r="XCT257"/>
      <c r="XCU257"/>
      <c r="XCV257"/>
      <c r="XCW257"/>
      <c r="XCX257"/>
      <c r="XCY257"/>
      <c r="XCZ257"/>
      <c r="XDA257"/>
      <c r="XDB257"/>
      <c r="XDC257"/>
      <c r="XDD257"/>
      <c r="XDE257"/>
      <c r="XDF257"/>
      <c r="XDG257"/>
      <c r="XDH257"/>
      <c r="XDI257"/>
    </row>
    <row r="258" s="37" customFormat="1" spans="24:16337">
      <c r="X258" s="41"/>
      <c r="XCD258"/>
      <c r="XCE258"/>
      <c r="XCF258"/>
      <c r="XCG258"/>
      <c r="XCH258"/>
      <c r="XCI258"/>
      <c r="XCJ258"/>
      <c r="XCK258"/>
      <c r="XCL258"/>
      <c r="XCM258"/>
      <c r="XCN258"/>
      <c r="XCO258"/>
      <c r="XCP258"/>
      <c r="XCQ258"/>
      <c r="XCR258"/>
      <c r="XCS258"/>
      <c r="XCT258"/>
      <c r="XCU258"/>
      <c r="XCV258"/>
      <c r="XCW258"/>
      <c r="XCX258"/>
      <c r="XCY258"/>
      <c r="XCZ258"/>
      <c r="XDA258"/>
      <c r="XDB258"/>
      <c r="XDC258"/>
      <c r="XDD258"/>
      <c r="XDE258"/>
      <c r="XDF258"/>
      <c r="XDG258"/>
      <c r="XDH258"/>
      <c r="XDI258"/>
    </row>
    <row r="259" s="37" customFormat="1" spans="24:16337">
      <c r="X259" s="41"/>
      <c r="XCD259"/>
      <c r="XCE259"/>
      <c r="XCF259"/>
      <c r="XCG259"/>
      <c r="XCH259"/>
      <c r="XCI259"/>
      <c r="XCJ259"/>
      <c r="XCK259"/>
      <c r="XCL259"/>
      <c r="XCM259"/>
      <c r="XCN259"/>
      <c r="XCO259"/>
      <c r="XCP259"/>
      <c r="XCQ259"/>
      <c r="XCR259"/>
      <c r="XCS259"/>
      <c r="XCT259"/>
      <c r="XCU259"/>
      <c r="XCV259"/>
      <c r="XCW259"/>
      <c r="XCX259"/>
      <c r="XCY259"/>
      <c r="XCZ259"/>
      <c r="XDA259"/>
      <c r="XDB259"/>
      <c r="XDC259"/>
      <c r="XDD259"/>
      <c r="XDE259"/>
      <c r="XDF259"/>
      <c r="XDG259"/>
      <c r="XDH259"/>
      <c r="XDI259"/>
    </row>
    <row r="260" s="37" customFormat="1" spans="24:16337">
      <c r="X260" s="41"/>
      <c r="XCD260"/>
      <c r="XCE260"/>
      <c r="XCF260"/>
      <c r="XCG260"/>
      <c r="XCH260"/>
      <c r="XCI260"/>
      <c r="XCJ260"/>
      <c r="XCK260"/>
      <c r="XCL260"/>
      <c r="XCM260"/>
      <c r="XCN260"/>
      <c r="XCO260"/>
      <c r="XCP260"/>
      <c r="XCQ260"/>
      <c r="XCR260"/>
      <c r="XCS260"/>
      <c r="XCT260"/>
      <c r="XCU260"/>
      <c r="XCV260"/>
      <c r="XCW260"/>
      <c r="XCX260"/>
      <c r="XCY260"/>
      <c r="XCZ260"/>
      <c r="XDA260"/>
      <c r="XDB260"/>
      <c r="XDC260"/>
      <c r="XDD260"/>
      <c r="XDE260"/>
      <c r="XDF260"/>
      <c r="XDG260"/>
      <c r="XDH260"/>
      <c r="XDI260"/>
    </row>
    <row r="261" s="37" customFormat="1" spans="24:16337">
      <c r="X261" s="41"/>
      <c r="XCD261"/>
      <c r="XCE261"/>
      <c r="XCF261"/>
      <c r="XCG261"/>
      <c r="XCH261"/>
      <c r="XCI261"/>
      <c r="XCJ261"/>
      <c r="XCK261"/>
      <c r="XCL261"/>
      <c r="XCM261"/>
      <c r="XCN261"/>
      <c r="XCO261"/>
      <c r="XCP261"/>
      <c r="XCQ261"/>
      <c r="XCR261"/>
      <c r="XCS261"/>
      <c r="XCT261"/>
      <c r="XCU261"/>
      <c r="XCV261"/>
      <c r="XCW261"/>
      <c r="XCX261"/>
      <c r="XCY261"/>
      <c r="XCZ261"/>
      <c r="XDA261"/>
      <c r="XDB261"/>
      <c r="XDC261"/>
      <c r="XDD261"/>
      <c r="XDE261"/>
      <c r="XDF261"/>
      <c r="XDG261"/>
      <c r="XDH261"/>
      <c r="XDI261"/>
    </row>
    <row r="262" s="37" customFormat="1" spans="24:16337">
      <c r="X262" s="41"/>
      <c r="XCD262"/>
      <c r="XCE262"/>
      <c r="XCF262"/>
      <c r="XCG262"/>
      <c r="XCH262"/>
      <c r="XCI262"/>
      <c r="XCJ262"/>
      <c r="XCK262"/>
      <c r="XCL262"/>
      <c r="XCM262"/>
      <c r="XCN262"/>
      <c r="XCO262"/>
      <c r="XCP262"/>
      <c r="XCQ262"/>
      <c r="XCR262"/>
      <c r="XCS262"/>
      <c r="XCT262"/>
      <c r="XCU262"/>
      <c r="XCV262"/>
      <c r="XCW262"/>
      <c r="XCX262"/>
      <c r="XCY262"/>
      <c r="XCZ262"/>
      <c r="XDA262"/>
      <c r="XDB262"/>
      <c r="XDC262"/>
      <c r="XDD262"/>
      <c r="XDE262"/>
      <c r="XDF262"/>
      <c r="XDG262"/>
      <c r="XDH262"/>
      <c r="XDI262"/>
    </row>
    <row r="263" s="37" customFormat="1" spans="24:16337">
      <c r="X263" s="41"/>
      <c r="XCD263"/>
      <c r="XCE263"/>
      <c r="XCF263"/>
      <c r="XCG263"/>
      <c r="XCH263"/>
      <c r="XCI263"/>
      <c r="XCJ263"/>
      <c r="XCK263"/>
      <c r="XCL263"/>
      <c r="XCM263"/>
      <c r="XCN263"/>
      <c r="XCO263"/>
      <c r="XCP263"/>
      <c r="XCQ263"/>
      <c r="XCR263"/>
      <c r="XCS263"/>
      <c r="XCT263"/>
      <c r="XCU263"/>
      <c r="XCV263"/>
      <c r="XCW263"/>
      <c r="XCX263"/>
      <c r="XCY263"/>
      <c r="XCZ263"/>
      <c r="XDA263"/>
      <c r="XDB263"/>
      <c r="XDC263"/>
      <c r="XDD263"/>
      <c r="XDE263"/>
      <c r="XDF263"/>
      <c r="XDG263"/>
      <c r="XDH263"/>
      <c r="XDI263"/>
    </row>
    <row r="264" s="37" customFormat="1" spans="24:16337">
      <c r="X264" s="41"/>
      <c r="XCD264"/>
      <c r="XCE264"/>
      <c r="XCF264"/>
      <c r="XCG264"/>
      <c r="XCH264"/>
      <c r="XCI264"/>
      <c r="XCJ264"/>
      <c r="XCK264"/>
      <c r="XCL264"/>
      <c r="XCM264"/>
      <c r="XCN264"/>
      <c r="XCO264"/>
      <c r="XCP264"/>
      <c r="XCQ264"/>
      <c r="XCR264"/>
      <c r="XCS264"/>
      <c r="XCT264"/>
      <c r="XCU264"/>
      <c r="XCV264"/>
      <c r="XCW264"/>
      <c r="XCX264"/>
      <c r="XCY264"/>
      <c r="XCZ264"/>
      <c r="XDA264"/>
      <c r="XDB264"/>
      <c r="XDC264"/>
      <c r="XDD264"/>
      <c r="XDE264"/>
      <c r="XDF264"/>
      <c r="XDG264"/>
      <c r="XDH264"/>
      <c r="XDI264"/>
    </row>
    <row r="265" s="37" customFormat="1" spans="24:16337">
      <c r="X265" s="41"/>
      <c r="XCD265"/>
      <c r="XCE265"/>
      <c r="XCF265"/>
      <c r="XCG265"/>
      <c r="XCH265"/>
      <c r="XCI265"/>
      <c r="XCJ265"/>
      <c r="XCK265"/>
      <c r="XCL265"/>
      <c r="XCM265"/>
      <c r="XCN265"/>
      <c r="XCO265"/>
      <c r="XCP265"/>
      <c r="XCQ265"/>
      <c r="XCR265"/>
      <c r="XCS265"/>
      <c r="XCT265"/>
      <c r="XCU265"/>
      <c r="XCV265"/>
      <c r="XCW265"/>
      <c r="XCX265"/>
      <c r="XCY265"/>
      <c r="XCZ265"/>
      <c r="XDA265"/>
      <c r="XDB265"/>
      <c r="XDC265"/>
      <c r="XDD265"/>
      <c r="XDE265"/>
      <c r="XDF265"/>
      <c r="XDG265"/>
      <c r="XDH265"/>
      <c r="XDI265"/>
    </row>
    <row r="266" s="37" customFormat="1" spans="24:16337">
      <c r="X266" s="41"/>
      <c r="XCD266"/>
      <c r="XCE266"/>
      <c r="XCF266"/>
      <c r="XCG266"/>
      <c r="XCH266"/>
      <c r="XCI266"/>
      <c r="XCJ266"/>
      <c r="XCK266"/>
      <c r="XCL266"/>
      <c r="XCM266"/>
      <c r="XCN266"/>
      <c r="XCO266"/>
      <c r="XCP266"/>
      <c r="XCQ266"/>
      <c r="XCR266"/>
      <c r="XCS266"/>
      <c r="XCT266"/>
      <c r="XCU266"/>
      <c r="XCV266"/>
      <c r="XCW266"/>
      <c r="XCX266"/>
      <c r="XCY266"/>
      <c r="XCZ266"/>
      <c r="XDA266"/>
      <c r="XDB266"/>
      <c r="XDC266"/>
      <c r="XDD266"/>
      <c r="XDE266"/>
      <c r="XDF266"/>
      <c r="XDG266"/>
      <c r="XDH266"/>
      <c r="XDI266"/>
    </row>
    <row r="267" s="37" customFormat="1" spans="24:16337">
      <c r="X267" s="41"/>
      <c r="XCD267"/>
      <c r="XCE267"/>
      <c r="XCF267"/>
      <c r="XCG267"/>
      <c r="XCH267"/>
      <c r="XCI267"/>
      <c r="XCJ267"/>
      <c r="XCK267"/>
      <c r="XCL267"/>
      <c r="XCM267"/>
      <c r="XCN267"/>
      <c r="XCO267"/>
      <c r="XCP267"/>
      <c r="XCQ267"/>
      <c r="XCR267"/>
      <c r="XCS267"/>
      <c r="XCT267"/>
      <c r="XCU267"/>
      <c r="XCV267"/>
      <c r="XCW267"/>
      <c r="XCX267"/>
      <c r="XCY267"/>
      <c r="XCZ267"/>
      <c r="XDA267"/>
      <c r="XDB267"/>
      <c r="XDC267"/>
      <c r="XDD267"/>
      <c r="XDE267"/>
      <c r="XDF267"/>
      <c r="XDG267"/>
      <c r="XDH267"/>
      <c r="XDI267"/>
    </row>
    <row r="268" s="37" customFormat="1" spans="24:16337">
      <c r="X268" s="41"/>
      <c r="XCD268"/>
      <c r="XCE268"/>
      <c r="XCF268"/>
      <c r="XCG268"/>
      <c r="XCH268"/>
      <c r="XCI268"/>
      <c r="XCJ268"/>
      <c r="XCK268"/>
      <c r="XCL268"/>
      <c r="XCM268"/>
      <c r="XCN268"/>
      <c r="XCO268"/>
      <c r="XCP268"/>
      <c r="XCQ268"/>
      <c r="XCR268"/>
      <c r="XCS268"/>
      <c r="XCT268"/>
      <c r="XCU268"/>
      <c r="XCV268"/>
      <c r="XCW268"/>
      <c r="XCX268"/>
      <c r="XCY268"/>
      <c r="XCZ268"/>
      <c r="XDA268"/>
      <c r="XDB268"/>
      <c r="XDC268"/>
      <c r="XDD268"/>
      <c r="XDE268"/>
      <c r="XDF268"/>
      <c r="XDG268"/>
      <c r="XDH268"/>
      <c r="XDI268"/>
    </row>
    <row r="269" s="37" customFormat="1" spans="24:16337">
      <c r="X269" s="41"/>
      <c r="XCD269"/>
      <c r="XCE269"/>
      <c r="XCF269"/>
      <c r="XCG269"/>
      <c r="XCH269"/>
      <c r="XCI269"/>
      <c r="XCJ269"/>
      <c r="XCK269"/>
      <c r="XCL269"/>
      <c r="XCM269"/>
      <c r="XCN269"/>
      <c r="XCO269"/>
      <c r="XCP269"/>
      <c r="XCQ269"/>
      <c r="XCR269"/>
      <c r="XCS269"/>
      <c r="XCT269"/>
      <c r="XCU269"/>
      <c r="XCV269"/>
      <c r="XCW269"/>
      <c r="XCX269"/>
      <c r="XCY269"/>
      <c r="XCZ269"/>
      <c r="XDA269"/>
      <c r="XDB269"/>
      <c r="XDC269"/>
      <c r="XDD269"/>
      <c r="XDE269"/>
      <c r="XDF269"/>
      <c r="XDG269"/>
      <c r="XDH269"/>
      <c r="XDI269"/>
    </row>
    <row r="270" s="37" customFormat="1" spans="24:16337">
      <c r="X270" s="41"/>
      <c r="XCD270"/>
      <c r="XCE270"/>
      <c r="XCF270"/>
      <c r="XCG270"/>
      <c r="XCH270"/>
      <c r="XCI270"/>
      <c r="XCJ270"/>
      <c r="XCK270"/>
      <c r="XCL270"/>
      <c r="XCM270"/>
      <c r="XCN270"/>
      <c r="XCO270"/>
      <c r="XCP270"/>
      <c r="XCQ270"/>
      <c r="XCR270"/>
      <c r="XCS270"/>
      <c r="XCT270"/>
      <c r="XCU270"/>
      <c r="XCV270"/>
      <c r="XCW270"/>
      <c r="XCX270"/>
      <c r="XCY270"/>
      <c r="XCZ270"/>
      <c r="XDA270"/>
      <c r="XDB270"/>
      <c r="XDC270"/>
      <c r="XDD270"/>
      <c r="XDE270"/>
      <c r="XDF270"/>
      <c r="XDG270"/>
      <c r="XDH270"/>
      <c r="XDI270"/>
    </row>
    <row r="271" s="37" customFormat="1" spans="24:16337">
      <c r="X271" s="41"/>
      <c r="XCD271"/>
      <c r="XCE271"/>
      <c r="XCF271"/>
      <c r="XCG271"/>
      <c r="XCH271"/>
      <c r="XCI271"/>
      <c r="XCJ271"/>
      <c r="XCK271"/>
      <c r="XCL271"/>
      <c r="XCM271"/>
      <c r="XCN271"/>
      <c r="XCO271"/>
      <c r="XCP271"/>
      <c r="XCQ271"/>
      <c r="XCR271"/>
      <c r="XCS271"/>
      <c r="XCT271"/>
      <c r="XCU271"/>
      <c r="XCV271"/>
      <c r="XCW271"/>
      <c r="XCX271"/>
      <c r="XCY271"/>
      <c r="XCZ271"/>
      <c r="XDA271"/>
      <c r="XDB271"/>
      <c r="XDC271"/>
      <c r="XDD271"/>
      <c r="XDE271"/>
      <c r="XDF271"/>
      <c r="XDG271"/>
      <c r="XDH271"/>
      <c r="XDI271"/>
    </row>
    <row r="272" s="37" customFormat="1" spans="24:16337">
      <c r="X272" s="41"/>
      <c r="XCD272"/>
      <c r="XCE272"/>
      <c r="XCF272"/>
      <c r="XCG272"/>
      <c r="XCH272"/>
      <c r="XCI272"/>
      <c r="XCJ272"/>
      <c r="XCK272"/>
      <c r="XCL272"/>
      <c r="XCM272"/>
      <c r="XCN272"/>
      <c r="XCO272"/>
      <c r="XCP272"/>
      <c r="XCQ272"/>
      <c r="XCR272"/>
      <c r="XCS272"/>
      <c r="XCT272"/>
      <c r="XCU272"/>
      <c r="XCV272"/>
      <c r="XCW272"/>
      <c r="XCX272"/>
      <c r="XCY272"/>
      <c r="XCZ272"/>
      <c r="XDA272"/>
      <c r="XDB272"/>
      <c r="XDC272"/>
      <c r="XDD272"/>
      <c r="XDE272"/>
      <c r="XDF272"/>
      <c r="XDG272"/>
      <c r="XDH272"/>
      <c r="XDI272"/>
    </row>
    <row r="273" s="37" customFormat="1" spans="24:16337">
      <c r="X273" s="41"/>
      <c r="XCD273"/>
      <c r="XCE273"/>
      <c r="XCF273"/>
      <c r="XCG273"/>
      <c r="XCH273"/>
      <c r="XCI273"/>
      <c r="XCJ273"/>
      <c r="XCK273"/>
      <c r="XCL273"/>
      <c r="XCM273"/>
      <c r="XCN273"/>
      <c r="XCO273"/>
      <c r="XCP273"/>
      <c r="XCQ273"/>
      <c r="XCR273"/>
      <c r="XCS273"/>
      <c r="XCT273"/>
      <c r="XCU273"/>
      <c r="XCV273"/>
      <c r="XCW273"/>
      <c r="XCX273"/>
      <c r="XCY273"/>
      <c r="XCZ273"/>
      <c r="XDA273"/>
      <c r="XDB273"/>
      <c r="XDC273"/>
      <c r="XDD273"/>
      <c r="XDE273"/>
      <c r="XDF273"/>
      <c r="XDG273"/>
      <c r="XDH273"/>
      <c r="XDI273"/>
    </row>
    <row r="274" s="37" customFormat="1" spans="24:16337">
      <c r="X274" s="41"/>
      <c r="XCD274"/>
      <c r="XCE274"/>
      <c r="XCF274"/>
      <c r="XCG274"/>
      <c r="XCH274"/>
      <c r="XCI274"/>
      <c r="XCJ274"/>
      <c r="XCK274"/>
      <c r="XCL274"/>
      <c r="XCM274"/>
      <c r="XCN274"/>
      <c r="XCO274"/>
      <c r="XCP274"/>
      <c r="XCQ274"/>
      <c r="XCR274"/>
      <c r="XCS274"/>
      <c r="XCT274"/>
      <c r="XCU274"/>
      <c r="XCV274"/>
      <c r="XCW274"/>
      <c r="XCX274"/>
      <c r="XCY274"/>
      <c r="XCZ274"/>
      <c r="XDA274"/>
      <c r="XDB274"/>
      <c r="XDC274"/>
      <c r="XDD274"/>
      <c r="XDE274"/>
      <c r="XDF274"/>
      <c r="XDG274"/>
      <c r="XDH274"/>
      <c r="XDI274"/>
    </row>
    <row r="275" s="37" customFormat="1" spans="24:16337">
      <c r="X275" s="41"/>
      <c r="XCD275"/>
      <c r="XCE275"/>
      <c r="XCF275"/>
      <c r="XCG275"/>
      <c r="XCH275"/>
      <c r="XCI275"/>
      <c r="XCJ275"/>
      <c r="XCK275"/>
      <c r="XCL275"/>
      <c r="XCM275"/>
      <c r="XCN275"/>
      <c r="XCO275"/>
      <c r="XCP275"/>
      <c r="XCQ275"/>
      <c r="XCR275"/>
      <c r="XCS275"/>
      <c r="XCT275"/>
      <c r="XCU275"/>
      <c r="XCV275"/>
      <c r="XCW275"/>
      <c r="XCX275"/>
      <c r="XCY275"/>
      <c r="XCZ275"/>
      <c r="XDA275"/>
      <c r="XDB275"/>
      <c r="XDC275"/>
      <c r="XDD275"/>
      <c r="XDE275"/>
      <c r="XDF275"/>
      <c r="XDG275"/>
      <c r="XDH275"/>
      <c r="XDI275"/>
    </row>
    <row r="276" s="37" customFormat="1" spans="24:16337">
      <c r="X276" s="41"/>
      <c r="XCD276"/>
      <c r="XCE276"/>
      <c r="XCF276"/>
      <c r="XCG276"/>
      <c r="XCH276"/>
      <c r="XCI276"/>
      <c r="XCJ276"/>
      <c r="XCK276"/>
      <c r="XCL276"/>
      <c r="XCM276"/>
      <c r="XCN276"/>
      <c r="XCO276"/>
      <c r="XCP276"/>
      <c r="XCQ276"/>
      <c r="XCR276"/>
      <c r="XCS276"/>
      <c r="XCT276"/>
      <c r="XCU276"/>
      <c r="XCV276"/>
      <c r="XCW276"/>
      <c r="XCX276"/>
      <c r="XCY276"/>
      <c r="XCZ276"/>
      <c r="XDA276"/>
      <c r="XDB276"/>
      <c r="XDC276"/>
      <c r="XDD276"/>
      <c r="XDE276"/>
      <c r="XDF276"/>
      <c r="XDG276"/>
      <c r="XDH276"/>
      <c r="XDI276"/>
    </row>
    <row r="277" s="37" customFormat="1" spans="24:16337">
      <c r="X277" s="41"/>
      <c r="XCD277"/>
      <c r="XCE277"/>
      <c r="XCF277"/>
      <c r="XCG277"/>
      <c r="XCH277"/>
      <c r="XCI277"/>
      <c r="XCJ277"/>
      <c r="XCK277"/>
      <c r="XCL277"/>
      <c r="XCM277"/>
      <c r="XCN277"/>
      <c r="XCO277"/>
      <c r="XCP277"/>
      <c r="XCQ277"/>
      <c r="XCR277"/>
      <c r="XCS277"/>
      <c r="XCT277"/>
      <c r="XCU277"/>
      <c r="XCV277"/>
      <c r="XCW277"/>
      <c r="XCX277"/>
      <c r="XCY277"/>
      <c r="XCZ277"/>
      <c r="XDA277"/>
      <c r="XDB277"/>
      <c r="XDC277"/>
      <c r="XDD277"/>
      <c r="XDE277"/>
      <c r="XDF277"/>
      <c r="XDG277"/>
      <c r="XDH277"/>
      <c r="XDI277"/>
    </row>
    <row r="278" s="37" customFormat="1" spans="24:16337">
      <c r="X278" s="41"/>
      <c r="XCD278"/>
      <c r="XCE278"/>
      <c r="XCF278"/>
      <c r="XCG278"/>
      <c r="XCH278"/>
      <c r="XCI278"/>
      <c r="XCJ278"/>
      <c r="XCK278"/>
      <c r="XCL278"/>
      <c r="XCM278"/>
      <c r="XCN278"/>
      <c r="XCO278"/>
      <c r="XCP278"/>
      <c r="XCQ278"/>
      <c r="XCR278"/>
      <c r="XCS278"/>
      <c r="XCT278"/>
      <c r="XCU278"/>
      <c r="XCV278"/>
      <c r="XCW278"/>
      <c r="XCX278"/>
      <c r="XCY278"/>
      <c r="XCZ278"/>
      <c r="XDA278"/>
      <c r="XDB278"/>
      <c r="XDC278"/>
      <c r="XDD278"/>
      <c r="XDE278"/>
      <c r="XDF278"/>
      <c r="XDG278"/>
      <c r="XDH278"/>
      <c r="XDI278"/>
    </row>
    <row r="279" s="37" customFormat="1" spans="24:16337">
      <c r="X279" s="41"/>
      <c r="XCD279"/>
      <c r="XCE279"/>
      <c r="XCF279"/>
      <c r="XCG279"/>
      <c r="XCH279"/>
      <c r="XCI279"/>
      <c r="XCJ279"/>
      <c r="XCK279"/>
      <c r="XCL279"/>
      <c r="XCM279"/>
      <c r="XCN279"/>
      <c r="XCO279"/>
      <c r="XCP279"/>
      <c r="XCQ279"/>
      <c r="XCR279"/>
      <c r="XCS279"/>
      <c r="XCT279"/>
      <c r="XCU279"/>
      <c r="XCV279"/>
      <c r="XCW279"/>
      <c r="XCX279"/>
      <c r="XCY279"/>
      <c r="XCZ279"/>
      <c r="XDA279"/>
      <c r="XDB279"/>
      <c r="XDC279"/>
      <c r="XDD279"/>
      <c r="XDE279"/>
      <c r="XDF279"/>
      <c r="XDG279"/>
      <c r="XDH279"/>
      <c r="XDI279"/>
    </row>
    <row r="280" s="37" customFormat="1" spans="24:16337">
      <c r="X280" s="41"/>
      <c r="XCD280"/>
      <c r="XCE280"/>
      <c r="XCF280"/>
      <c r="XCG280"/>
      <c r="XCH280"/>
      <c r="XCI280"/>
      <c r="XCJ280"/>
      <c r="XCK280"/>
      <c r="XCL280"/>
      <c r="XCM280"/>
      <c r="XCN280"/>
      <c r="XCO280"/>
      <c r="XCP280"/>
      <c r="XCQ280"/>
      <c r="XCR280"/>
      <c r="XCS280"/>
      <c r="XCT280"/>
      <c r="XCU280"/>
      <c r="XCV280"/>
      <c r="XCW280"/>
      <c r="XCX280"/>
      <c r="XCY280"/>
      <c r="XCZ280"/>
      <c r="XDA280"/>
      <c r="XDB280"/>
      <c r="XDC280"/>
      <c r="XDD280"/>
      <c r="XDE280"/>
      <c r="XDF280"/>
      <c r="XDG280"/>
      <c r="XDH280"/>
      <c r="XDI280"/>
    </row>
    <row r="281" s="37" customFormat="1" spans="24:16337">
      <c r="X281" s="41"/>
      <c r="XCD281"/>
      <c r="XCE281"/>
      <c r="XCF281"/>
      <c r="XCG281"/>
      <c r="XCH281"/>
      <c r="XCI281"/>
      <c r="XCJ281"/>
      <c r="XCK281"/>
      <c r="XCL281"/>
      <c r="XCM281"/>
      <c r="XCN281"/>
      <c r="XCO281"/>
      <c r="XCP281"/>
      <c r="XCQ281"/>
      <c r="XCR281"/>
      <c r="XCS281"/>
      <c r="XCT281"/>
      <c r="XCU281"/>
      <c r="XCV281"/>
      <c r="XCW281"/>
      <c r="XCX281"/>
      <c r="XCY281"/>
      <c r="XCZ281"/>
      <c r="XDA281"/>
      <c r="XDB281"/>
      <c r="XDC281"/>
      <c r="XDD281"/>
      <c r="XDE281"/>
      <c r="XDF281"/>
      <c r="XDG281"/>
      <c r="XDH281"/>
      <c r="XDI281"/>
    </row>
    <row r="282" s="37" customFormat="1" spans="24:16337">
      <c r="X282" s="41"/>
      <c r="XCD282"/>
      <c r="XCE282"/>
      <c r="XCF282"/>
      <c r="XCG282"/>
      <c r="XCH282"/>
      <c r="XCI282"/>
      <c r="XCJ282"/>
      <c r="XCK282"/>
      <c r="XCL282"/>
      <c r="XCM282"/>
      <c r="XCN282"/>
      <c r="XCO282"/>
      <c r="XCP282"/>
      <c r="XCQ282"/>
      <c r="XCR282"/>
      <c r="XCS282"/>
      <c r="XCT282"/>
      <c r="XCU282"/>
      <c r="XCV282"/>
      <c r="XCW282"/>
      <c r="XCX282"/>
      <c r="XCY282"/>
      <c r="XCZ282"/>
      <c r="XDA282"/>
      <c r="XDB282"/>
      <c r="XDC282"/>
      <c r="XDD282"/>
      <c r="XDE282"/>
      <c r="XDF282"/>
      <c r="XDG282"/>
      <c r="XDH282"/>
      <c r="XDI282"/>
    </row>
    <row r="283" s="37" customFormat="1" spans="24:16337">
      <c r="X283" s="41"/>
      <c r="XCD283"/>
      <c r="XCE283"/>
      <c r="XCF283"/>
      <c r="XCG283"/>
      <c r="XCH283"/>
      <c r="XCI283"/>
      <c r="XCJ283"/>
      <c r="XCK283"/>
      <c r="XCL283"/>
      <c r="XCM283"/>
      <c r="XCN283"/>
      <c r="XCO283"/>
      <c r="XCP283"/>
      <c r="XCQ283"/>
      <c r="XCR283"/>
      <c r="XCS283"/>
      <c r="XCT283"/>
      <c r="XCU283"/>
      <c r="XCV283"/>
      <c r="XCW283"/>
      <c r="XCX283"/>
      <c r="XCY283"/>
      <c r="XCZ283"/>
      <c r="XDA283"/>
      <c r="XDB283"/>
      <c r="XDC283"/>
      <c r="XDD283"/>
      <c r="XDE283"/>
      <c r="XDF283"/>
      <c r="XDG283"/>
      <c r="XDH283"/>
      <c r="XDI283"/>
    </row>
    <row r="284" s="37" customFormat="1" spans="24:16337">
      <c r="X284" s="41"/>
      <c r="XCD284"/>
      <c r="XCE284"/>
      <c r="XCF284"/>
      <c r="XCG284"/>
      <c r="XCH284"/>
      <c r="XCI284"/>
      <c r="XCJ284"/>
      <c r="XCK284"/>
      <c r="XCL284"/>
      <c r="XCM284"/>
      <c r="XCN284"/>
      <c r="XCO284"/>
      <c r="XCP284"/>
      <c r="XCQ284"/>
      <c r="XCR284"/>
      <c r="XCS284"/>
      <c r="XCT284"/>
      <c r="XCU284"/>
      <c r="XCV284"/>
      <c r="XCW284"/>
      <c r="XCX284"/>
      <c r="XCY284"/>
      <c r="XCZ284"/>
      <c r="XDA284"/>
      <c r="XDB284"/>
      <c r="XDC284"/>
      <c r="XDD284"/>
      <c r="XDE284"/>
      <c r="XDF284"/>
      <c r="XDG284"/>
      <c r="XDH284"/>
      <c r="XDI284"/>
    </row>
    <row r="285" s="37" customFormat="1" spans="24:16337">
      <c r="X285" s="41"/>
      <c r="XCD285"/>
      <c r="XCE285"/>
      <c r="XCF285"/>
      <c r="XCG285"/>
      <c r="XCH285"/>
      <c r="XCI285"/>
      <c r="XCJ285"/>
      <c r="XCK285"/>
      <c r="XCL285"/>
      <c r="XCM285"/>
      <c r="XCN285"/>
      <c r="XCO285"/>
      <c r="XCP285"/>
      <c r="XCQ285"/>
      <c r="XCR285"/>
      <c r="XCS285"/>
      <c r="XCT285"/>
      <c r="XCU285"/>
      <c r="XCV285"/>
      <c r="XCW285"/>
      <c r="XCX285"/>
      <c r="XCY285"/>
      <c r="XCZ285"/>
      <c r="XDA285"/>
      <c r="XDB285"/>
      <c r="XDC285"/>
      <c r="XDD285"/>
      <c r="XDE285"/>
      <c r="XDF285"/>
      <c r="XDG285"/>
      <c r="XDH285"/>
      <c r="XDI285"/>
    </row>
    <row r="286" s="37" customFormat="1" spans="24:16337">
      <c r="X286" s="41"/>
      <c r="XCD286"/>
      <c r="XCE286"/>
      <c r="XCF286"/>
      <c r="XCG286"/>
      <c r="XCH286"/>
      <c r="XCI286"/>
      <c r="XCJ286"/>
      <c r="XCK286"/>
      <c r="XCL286"/>
      <c r="XCM286"/>
      <c r="XCN286"/>
      <c r="XCO286"/>
      <c r="XCP286"/>
      <c r="XCQ286"/>
      <c r="XCR286"/>
      <c r="XCS286"/>
      <c r="XCT286"/>
      <c r="XCU286"/>
      <c r="XCV286"/>
      <c r="XCW286"/>
      <c r="XCX286"/>
      <c r="XCY286"/>
      <c r="XCZ286"/>
      <c r="XDA286"/>
      <c r="XDB286"/>
      <c r="XDC286"/>
      <c r="XDD286"/>
      <c r="XDE286"/>
      <c r="XDF286"/>
      <c r="XDG286"/>
      <c r="XDH286"/>
      <c r="XDI286"/>
    </row>
    <row r="287" s="37" customFormat="1" spans="24:16337">
      <c r="X287" s="41"/>
      <c r="XCD287"/>
      <c r="XCE287"/>
      <c r="XCF287"/>
      <c r="XCG287"/>
      <c r="XCH287"/>
      <c r="XCI287"/>
      <c r="XCJ287"/>
      <c r="XCK287"/>
      <c r="XCL287"/>
      <c r="XCM287"/>
      <c r="XCN287"/>
      <c r="XCO287"/>
      <c r="XCP287"/>
      <c r="XCQ287"/>
      <c r="XCR287"/>
      <c r="XCS287"/>
      <c r="XCT287"/>
      <c r="XCU287"/>
      <c r="XCV287"/>
      <c r="XCW287"/>
      <c r="XCX287"/>
      <c r="XCY287"/>
      <c r="XCZ287"/>
      <c r="XDA287"/>
      <c r="XDB287"/>
      <c r="XDC287"/>
      <c r="XDD287"/>
      <c r="XDE287"/>
      <c r="XDF287"/>
      <c r="XDG287"/>
      <c r="XDH287"/>
      <c r="XDI287"/>
    </row>
    <row r="288" s="37" customFormat="1" spans="24:16337">
      <c r="X288" s="41"/>
      <c r="XCD288"/>
      <c r="XCE288"/>
      <c r="XCF288"/>
      <c r="XCG288"/>
      <c r="XCH288"/>
      <c r="XCI288"/>
      <c r="XCJ288"/>
      <c r="XCK288"/>
      <c r="XCL288"/>
      <c r="XCM288"/>
      <c r="XCN288"/>
      <c r="XCO288"/>
      <c r="XCP288"/>
      <c r="XCQ288"/>
      <c r="XCR288"/>
      <c r="XCS288"/>
      <c r="XCT288"/>
      <c r="XCU288"/>
      <c r="XCV288"/>
      <c r="XCW288"/>
      <c r="XCX288"/>
      <c r="XCY288"/>
      <c r="XCZ288"/>
      <c r="XDA288"/>
      <c r="XDB288"/>
      <c r="XDC288"/>
      <c r="XDD288"/>
      <c r="XDE288"/>
      <c r="XDF288"/>
      <c r="XDG288"/>
      <c r="XDH288"/>
      <c r="XDI288"/>
    </row>
    <row r="289" s="37" customFormat="1" spans="24:16337">
      <c r="X289" s="41"/>
      <c r="XCD289"/>
      <c r="XCE289"/>
      <c r="XCF289"/>
      <c r="XCG289"/>
      <c r="XCH289"/>
      <c r="XCI289"/>
      <c r="XCJ289"/>
      <c r="XCK289"/>
      <c r="XCL289"/>
      <c r="XCM289"/>
      <c r="XCN289"/>
      <c r="XCO289"/>
      <c r="XCP289"/>
      <c r="XCQ289"/>
      <c r="XCR289"/>
      <c r="XCS289"/>
      <c r="XCT289"/>
      <c r="XCU289"/>
      <c r="XCV289"/>
      <c r="XCW289"/>
      <c r="XCX289"/>
      <c r="XCY289"/>
      <c r="XCZ289"/>
      <c r="XDA289"/>
      <c r="XDB289"/>
      <c r="XDC289"/>
      <c r="XDD289"/>
      <c r="XDE289"/>
      <c r="XDF289"/>
      <c r="XDG289"/>
      <c r="XDH289"/>
      <c r="XDI289"/>
    </row>
    <row r="290" s="37" customFormat="1" spans="24:16337">
      <c r="X290" s="41"/>
      <c r="XCD290"/>
      <c r="XCE290"/>
      <c r="XCF290"/>
      <c r="XCG290"/>
      <c r="XCH290"/>
      <c r="XCI290"/>
      <c r="XCJ290"/>
      <c r="XCK290"/>
      <c r="XCL290"/>
      <c r="XCM290"/>
      <c r="XCN290"/>
      <c r="XCO290"/>
      <c r="XCP290"/>
      <c r="XCQ290"/>
      <c r="XCR290"/>
      <c r="XCS290"/>
      <c r="XCT290"/>
      <c r="XCU290"/>
      <c r="XCV290"/>
      <c r="XCW290"/>
      <c r="XCX290"/>
      <c r="XCY290"/>
      <c r="XCZ290"/>
      <c r="XDA290"/>
      <c r="XDB290"/>
      <c r="XDC290"/>
      <c r="XDD290"/>
      <c r="XDE290"/>
      <c r="XDF290"/>
      <c r="XDG290"/>
      <c r="XDH290"/>
      <c r="XDI290"/>
    </row>
    <row r="291" s="37" customFormat="1" spans="24:16337">
      <c r="X291" s="41"/>
      <c r="XCD291"/>
      <c r="XCE291"/>
      <c r="XCF291"/>
      <c r="XCG291"/>
      <c r="XCH291"/>
      <c r="XCI291"/>
      <c r="XCJ291"/>
      <c r="XCK291"/>
      <c r="XCL291"/>
      <c r="XCM291"/>
      <c r="XCN291"/>
      <c r="XCO291"/>
      <c r="XCP291"/>
      <c r="XCQ291"/>
      <c r="XCR291"/>
      <c r="XCS291"/>
      <c r="XCT291"/>
      <c r="XCU291"/>
      <c r="XCV291"/>
      <c r="XCW291"/>
      <c r="XCX291"/>
      <c r="XCY291"/>
      <c r="XCZ291"/>
      <c r="XDA291"/>
      <c r="XDB291"/>
      <c r="XDC291"/>
      <c r="XDD291"/>
      <c r="XDE291"/>
      <c r="XDF291"/>
      <c r="XDG291"/>
      <c r="XDH291"/>
      <c r="XDI291"/>
    </row>
    <row r="292" s="37" customFormat="1" spans="24:16337">
      <c r="X292" s="41"/>
      <c r="XCD292"/>
      <c r="XCE292"/>
      <c r="XCF292"/>
      <c r="XCG292"/>
      <c r="XCH292"/>
      <c r="XCI292"/>
      <c r="XCJ292"/>
      <c r="XCK292"/>
      <c r="XCL292"/>
      <c r="XCM292"/>
      <c r="XCN292"/>
      <c r="XCO292"/>
      <c r="XCP292"/>
      <c r="XCQ292"/>
      <c r="XCR292"/>
      <c r="XCS292"/>
      <c r="XCT292"/>
      <c r="XCU292"/>
      <c r="XCV292"/>
      <c r="XCW292"/>
      <c r="XCX292"/>
      <c r="XCY292"/>
      <c r="XCZ292"/>
      <c r="XDA292"/>
      <c r="XDB292"/>
      <c r="XDC292"/>
      <c r="XDD292"/>
      <c r="XDE292"/>
      <c r="XDF292"/>
      <c r="XDG292"/>
      <c r="XDH292"/>
      <c r="XDI292"/>
    </row>
    <row r="293" s="37" customFormat="1" spans="24:16337">
      <c r="X293" s="41"/>
      <c r="XCD293"/>
      <c r="XCE293"/>
      <c r="XCF293"/>
      <c r="XCG293"/>
      <c r="XCH293"/>
      <c r="XCI293"/>
      <c r="XCJ293"/>
      <c r="XCK293"/>
      <c r="XCL293"/>
      <c r="XCM293"/>
      <c r="XCN293"/>
      <c r="XCO293"/>
      <c r="XCP293"/>
      <c r="XCQ293"/>
      <c r="XCR293"/>
      <c r="XCS293"/>
      <c r="XCT293"/>
      <c r="XCU293"/>
      <c r="XCV293"/>
      <c r="XCW293"/>
      <c r="XCX293"/>
      <c r="XCY293"/>
      <c r="XCZ293"/>
      <c r="XDA293"/>
      <c r="XDB293"/>
      <c r="XDC293"/>
      <c r="XDD293"/>
      <c r="XDE293"/>
      <c r="XDF293"/>
      <c r="XDG293"/>
      <c r="XDH293"/>
      <c r="XDI293"/>
    </row>
    <row r="294" s="37" customFormat="1" spans="24:16337">
      <c r="X294" s="41"/>
      <c r="XCD294"/>
      <c r="XCE294"/>
      <c r="XCF294"/>
      <c r="XCG294"/>
      <c r="XCH294"/>
      <c r="XCI294"/>
      <c r="XCJ294"/>
      <c r="XCK294"/>
      <c r="XCL294"/>
      <c r="XCM294"/>
      <c r="XCN294"/>
      <c r="XCO294"/>
      <c r="XCP294"/>
      <c r="XCQ294"/>
      <c r="XCR294"/>
      <c r="XCS294"/>
      <c r="XCT294"/>
      <c r="XCU294"/>
      <c r="XCV294"/>
      <c r="XCW294"/>
      <c r="XCX294"/>
      <c r="XCY294"/>
      <c r="XCZ294"/>
      <c r="XDA294"/>
      <c r="XDB294"/>
      <c r="XDC294"/>
      <c r="XDD294"/>
      <c r="XDE294"/>
      <c r="XDF294"/>
      <c r="XDG294"/>
      <c r="XDH294"/>
      <c r="XDI294"/>
    </row>
    <row r="295" s="37" customFormat="1" spans="24:16337">
      <c r="X295" s="41"/>
      <c r="XCD295"/>
      <c r="XCE295"/>
      <c r="XCF295"/>
      <c r="XCG295"/>
      <c r="XCH295"/>
      <c r="XCI295"/>
      <c r="XCJ295"/>
      <c r="XCK295"/>
      <c r="XCL295"/>
      <c r="XCM295"/>
      <c r="XCN295"/>
      <c r="XCO295"/>
      <c r="XCP295"/>
      <c r="XCQ295"/>
      <c r="XCR295"/>
      <c r="XCS295"/>
      <c r="XCT295"/>
      <c r="XCU295"/>
      <c r="XCV295"/>
      <c r="XCW295"/>
      <c r="XCX295"/>
      <c r="XCY295"/>
      <c r="XCZ295"/>
      <c r="XDA295"/>
      <c r="XDB295"/>
      <c r="XDC295"/>
      <c r="XDD295"/>
      <c r="XDE295"/>
      <c r="XDF295"/>
      <c r="XDG295"/>
      <c r="XDH295"/>
      <c r="XDI295"/>
    </row>
    <row r="296" s="37" customFormat="1" spans="24:16337">
      <c r="X296" s="41"/>
      <c r="XCD296"/>
      <c r="XCE296"/>
      <c r="XCF296"/>
      <c r="XCG296"/>
      <c r="XCH296"/>
      <c r="XCI296"/>
      <c r="XCJ296"/>
      <c r="XCK296"/>
      <c r="XCL296"/>
      <c r="XCM296"/>
      <c r="XCN296"/>
      <c r="XCO296"/>
      <c r="XCP296"/>
      <c r="XCQ296"/>
      <c r="XCR296"/>
      <c r="XCS296"/>
      <c r="XCT296"/>
      <c r="XCU296"/>
      <c r="XCV296"/>
      <c r="XCW296"/>
      <c r="XCX296"/>
      <c r="XCY296"/>
      <c r="XCZ296"/>
      <c r="XDA296"/>
      <c r="XDB296"/>
      <c r="XDC296"/>
      <c r="XDD296"/>
      <c r="XDE296"/>
      <c r="XDF296"/>
      <c r="XDG296"/>
      <c r="XDH296"/>
      <c r="XDI296"/>
    </row>
    <row r="297" s="37" customFormat="1" spans="24:16337">
      <c r="X297" s="41"/>
      <c r="XCD297"/>
      <c r="XCE297"/>
      <c r="XCF297"/>
      <c r="XCG297"/>
      <c r="XCH297"/>
      <c r="XCI297"/>
      <c r="XCJ297"/>
      <c r="XCK297"/>
      <c r="XCL297"/>
      <c r="XCM297"/>
      <c r="XCN297"/>
      <c r="XCO297"/>
      <c r="XCP297"/>
      <c r="XCQ297"/>
      <c r="XCR297"/>
      <c r="XCS297"/>
      <c r="XCT297"/>
      <c r="XCU297"/>
      <c r="XCV297"/>
      <c r="XCW297"/>
      <c r="XCX297"/>
      <c r="XCY297"/>
      <c r="XCZ297"/>
      <c r="XDA297"/>
      <c r="XDB297"/>
      <c r="XDC297"/>
      <c r="XDD297"/>
      <c r="XDE297"/>
      <c r="XDF297"/>
      <c r="XDG297"/>
      <c r="XDH297"/>
      <c r="XDI297"/>
    </row>
    <row r="298" s="37" customFormat="1" spans="24:16337">
      <c r="X298" s="41"/>
      <c r="XCD298"/>
      <c r="XCE298"/>
      <c r="XCF298"/>
      <c r="XCG298"/>
      <c r="XCH298"/>
      <c r="XCI298"/>
      <c r="XCJ298"/>
      <c r="XCK298"/>
      <c r="XCL298"/>
      <c r="XCM298"/>
      <c r="XCN298"/>
      <c r="XCO298"/>
      <c r="XCP298"/>
      <c r="XCQ298"/>
      <c r="XCR298"/>
      <c r="XCS298"/>
      <c r="XCT298"/>
      <c r="XCU298"/>
      <c r="XCV298"/>
      <c r="XCW298"/>
      <c r="XCX298"/>
      <c r="XCY298"/>
      <c r="XCZ298"/>
      <c r="XDA298"/>
      <c r="XDB298"/>
      <c r="XDC298"/>
      <c r="XDD298"/>
      <c r="XDE298"/>
      <c r="XDF298"/>
      <c r="XDG298"/>
      <c r="XDH298"/>
      <c r="XDI298"/>
    </row>
    <row r="299" s="37" customFormat="1" spans="24:16337">
      <c r="X299" s="41"/>
      <c r="XCD299"/>
      <c r="XCE299"/>
      <c r="XCF299"/>
      <c r="XCG299"/>
      <c r="XCH299"/>
      <c r="XCI299"/>
      <c r="XCJ299"/>
      <c r="XCK299"/>
      <c r="XCL299"/>
      <c r="XCM299"/>
      <c r="XCN299"/>
      <c r="XCO299"/>
      <c r="XCP299"/>
      <c r="XCQ299"/>
      <c r="XCR299"/>
      <c r="XCS299"/>
      <c r="XCT299"/>
      <c r="XCU299"/>
      <c r="XCV299"/>
      <c r="XCW299"/>
      <c r="XCX299"/>
      <c r="XCY299"/>
      <c r="XCZ299"/>
      <c r="XDA299"/>
      <c r="XDB299"/>
      <c r="XDC299"/>
      <c r="XDD299"/>
      <c r="XDE299"/>
      <c r="XDF299"/>
      <c r="XDG299"/>
      <c r="XDH299"/>
      <c r="XDI299"/>
    </row>
    <row r="300" s="37" customFormat="1" spans="24:16337">
      <c r="X300" s="41"/>
      <c r="XCD300"/>
      <c r="XCE300"/>
      <c r="XCF300"/>
      <c r="XCG300"/>
      <c r="XCH300"/>
      <c r="XCI300"/>
      <c r="XCJ300"/>
      <c r="XCK300"/>
      <c r="XCL300"/>
      <c r="XCM300"/>
      <c r="XCN300"/>
      <c r="XCO300"/>
      <c r="XCP300"/>
      <c r="XCQ300"/>
      <c r="XCR300"/>
      <c r="XCS300"/>
      <c r="XCT300"/>
      <c r="XCU300"/>
      <c r="XCV300"/>
      <c r="XCW300"/>
      <c r="XCX300"/>
      <c r="XCY300"/>
      <c r="XCZ300"/>
      <c r="XDA300"/>
      <c r="XDB300"/>
      <c r="XDC300"/>
      <c r="XDD300"/>
      <c r="XDE300"/>
      <c r="XDF300"/>
      <c r="XDG300"/>
      <c r="XDH300"/>
      <c r="XDI300"/>
    </row>
    <row r="301" s="37" customFormat="1" spans="24:16337">
      <c r="X301" s="41"/>
      <c r="XCD301"/>
      <c r="XCE301"/>
      <c r="XCF301"/>
      <c r="XCG301"/>
      <c r="XCH301"/>
      <c r="XCI301"/>
      <c r="XCJ301"/>
      <c r="XCK301"/>
      <c r="XCL301"/>
      <c r="XCM301"/>
      <c r="XCN301"/>
      <c r="XCO301"/>
      <c r="XCP301"/>
      <c r="XCQ301"/>
      <c r="XCR301"/>
      <c r="XCS301"/>
      <c r="XCT301"/>
      <c r="XCU301"/>
      <c r="XCV301"/>
      <c r="XCW301"/>
      <c r="XCX301"/>
      <c r="XCY301"/>
      <c r="XCZ301"/>
      <c r="XDA301"/>
      <c r="XDB301"/>
      <c r="XDC301"/>
      <c r="XDD301"/>
      <c r="XDE301"/>
      <c r="XDF301"/>
      <c r="XDG301"/>
      <c r="XDH301"/>
      <c r="XDI301"/>
    </row>
    <row r="302" s="37" customFormat="1" spans="24:16337">
      <c r="X302" s="41"/>
      <c r="XCD302"/>
      <c r="XCE302"/>
      <c r="XCF302"/>
      <c r="XCG302"/>
      <c r="XCH302"/>
      <c r="XCI302"/>
      <c r="XCJ302"/>
      <c r="XCK302"/>
      <c r="XCL302"/>
      <c r="XCM302"/>
      <c r="XCN302"/>
      <c r="XCO302"/>
      <c r="XCP302"/>
      <c r="XCQ302"/>
      <c r="XCR302"/>
      <c r="XCS302"/>
      <c r="XCT302"/>
      <c r="XCU302"/>
      <c r="XCV302"/>
      <c r="XCW302"/>
      <c r="XCX302"/>
      <c r="XCY302"/>
      <c r="XCZ302"/>
      <c r="XDA302"/>
      <c r="XDB302"/>
      <c r="XDC302"/>
      <c r="XDD302"/>
      <c r="XDE302"/>
      <c r="XDF302"/>
      <c r="XDG302"/>
      <c r="XDH302"/>
      <c r="XDI302"/>
    </row>
    <row r="303" s="37" customFormat="1" spans="24:16337">
      <c r="X303" s="41"/>
      <c r="XCD303"/>
      <c r="XCE303"/>
      <c r="XCF303"/>
      <c r="XCG303"/>
      <c r="XCH303"/>
      <c r="XCI303"/>
      <c r="XCJ303"/>
      <c r="XCK303"/>
      <c r="XCL303"/>
      <c r="XCM303"/>
      <c r="XCN303"/>
      <c r="XCO303"/>
      <c r="XCP303"/>
      <c r="XCQ303"/>
      <c r="XCR303"/>
      <c r="XCS303"/>
      <c r="XCT303"/>
      <c r="XCU303"/>
      <c r="XCV303"/>
      <c r="XCW303"/>
      <c r="XCX303"/>
      <c r="XCY303"/>
      <c r="XCZ303"/>
      <c r="XDA303"/>
      <c r="XDB303"/>
      <c r="XDC303"/>
      <c r="XDD303"/>
      <c r="XDE303"/>
      <c r="XDF303"/>
      <c r="XDG303"/>
      <c r="XDH303"/>
      <c r="XDI303"/>
    </row>
    <row r="304" s="37" customFormat="1" spans="24:16337">
      <c r="X304" s="41"/>
      <c r="XCD304"/>
      <c r="XCE304"/>
      <c r="XCF304"/>
      <c r="XCG304"/>
      <c r="XCH304"/>
      <c r="XCI304"/>
      <c r="XCJ304"/>
      <c r="XCK304"/>
      <c r="XCL304"/>
      <c r="XCM304"/>
      <c r="XCN304"/>
      <c r="XCO304"/>
      <c r="XCP304"/>
      <c r="XCQ304"/>
      <c r="XCR304"/>
      <c r="XCS304"/>
      <c r="XCT304"/>
      <c r="XCU304"/>
      <c r="XCV304"/>
      <c r="XCW304"/>
      <c r="XCX304"/>
      <c r="XCY304"/>
      <c r="XCZ304"/>
      <c r="XDA304"/>
      <c r="XDB304"/>
      <c r="XDC304"/>
      <c r="XDD304"/>
      <c r="XDE304"/>
      <c r="XDF304"/>
      <c r="XDG304"/>
      <c r="XDH304"/>
      <c r="XDI304"/>
    </row>
    <row r="305" s="37" customFormat="1" spans="24:16337">
      <c r="X305" s="41"/>
      <c r="XCD305"/>
      <c r="XCE305"/>
      <c r="XCF305"/>
      <c r="XCG305"/>
      <c r="XCH305"/>
      <c r="XCI305"/>
      <c r="XCJ305"/>
      <c r="XCK305"/>
      <c r="XCL305"/>
      <c r="XCM305"/>
      <c r="XCN305"/>
      <c r="XCO305"/>
      <c r="XCP305"/>
      <c r="XCQ305"/>
      <c r="XCR305"/>
      <c r="XCS305"/>
      <c r="XCT305"/>
      <c r="XCU305"/>
      <c r="XCV305"/>
      <c r="XCW305"/>
      <c r="XCX305"/>
      <c r="XCY305"/>
      <c r="XCZ305"/>
      <c r="XDA305"/>
      <c r="XDB305"/>
      <c r="XDC305"/>
      <c r="XDD305"/>
      <c r="XDE305"/>
      <c r="XDF305"/>
      <c r="XDG305"/>
      <c r="XDH305"/>
      <c r="XDI305"/>
    </row>
    <row r="306" s="37" customFormat="1" spans="24:16337">
      <c r="X306" s="41"/>
      <c r="XCD306"/>
      <c r="XCE306"/>
      <c r="XCF306"/>
      <c r="XCG306"/>
      <c r="XCH306"/>
      <c r="XCI306"/>
      <c r="XCJ306"/>
      <c r="XCK306"/>
      <c r="XCL306"/>
      <c r="XCM306"/>
      <c r="XCN306"/>
      <c r="XCO306"/>
      <c r="XCP306"/>
      <c r="XCQ306"/>
      <c r="XCR306"/>
      <c r="XCS306"/>
      <c r="XCT306"/>
      <c r="XCU306"/>
      <c r="XCV306"/>
      <c r="XCW306"/>
      <c r="XCX306"/>
      <c r="XCY306"/>
      <c r="XCZ306"/>
      <c r="XDA306"/>
      <c r="XDB306"/>
      <c r="XDC306"/>
      <c r="XDD306"/>
      <c r="XDE306"/>
      <c r="XDF306"/>
      <c r="XDG306"/>
      <c r="XDH306"/>
      <c r="XDI306"/>
    </row>
    <row r="307" s="37" customFormat="1" spans="24:16337">
      <c r="X307" s="41"/>
      <c r="XCD307"/>
      <c r="XCE307"/>
      <c r="XCF307"/>
      <c r="XCG307"/>
      <c r="XCH307"/>
      <c r="XCI307"/>
      <c r="XCJ307"/>
      <c r="XCK307"/>
      <c r="XCL307"/>
      <c r="XCM307"/>
      <c r="XCN307"/>
      <c r="XCO307"/>
      <c r="XCP307"/>
      <c r="XCQ307"/>
      <c r="XCR307"/>
      <c r="XCS307"/>
      <c r="XCT307"/>
      <c r="XCU307"/>
      <c r="XCV307"/>
      <c r="XCW307"/>
      <c r="XCX307"/>
      <c r="XCY307"/>
      <c r="XCZ307"/>
      <c r="XDA307"/>
      <c r="XDB307"/>
      <c r="XDC307"/>
      <c r="XDD307"/>
      <c r="XDE307"/>
      <c r="XDF307"/>
      <c r="XDG307"/>
      <c r="XDH307"/>
      <c r="XDI307"/>
    </row>
    <row r="308" s="37" customFormat="1" spans="24:16337">
      <c r="X308" s="41"/>
      <c r="XCD308"/>
      <c r="XCE308"/>
      <c r="XCF308"/>
      <c r="XCG308"/>
      <c r="XCH308"/>
      <c r="XCI308"/>
      <c r="XCJ308"/>
      <c r="XCK308"/>
      <c r="XCL308"/>
      <c r="XCM308"/>
      <c r="XCN308"/>
      <c r="XCO308"/>
      <c r="XCP308"/>
      <c r="XCQ308"/>
      <c r="XCR308"/>
      <c r="XCS308"/>
      <c r="XCT308"/>
      <c r="XCU308"/>
      <c r="XCV308"/>
      <c r="XCW308"/>
      <c r="XCX308"/>
      <c r="XCY308"/>
      <c r="XCZ308"/>
      <c r="XDA308"/>
      <c r="XDB308"/>
      <c r="XDC308"/>
      <c r="XDD308"/>
      <c r="XDE308"/>
      <c r="XDF308"/>
      <c r="XDG308"/>
      <c r="XDH308"/>
      <c r="XDI308"/>
    </row>
    <row r="309" s="37" customFormat="1" spans="24:16337">
      <c r="X309" s="41"/>
      <c r="XCD309"/>
      <c r="XCE309"/>
      <c r="XCF309"/>
      <c r="XCG309"/>
      <c r="XCH309"/>
      <c r="XCI309"/>
      <c r="XCJ309"/>
      <c r="XCK309"/>
      <c r="XCL309"/>
      <c r="XCM309"/>
      <c r="XCN309"/>
      <c r="XCO309"/>
      <c r="XCP309"/>
      <c r="XCQ309"/>
      <c r="XCR309"/>
      <c r="XCS309"/>
      <c r="XCT309"/>
      <c r="XCU309"/>
      <c r="XCV309"/>
      <c r="XCW309"/>
      <c r="XCX309"/>
      <c r="XCY309"/>
      <c r="XCZ309"/>
      <c r="XDA309"/>
      <c r="XDB309"/>
      <c r="XDC309"/>
      <c r="XDD309"/>
      <c r="XDE309"/>
      <c r="XDF309"/>
      <c r="XDG309"/>
      <c r="XDH309"/>
      <c r="XDI309"/>
    </row>
    <row r="310" s="37" customFormat="1" spans="24:16337">
      <c r="X310" s="41"/>
      <c r="XCD310"/>
      <c r="XCE310"/>
      <c r="XCF310"/>
      <c r="XCG310"/>
      <c r="XCH310"/>
      <c r="XCI310"/>
      <c r="XCJ310"/>
      <c r="XCK310"/>
      <c r="XCL310"/>
      <c r="XCM310"/>
      <c r="XCN310"/>
      <c r="XCO310"/>
      <c r="XCP310"/>
      <c r="XCQ310"/>
      <c r="XCR310"/>
      <c r="XCS310"/>
      <c r="XCT310"/>
      <c r="XCU310"/>
      <c r="XCV310"/>
      <c r="XCW310"/>
      <c r="XCX310"/>
      <c r="XCY310"/>
      <c r="XCZ310"/>
      <c r="XDA310"/>
      <c r="XDB310"/>
      <c r="XDC310"/>
      <c r="XDD310"/>
      <c r="XDE310"/>
      <c r="XDF310"/>
      <c r="XDG310"/>
      <c r="XDH310"/>
      <c r="XDI310"/>
    </row>
    <row r="311" s="37" customFormat="1" spans="24:16337">
      <c r="X311" s="41"/>
      <c r="XCD311"/>
      <c r="XCE311"/>
      <c r="XCF311"/>
      <c r="XCG311"/>
      <c r="XCH311"/>
      <c r="XCI311"/>
      <c r="XCJ311"/>
      <c r="XCK311"/>
      <c r="XCL311"/>
      <c r="XCM311"/>
      <c r="XCN311"/>
      <c r="XCO311"/>
      <c r="XCP311"/>
      <c r="XCQ311"/>
      <c r="XCR311"/>
      <c r="XCS311"/>
      <c r="XCT311"/>
      <c r="XCU311"/>
      <c r="XCV311"/>
      <c r="XCW311"/>
      <c r="XCX311"/>
      <c r="XCY311"/>
      <c r="XCZ311"/>
      <c r="XDA311"/>
      <c r="XDB311"/>
      <c r="XDC311"/>
      <c r="XDD311"/>
      <c r="XDE311"/>
      <c r="XDF311"/>
      <c r="XDG311"/>
      <c r="XDH311"/>
      <c r="XDI311"/>
    </row>
    <row r="312" s="37" customFormat="1" spans="24:16337">
      <c r="X312" s="41"/>
      <c r="XCD312"/>
      <c r="XCE312"/>
      <c r="XCF312"/>
      <c r="XCG312"/>
      <c r="XCH312"/>
      <c r="XCI312"/>
      <c r="XCJ312"/>
      <c r="XCK312"/>
      <c r="XCL312"/>
      <c r="XCM312"/>
      <c r="XCN312"/>
      <c r="XCO312"/>
      <c r="XCP312"/>
      <c r="XCQ312"/>
      <c r="XCR312"/>
      <c r="XCS312"/>
      <c r="XCT312"/>
      <c r="XCU312"/>
      <c r="XCV312"/>
      <c r="XCW312"/>
      <c r="XCX312"/>
      <c r="XCY312"/>
      <c r="XCZ312"/>
      <c r="XDA312"/>
      <c r="XDB312"/>
      <c r="XDC312"/>
      <c r="XDD312"/>
      <c r="XDE312"/>
      <c r="XDF312"/>
      <c r="XDG312"/>
      <c r="XDH312"/>
      <c r="XDI312"/>
    </row>
    <row r="313" s="37" customFormat="1" spans="24:16337">
      <c r="X313" s="41"/>
      <c r="XCD313"/>
      <c r="XCE313"/>
      <c r="XCF313"/>
      <c r="XCG313"/>
      <c r="XCH313"/>
      <c r="XCI313"/>
      <c r="XCJ313"/>
      <c r="XCK313"/>
      <c r="XCL313"/>
      <c r="XCM313"/>
      <c r="XCN313"/>
      <c r="XCO313"/>
      <c r="XCP313"/>
      <c r="XCQ313"/>
      <c r="XCR313"/>
      <c r="XCS313"/>
      <c r="XCT313"/>
      <c r="XCU313"/>
      <c r="XCV313"/>
      <c r="XCW313"/>
      <c r="XCX313"/>
      <c r="XCY313"/>
      <c r="XCZ313"/>
      <c r="XDA313"/>
      <c r="XDB313"/>
      <c r="XDC313"/>
      <c r="XDD313"/>
      <c r="XDE313"/>
      <c r="XDF313"/>
      <c r="XDG313"/>
      <c r="XDH313"/>
      <c r="XDI313"/>
    </row>
    <row r="314" s="37" customFormat="1" spans="24:16337">
      <c r="X314" s="41"/>
      <c r="XCD314"/>
      <c r="XCE314"/>
      <c r="XCF314"/>
      <c r="XCG314"/>
      <c r="XCH314"/>
      <c r="XCI314"/>
      <c r="XCJ314"/>
      <c r="XCK314"/>
      <c r="XCL314"/>
      <c r="XCM314"/>
      <c r="XCN314"/>
      <c r="XCO314"/>
      <c r="XCP314"/>
      <c r="XCQ314"/>
      <c r="XCR314"/>
      <c r="XCS314"/>
      <c r="XCT314"/>
      <c r="XCU314"/>
      <c r="XCV314"/>
      <c r="XCW314"/>
      <c r="XCX314"/>
      <c r="XCY314"/>
      <c r="XCZ314"/>
      <c r="XDA314"/>
      <c r="XDB314"/>
      <c r="XDC314"/>
      <c r="XDD314"/>
      <c r="XDE314"/>
      <c r="XDF314"/>
      <c r="XDG314"/>
      <c r="XDH314"/>
      <c r="XDI314"/>
    </row>
    <row r="315" s="37" customFormat="1" spans="24:16337">
      <c r="X315" s="41"/>
      <c r="XCD315"/>
      <c r="XCE315"/>
      <c r="XCF315"/>
      <c r="XCG315"/>
      <c r="XCH315"/>
      <c r="XCI315"/>
      <c r="XCJ315"/>
      <c r="XCK315"/>
      <c r="XCL315"/>
      <c r="XCM315"/>
      <c r="XCN315"/>
      <c r="XCO315"/>
      <c r="XCP315"/>
      <c r="XCQ315"/>
      <c r="XCR315"/>
      <c r="XCS315"/>
      <c r="XCT315"/>
      <c r="XCU315"/>
      <c r="XCV315"/>
      <c r="XCW315"/>
      <c r="XCX315"/>
      <c r="XCY315"/>
      <c r="XCZ315"/>
      <c r="XDA315"/>
      <c r="XDB315"/>
      <c r="XDC315"/>
      <c r="XDD315"/>
      <c r="XDE315"/>
      <c r="XDF315"/>
      <c r="XDG315"/>
      <c r="XDH315"/>
      <c r="XDI315"/>
    </row>
    <row r="316" s="37" customFormat="1" spans="24:16337">
      <c r="X316" s="41"/>
      <c r="XCD316"/>
      <c r="XCE316"/>
      <c r="XCF316"/>
      <c r="XCG316"/>
      <c r="XCH316"/>
      <c r="XCI316"/>
      <c r="XCJ316"/>
      <c r="XCK316"/>
      <c r="XCL316"/>
      <c r="XCM316"/>
      <c r="XCN316"/>
      <c r="XCO316"/>
      <c r="XCP316"/>
      <c r="XCQ316"/>
      <c r="XCR316"/>
      <c r="XCS316"/>
      <c r="XCT316"/>
      <c r="XCU316"/>
      <c r="XCV316"/>
      <c r="XCW316"/>
      <c r="XCX316"/>
      <c r="XCY316"/>
      <c r="XCZ316"/>
      <c r="XDA316"/>
      <c r="XDB316"/>
      <c r="XDC316"/>
      <c r="XDD316"/>
      <c r="XDE316"/>
      <c r="XDF316"/>
      <c r="XDG316"/>
      <c r="XDH316"/>
      <c r="XDI316"/>
    </row>
    <row r="317" s="37" customFormat="1" spans="24:16337">
      <c r="X317" s="41"/>
      <c r="XCD317"/>
      <c r="XCE317"/>
      <c r="XCF317"/>
      <c r="XCG317"/>
      <c r="XCH317"/>
      <c r="XCI317"/>
      <c r="XCJ317"/>
      <c r="XCK317"/>
      <c r="XCL317"/>
      <c r="XCM317"/>
      <c r="XCN317"/>
      <c r="XCO317"/>
      <c r="XCP317"/>
      <c r="XCQ317"/>
      <c r="XCR317"/>
      <c r="XCS317"/>
      <c r="XCT317"/>
      <c r="XCU317"/>
      <c r="XCV317"/>
      <c r="XCW317"/>
      <c r="XCX317"/>
      <c r="XCY317"/>
      <c r="XCZ317"/>
      <c r="XDA317"/>
      <c r="XDB317"/>
      <c r="XDC317"/>
      <c r="XDD317"/>
      <c r="XDE317"/>
      <c r="XDF317"/>
      <c r="XDG317"/>
      <c r="XDH317"/>
      <c r="XDI317"/>
    </row>
    <row r="318" s="37" customFormat="1" spans="24:16337">
      <c r="X318" s="41"/>
      <c r="XCD318"/>
      <c r="XCE318"/>
      <c r="XCF318"/>
      <c r="XCG318"/>
      <c r="XCH318"/>
      <c r="XCI318"/>
      <c r="XCJ318"/>
      <c r="XCK318"/>
      <c r="XCL318"/>
      <c r="XCM318"/>
      <c r="XCN318"/>
      <c r="XCO318"/>
      <c r="XCP318"/>
      <c r="XCQ318"/>
      <c r="XCR318"/>
      <c r="XCS318"/>
      <c r="XCT318"/>
      <c r="XCU318"/>
      <c r="XCV318"/>
      <c r="XCW318"/>
      <c r="XCX318"/>
      <c r="XCY318"/>
      <c r="XCZ318"/>
      <c r="XDA318"/>
      <c r="XDB318"/>
      <c r="XDC318"/>
      <c r="XDD318"/>
      <c r="XDE318"/>
      <c r="XDF318"/>
      <c r="XDG318"/>
      <c r="XDH318"/>
      <c r="XDI318"/>
    </row>
    <row r="319" s="37" customFormat="1" spans="24:16337">
      <c r="X319" s="41"/>
      <c r="XCD319"/>
      <c r="XCE319"/>
      <c r="XCF319"/>
      <c r="XCG319"/>
      <c r="XCH319"/>
      <c r="XCI319"/>
      <c r="XCJ319"/>
      <c r="XCK319"/>
      <c r="XCL319"/>
      <c r="XCM319"/>
      <c r="XCN319"/>
      <c r="XCO319"/>
      <c r="XCP319"/>
      <c r="XCQ319"/>
      <c r="XCR319"/>
      <c r="XCS319"/>
      <c r="XCT319"/>
      <c r="XCU319"/>
      <c r="XCV319"/>
      <c r="XCW319"/>
      <c r="XCX319"/>
      <c r="XCY319"/>
      <c r="XCZ319"/>
      <c r="XDA319"/>
      <c r="XDB319"/>
      <c r="XDC319"/>
      <c r="XDD319"/>
      <c r="XDE319"/>
      <c r="XDF319"/>
      <c r="XDG319"/>
      <c r="XDH319"/>
      <c r="XDI319"/>
    </row>
    <row r="320" s="37" customFormat="1" spans="24:16337">
      <c r="X320" s="41"/>
      <c r="XCD320"/>
      <c r="XCE320"/>
      <c r="XCF320"/>
      <c r="XCG320"/>
      <c r="XCH320"/>
      <c r="XCI320"/>
      <c r="XCJ320"/>
      <c r="XCK320"/>
      <c r="XCL320"/>
      <c r="XCM320"/>
      <c r="XCN320"/>
      <c r="XCO320"/>
      <c r="XCP320"/>
      <c r="XCQ320"/>
      <c r="XCR320"/>
      <c r="XCS320"/>
      <c r="XCT320"/>
      <c r="XCU320"/>
      <c r="XCV320"/>
      <c r="XCW320"/>
      <c r="XCX320"/>
      <c r="XCY320"/>
      <c r="XCZ320"/>
      <c r="XDA320"/>
      <c r="XDB320"/>
      <c r="XDC320"/>
      <c r="XDD320"/>
      <c r="XDE320"/>
      <c r="XDF320"/>
      <c r="XDG320"/>
      <c r="XDH320"/>
      <c r="XDI320"/>
    </row>
    <row r="321" s="37" customFormat="1" spans="24:16337">
      <c r="X321" s="41"/>
      <c r="XCD321"/>
      <c r="XCE321"/>
      <c r="XCF321"/>
      <c r="XCG321"/>
      <c r="XCH321"/>
      <c r="XCI321"/>
      <c r="XCJ321"/>
      <c r="XCK321"/>
      <c r="XCL321"/>
      <c r="XCM321"/>
      <c r="XCN321"/>
      <c r="XCO321"/>
      <c r="XCP321"/>
      <c r="XCQ321"/>
      <c r="XCR321"/>
      <c r="XCS321"/>
      <c r="XCT321"/>
      <c r="XCU321"/>
      <c r="XCV321"/>
      <c r="XCW321"/>
      <c r="XCX321"/>
      <c r="XCY321"/>
      <c r="XCZ321"/>
      <c r="XDA321"/>
      <c r="XDB321"/>
      <c r="XDC321"/>
      <c r="XDD321"/>
      <c r="XDE321"/>
      <c r="XDF321"/>
      <c r="XDG321"/>
      <c r="XDH321"/>
      <c r="XDI321"/>
    </row>
    <row r="322" s="37" customFormat="1" spans="24:16337">
      <c r="X322" s="41"/>
      <c r="XCD322"/>
      <c r="XCE322"/>
      <c r="XCF322"/>
      <c r="XCG322"/>
      <c r="XCH322"/>
      <c r="XCI322"/>
      <c r="XCJ322"/>
      <c r="XCK322"/>
      <c r="XCL322"/>
      <c r="XCM322"/>
      <c r="XCN322"/>
      <c r="XCO322"/>
      <c r="XCP322"/>
      <c r="XCQ322"/>
      <c r="XCR322"/>
      <c r="XCS322"/>
      <c r="XCT322"/>
      <c r="XCU322"/>
      <c r="XCV322"/>
      <c r="XCW322"/>
      <c r="XCX322"/>
      <c r="XCY322"/>
      <c r="XCZ322"/>
      <c r="XDA322"/>
      <c r="XDB322"/>
      <c r="XDC322"/>
      <c r="XDD322"/>
      <c r="XDE322"/>
      <c r="XDF322"/>
      <c r="XDG322"/>
      <c r="XDH322"/>
      <c r="XDI322"/>
    </row>
    <row r="323" s="37" customFormat="1" spans="24:16337">
      <c r="X323" s="41"/>
      <c r="XCD323"/>
      <c r="XCE323"/>
      <c r="XCF323"/>
      <c r="XCG323"/>
      <c r="XCH323"/>
      <c r="XCI323"/>
      <c r="XCJ323"/>
      <c r="XCK323"/>
      <c r="XCL323"/>
      <c r="XCM323"/>
      <c r="XCN323"/>
      <c r="XCO323"/>
      <c r="XCP323"/>
      <c r="XCQ323"/>
      <c r="XCR323"/>
      <c r="XCS323"/>
      <c r="XCT323"/>
      <c r="XCU323"/>
      <c r="XCV323"/>
      <c r="XCW323"/>
      <c r="XCX323"/>
      <c r="XCY323"/>
      <c r="XCZ323"/>
      <c r="XDA323"/>
      <c r="XDB323"/>
      <c r="XDC323"/>
      <c r="XDD323"/>
      <c r="XDE323"/>
      <c r="XDF323"/>
      <c r="XDG323"/>
      <c r="XDH323"/>
      <c r="XDI323"/>
    </row>
    <row r="324" s="37" customFormat="1" spans="24:16337">
      <c r="X324" s="41"/>
      <c r="XCD324"/>
      <c r="XCE324"/>
      <c r="XCF324"/>
      <c r="XCG324"/>
      <c r="XCH324"/>
      <c r="XCI324"/>
      <c r="XCJ324"/>
      <c r="XCK324"/>
      <c r="XCL324"/>
      <c r="XCM324"/>
      <c r="XCN324"/>
      <c r="XCO324"/>
      <c r="XCP324"/>
      <c r="XCQ324"/>
      <c r="XCR324"/>
      <c r="XCS324"/>
      <c r="XCT324"/>
      <c r="XCU324"/>
      <c r="XCV324"/>
      <c r="XCW324"/>
      <c r="XCX324"/>
      <c r="XCY324"/>
      <c r="XCZ324"/>
      <c r="XDA324"/>
      <c r="XDB324"/>
      <c r="XDC324"/>
      <c r="XDD324"/>
      <c r="XDE324"/>
      <c r="XDF324"/>
      <c r="XDG324"/>
      <c r="XDH324"/>
      <c r="XDI324"/>
    </row>
    <row r="325" s="37" customFormat="1" spans="24:16337">
      <c r="X325" s="41"/>
      <c r="XCD325"/>
      <c r="XCE325"/>
      <c r="XCF325"/>
      <c r="XCG325"/>
      <c r="XCH325"/>
      <c r="XCI325"/>
      <c r="XCJ325"/>
      <c r="XCK325"/>
      <c r="XCL325"/>
      <c r="XCM325"/>
      <c r="XCN325"/>
      <c r="XCO325"/>
      <c r="XCP325"/>
      <c r="XCQ325"/>
      <c r="XCR325"/>
      <c r="XCS325"/>
      <c r="XCT325"/>
      <c r="XCU325"/>
      <c r="XCV325"/>
      <c r="XCW325"/>
      <c r="XCX325"/>
      <c r="XCY325"/>
      <c r="XCZ325"/>
      <c r="XDA325"/>
      <c r="XDB325"/>
      <c r="XDC325"/>
      <c r="XDD325"/>
      <c r="XDE325"/>
      <c r="XDF325"/>
      <c r="XDG325"/>
      <c r="XDH325"/>
      <c r="XDI325"/>
    </row>
    <row r="326" s="37" customFormat="1" spans="24:16337">
      <c r="X326" s="41"/>
      <c r="XCD326"/>
      <c r="XCE326"/>
      <c r="XCF326"/>
      <c r="XCG326"/>
      <c r="XCH326"/>
      <c r="XCI326"/>
      <c r="XCJ326"/>
      <c r="XCK326"/>
      <c r="XCL326"/>
      <c r="XCM326"/>
      <c r="XCN326"/>
      <c r="XCO326"/>
      <c r="XCP326"/>
      <c r="XCQ326"/>
      <c r="XCR326"/>
      <c r="XCS326"/>
      <c r="XCT326"/>
      <c r="XCU326"/>
      <c r="XCV326"/>
      <c r="XCW326"/>
      <c r="XCX326"/>
      <c r="XCY326"/>
      <c r="XCZ326"/>
      <c r="XDA326"/>
      <c r="XDB326"/>
      <c r="XDC326"/>
      <c r="XDD326"/>
      <c r="XDE326"/>
      <c r="XDF326"/>
      <c r="XDG326"/>
      <c r="XDH326"/>
      <c r="XDI326"/>
    </row>
    <row r="327" s="37" customFormat="1" spans="24:16337">
      <c r="X327" s="41"/>
      <c r="XCD327"/>
      <c r="XCE327"/>
      <c r="XCF327"/>
      <c r="XCG327"/>
      <c r="XCH327"/>
      <c r="XCI327"/>
      <c r="XCJ327"/>
      <c r="XCK327"/>
      <c r="XCL327"/>
      <c r="XCM327"/>
      <c r="XCN327"/>
      <c r="XCO327"/>
      <c r="XCP327"/>
      <c r="XCQ327"/>
      <c r="XCR327"/>
      <c r="XCS327"/>
      <c r="XCT327"/>
      <c r="XCU327"/>
      <c r="XCV327"/>
      <c r="XCW327"/>
      <c r="XCX327"/>
      <c r="XCY327"/>
      <c r="XCZ327"/>
      <c r="XDA327"/>
      <c r="XDB327"/>
      <c r="XDC327"/>
      <c r="XDD327"/>
      <c r="XDE327"/>
      <c r="XDF327"/>
      <c r="XDG327"/>
      <c r="XDH327"/>
      <c r="XDI327"/>
    </row>
    <row r="328" s="37" customFormat="1" spans="24:16337">
      <c r="X328" s="41"/>
      <c r="XCD328"/>
      <c r="XCE328"/>
      <c r="XCF328"/>
      <c r="XCG328"/>
      <c r="XCH328"/>
      <c r="XCI328"/>
      <c r="XCJ328"/>
      <c r="XCK328"/>
      <c r="XCL328"/>
      <c r="XCM328"/>
      <c r="XCN328"/>
      <c r="XCO328"/>
      <c r="XCP328"/>
      <c r="XCQ328"/>
      <c r="XCR328"/>
      <c r="XCS328"/>
      <c r="XCT328"/>
      <c r="XCU328"/>
      <c r="XCV328"/>
      <c r="XCW328"/>
      <c r="XCX328"/>
      <c r="XCY328"/>
      <c r="XCZ328"/>
      <c r="XDA328"/>
      <c r="XDB328"/>
      <c r="XDC328"/>
      <c r="XDD328"/>
      <c r="XDE328"/>
      <c r="XDF328"/>
      <c r="XDG328"/>
      <c r="XDH328"/>
      <c r="XDI328"/>
    </row>
    <row r="329" s="37" customFormat="1" spans="24:16337">
      <c r="X329" s="41"/>
      <c r="XCD329"/>
      <c r="XCE329"/>
      <c r="XCF329"/>
      <c r="XCG329"/>
      <c r="XCH329"/>
      <c r="XCI329"/>
      <c r="XCJ329"/>
      <c r="XCK329"/>
      <c r="XCL329"/>
      <c r="XCM329"/>
      <c r="XCN329"/>
      <c r="XCO329"/>
      <c r="XCP329"/>
      <c r="XCQ329"/>
      <c r="XCR329"/>
      <c r="XCS329"/>
      <c r="XCT329"/>
      <c r="XCU329"/>
      <c r="XCV329"/>
      <c r="XCW329"/>
      <c r="XCX329"/>
      <c r="XCY329"/>
      <c r="XCZ329"/>
      <c r="XDA329"/>
      <c r="XDB329"/>
      <c r="XDC329"/>
      <c r="XDD329"/>
      <c r="XDE329"/>
      <c r="XDF329"/>
      <c r="XDG329"/>
      <c r="XDH329"/>
      <c r="XDI329"/>
    </row>
    <row r="330" s="37" customFormat="1" spans="24:16337">
      <c r="X330" s="41"/>
      <c r="XCD330"/>
      <c r="XCE330"/>
      <c r="XCF330"/>
      <c r="XCG330"/>
      <c r="XCH330"/>
      <c r="XCI330"/>
      <c r="XCJ330"/>
      <c r="XCK330"/>
      <c r="XCL330"/>
      <c r="XCM330"/>
      <c r="XCN330"/>
      <c r="XCO330"/>
      <c r="XCP330"/>
      <c r="XCQ330"/>
      <c r="XCR330"/>
      <c r="XCS330"/>
      <c r="XCT330"/>
      <c r="XCU330"/>
      <c r="XCV330"/>
      <c r="XCW330"/>
      <c r="XCX330"/>
      <c r="XCY330"/>
      <c r="XCZ330"/>
      <c r="XDA330"/>
      <c r="XDB330"/>
      <c r="XDC330"/>
      <c r="XDD330"/>
      <c r="XDE330"/>
      <c r="XDF330"/>
      <c r="XDG330"/>
      <c r="XDH330"/>
      <c r="XDI330"/>
    </row>
    <row r="331" s="37" customFormat="1" spans="24:16337">
      <c r="X331" s="41"/>
      <c r="XCD331"/>
      <c r="XCE331"/>
      <c r="XCF331"/>
      <c r="XCG331"/>
      <c r="XCH331"/>
      <c r="XCI331"/>
      <c r="XCJ331"/>
      <c r="XCK331"/>
      <c r="XCL331"/>
      <c r="XCM331"/>
      <c r="XCN331"/>
      <c r="XCO331"/>
      <c r="XCP331"/>
      <c r="XCQ331"/>
      <c r="XCR331"/>
      <c r="XCS331"/>
      <c r="XCT331"/>
      <c r="XCU331"/>
      <c r="XCV331"/>
      <c r="XCW331"/>
      <c r="XCX331"/>
      <c r="XCY331"/>
      <c r="XCZ331"/>
      <c r="XDA331"/>
      <c r="XDB331"/>
      <c r="XDC331"/>
      <c r="XDD331"/>
      <c r="XDE331"/>
      <c r="XDF331"/>
      <c r="XDG331"/>
      <c r="XDH331"/>
      <c r="XDI331"/>
    </row>
    <row r="332" s="37" customFormat="1" spans="24:16337">
      <c r="X332" s="41"/>
      <c r="XCD332"/>
      <c r="XCE332"/>
      <c r="XCF332"/>
      <c r="XCG332"/>
      <c r="XCH332"/>
      <c r="XCI332"/>
      <c r="XCJ332"/>
      <c r="XCK332"/>
      <c r="XCL332"/>
      <c r="XCM332"/>
      <c r="XCN332"/>
      <c r="XCO332"/>
      <c r="XCP332"/>
      <c r="XCQ332"/>
      <c r="XCR332"/>
      <c r="XCS332"/>
      <c r="XCT332"/>
      <c r="XCU332"/>
      <c r="XCV332"/>
      <c r="XCW332"/>
      <c r="XCX332"/>
      <c r="XCY332"/>
      <c r="XCZ332"/>
      <c r="XDA332"/>
      <c r="XDB332"/>
      <c r="XDC332"/>
      <c r="XDD332"/>
      <c r="XDE332"/>
      <c r="XDF332"/>
      <c r="XDG332"/>
      <c r="XDH332"/>
      <c r="XDI332"/>
    </row>
    <row r="333" s="37" customFormat="1" spans="24:16337">
      <c r="X333" s="41"/>
      <c r="XCD333"/>
      <c r="XCE333"/>
      <c r="XCF333"/>
      <c r="XCG333"/>
      <c r="XCH333"/>
      <c r="XCI333"/>
      <c r="XCJ333"/>
      <c r="XCK333"/>
      <c r="XCL333"/>
      <c r="XCM333"/>
      <c r="XCN333"/>
      <c r="XCO333"/>
      <c r="XCP333"/>
      <c r="XCQ333"/>
      <c r="XCR333"/>
      <c r="XCS333"/>
      <c r="XCT333"/>
      <c r="XCU333"/>
      <c r="XCV333"/>
      <c r="XCW333"/>
      <c r="XCX333"/>
      <c r="XCY333"/>
      <c r="XCZ333"/>
      <c r="XDA333"/>
      <c r="XDB333"/>
      <c r="XDC333"/>
      <c r="XDD333"/>
      <c r="XDE333"/>
      <c r="XDF333"/>
      <c r="XDG333"/>
      <c r="XDH333"/>
      <c r="XDI333"/>
    </row>
    <row r="334" s="37" customFormat="1" spans="24:16337">
      <c r="X334" s="41"/>
      <c r="XCD334"/>
      <c r="XCE334"/>
      <c r="XCF334"/>
      <c r="XCG334"/>
      <c r="XCH334"/>
      <c r="XCI334"/>
      <c r="XCJ334"/>
      <c r="XCK334"/>
      <c r="XCL334"/>
      <c r="XCM334"/>
      <c r="XCN334"/>
      <c r="XCO334"/>
      <c r="XCP334"/>
      <c r="XCQ334"/>
      <c r="XCR334"/>
      <c r="XCS334"/>
      <c r="XCT334"/>
      <c r="XCU334"/>
      <c r="XCV334"/>
      <c r="XCW334"/>
      <c r="XCX334"/>
      <c r="XCY334"/>
      <c r="XCZ334"/>
      <c r="XDA334"/>
      <c r="XDB334"/>
      <c r="XDC334"/>
      <c r="XDD334"/>
      <c r="XDE334"/>
      <c r="XDF334"/>
      <c r="XDG334"/>
      <c r="XDH334"/>
      <c r="XDI334"/>
    </row>
    <row r="335" s="37" customFormat="1" spans="24:16337">
      <c r="X335" s="41"/>
      <c r="XCD335"/>
      <c r="XCE335"/>
      <c r="XCF335"/>
      <c r="XCG335"/>
      <c r="XCH335"/>
      <c r="XCI335"/>
      <c r="XCJ335"/>
      <c r="XCK335"/>
      <c r="XCL335"/>
      <c r="XCM335"/>
      <c r="XCN335"/>
      <c r="XCO335"/>
      <c r="XCP335"/>
      <c r="XCQ335"/>
      <c r="XCR335"/>
      <c r="XCS335"/>
      <c r="XCT335"/>
      <c r="XCU335"/>
      <c r="XCV335"/>
      <c r="XCW335"/>
      <c r="XCX335"/>
      <c r="XCY335"/>
      <c r="XCZ335"/>
      <c r="XDA335"/>
      <c r="XDB335"/>
      <c r="XDC335"/>
      <c r="XDD335"/>
      <c r="XDE335"/>
      <c r="XDF335"/>
      <c r="XDG335"/>
      <c r="XDH335"/>
      <c r="XDI335"/>
    </row>
    <row r="336" s="37" customFormat="1" spans="24:16337">
      <c r="X336" s="41"/>
      <c r="XCD336"/>
      <c r="XCE336"/>
      <c r="XCF336"/>
      <c r="XCG336"/>
      <c r="XCH336"/>
      <c r="XCI336"/>
      <c r="XCJ336"/>
      <c r="XCK336"/>
      <c r="XCL336"/>
      <c r="XCM336"/>
      <c r="XCN336"/>
      <c r="XCO336"/>
      <c r="XCP336"/>
      <c r="XCQ336"/>
      <c r="XCR336"/>
      <c r="XCS336"/>
      <c r="XCT336"/>
      <c r="XCU336"/>
      <c r="XCV336"/>
      <c r="XCW336"/>
      <c r="XCX336"/>
      <c r="XCY336"/>
      <c r="XCZ336"/>
      <c r="XDA336"/>
      <c r="XDB336"/>
      <c r="XDC336"/>
      <c r="XDD336"/>
      <c r="XDE336"/>
      <c r="XDF336"/>
      <c r="XDG336"/>
      <c r="XDH336"/>
      <c r="XDI336"/>
    </row>
    <row r="337" s="37" customFormat="1" spans="24:16337">
      <c r="X337" s="41"/>
      <c r="XCD337"/>
      <c r="XCE337"/>
      <c r="XCF337"/>
      <c r="XCG337"/>
      <c r="XCH337"/>
      <c r="XCI337"/>
      <c r="XCJ337"/>
      <c r="XCK337"/>
      <c r="XCL337"/>
      <c r="XCM337"/>
      <c r="XCN337"/>
      <c r="XCO337"/>
      <c r="XCP337"/>
      <c r="XCQ337"/>
      <c r="XCR337"/>
      <c r="XCS337"/>
      <c r="XCT337"/>
      <c r="XCU337"/>
      <c r="XCV337"/>
      <c r="XCW337"/>
      <c r="XCX337"/>
      <c r="XCY337"/>
      <c r="XCZ337"/>
      <c r="XDA337"/>
      <c r="XDB337"/>
      <c r="XDC337"/>
      <c r="XDD337"/>
      <c r="XDE337"/>
      <c r="XDF337"/>
      <c r="XDG337"/>
      <c r="XDH337"/>
      <c r="XDI337"/>
    </row>
    <row r="338" s="37" customFormat="1" spans="24:16337">
      <c r="X338" s="41"/>
      <c r="XCD338"/>
      <c r="XCE338"/>
      <c r="XCF338"/>
      <c r="XCG338"/>
      <c r="XCH338"/>
      <c r="XCI338"/>
      <c r="XCJ338"/>
      <c r="XCK338"/>
      <c r="XCL338"/>
      <c r="XCM338"/>
      <c r="XCN338"/>
      <c r="XCO338"/>
      <c r="XCP338"/>
      <c r="XCQ338"/>
      <c r="XCR338"/>
      <c r="XCS338"/>
      <c r="XCT338"/>
      <c r="XCU338"/>
      <c r="XCV338"/>
      <c r="XCW338"/>
      <c r="XCX338"/>
      <c r="XCY338"/>
      <c r="XCZ338"/>
      <c r="XDA338"/>
      <c r="XDB338"/>
      <c r="XDC338"/>
      <c r="XDD338"/>
      <c r="XDE338"/>
      <c r="XDF338"/>
      <c r="XDG338"/>
      <c r="XDH338"/>
      <c r="XDI338"/>
    </row>
    <row r="339" s="37" customFormat="1" spans="24:16337">
      <c r="X339" s="41"/>
      <c r="XCD339"/>
      <c r="XCE339"/>
      <c r="XCF339"/>
      <c r="XCG339"/>
      <c r="XCH339"/>
      <c r="XCI339"/>
      <c r="XCJ339"/>
      <c r="XCK339"/>
      <c r="XCL339"/>
      <c r="XCM339"/>
      <c r="XCN339"/>
      <c r="XCO339"/>
      <c r="XCP339"/>
      <c r="XCQ339"/>
      <c r="XCR339"/>
      <c r="XCS339"/>
      <c r="XCT339"/>
      <c r="XCU339"/>
      <c r="XCV339"/>
      <c r="XCW339"/>
      <c r="XCX339"/>
      <c r="XCY339"/>
      <c r="XCZ339"/>
      <c r="XDA339"/>
      <c r="XDB339"/>
      <c r="XDC339"/>
      <c r="XDD339"/>
      <c r="XDE339"/>
      <c r="XDF339"/>
      <c r="XDG339"/>
      <c r="XDH339"/>
      <c r="XDI339"/>
    </row>
    <row r="340" s="37" customFormat="1" spans="24:16337">
      <c r="X340" s="41"/>
      <c r="XCD340"/>
      <c r="XCE340"/>
      <c r="XCF340"/>
      <c r="XCG340"/>
      <c r="XCH340"/>
      <c r="XCI340"/>
      <c r="XCJ340"/>
      <c r="XCK340"/>
      <c r="XCL340"/>
      <c r="XCM340"/>
      <c r="XCN340"/>
      <c r="XCO340"/>
      <c r="XCP340"/>
      <c r="XCQ340"/>
      <c r="XCR340"/>
      <c r="XCS340"/>
      <c r="XCT340"/>
      <c r="XCU340"/>
      <c r="XCV340"/>
      <c r="XCW340"/>
      <c r="XCX340"/>
      <c r="XCY340"/>
      <c r="XCZ340"/>
      <c r="XDA340"/>
      <c r="XDB340"/>
      <c r="XDC340"/>
      <c r="XDD340"/>
      <c r="XDE340"/>
      <c r="XDF340"/>
      <c r="XDG340"/>
      <c r="XDH340"/>
      <c r="XDI340"/>
    </row>
    <row r="341" s="37" customFormat="1" spans="24:16337">
      <c r="X341" s="41"/>
      <c r="XCD341"/>
      <c r="XCE341"/>
      <c r="XCF341"/>
      <c r="XCG341"/>
      <c r="XCH341"/>
      <c r="XCI341"/>
      <c r="XCJ341"/>
      <c r="XCK341"/>
      <c r="XCL341"/>
      <c r="XCM341"/>
      <c r="XCN341"/>
      <c r="XCO341"/>
      <c r="XCP341"/>
      <c r="XCQ341"/>
      <c r="XCR341"/>
      <c r="XCS341"/>
      <c r="XCT341"/>
      <c r="XCU341"/>
      <c r="XCV341"/>
      <c r="XCW341"/>
      <c r="XCX341"/>
      <c r="XCY341"/>
      <c r="XCZ341"/>
      <c r="XDA341"/>
      <c r="XDB341"/>
      <c r="XDC341"/>
      <c r="XDD341"/>
      <c r="XDE341"/>
      <c r="XDF341"/>
      <c r="XDG341"/>
      <c r="XDH341"/>
      <c r="XDI341"/>
    </row>
    <row r="342" s="37" customFormat="1" spans="24:16337">
      <c r="X342" s="41"/>
      <c r="XCD342"/>
      <c r="XCE342"/>
      <c r="XCF342"/>
      <c r="XCG342"/>
      <c r="XCH342"/>
      <c r="XCI342"/>
      <c r="XCJ342"/>
      <c r="XCK342"/>
      <c r="XCL342"/>
      <c r="XCM342"/>
      <c r="XCN342"/>
      <c r="XCO342"/>
      <c r="XCP342"/>
      <c r="XCQ342"/>
      <c r="XCR342"/>
      <c r="XCS342"/>
      <c r="XCT342"/>
      <c r="XCU342"/>
      <c r="XCV342"/>
      <c r="XCW342"/>
      <c r="XCX342"/>
      <c r="XCY342"/>
      <c r="XCZ342"/>
      <c r="XDA342"/>
      <c r="XDB342"/>
      <c r="XDC342"/>
      <c r="XDD342"/>
      <c r="XDE342"/>
      <c r="XDF342"/>
      <c r="XDG342"/>
      <c r="XDH342"/>
      <c r="XDI342"/>
    </row>
    <row r="343" s="37" customFormat="1" spans="24:16337">
      <c r="X343" s="41"/>
      <c r="XCD343"/>
      <c r="XCE343"/>
      <c r="XCF343"/>
      <c r="XCG343"/>
      <c r="XCH343"/>
      <c r="XCI343"/>
      <c r="XCJ343"/>
      <c r="XCK343"/>
      <c r="XCL343"/>
      <c r="XCM343"/>
      <c r="XCN343"/>
      <c r="XCO343"/>
      <c r="XCP343"/>
      <c r="XCQ343"/>
      <c r="XCR343"/>
      <c r="XCS343"/>
      <c r="XCT343"/>
      <c r="XCU343"/>
      <c r="XCV343"/>
      <c r="XCW343"/>
      <c r="XCX343"/>
      <c r="XCY343"/>
      <c r="XCZ343"/>
      <c r="XDA343"/>
      <c r="XDB343"/>
      <c r="XDC343"/>
      <c r="XDD343"/>
      <c r="XDE343"/>
      <c r="XDF343"/>
      <c r="XDG343"/>
      <c r="XDH343"/>
      <c r="XDI343"/>
    </row>
    <row r="344" s="37" customFormat="1" spans="24:16337">
      <c r="X344" s="41"/>
      <c r="XCD344"/>
      <c r="XCE344"/>
      <c r="XCF344"/>
      <c r="XCG344"/>
      <c r="XCH344"/>
      <c r="XCI344"/>
      <c r="XCJ344"/>
      <c r="XCK344"/>
      <c r="XCL344"/>
      <c r="XCM344"/>
      <c r="XCN344"/>
      <c r="XCO344"/>
      <c r="XCP344"/>
      <c r="XCQ344"/>
      <c r="XCR344"/>
      <c r="XCS344"/>
      <c r="XCT344"/>
      <c r="XCU344"/>
      <c r="XCV344"/>
      <c r="XCW344"/>
      <c r="XCX344"/>
      <c r="XCY344"/>
      <c r="XCZ344"/>
      <c r="XDA344"/>
      <c r="XDB344"/>
      <c r="XDC344"/>
      <c r="XDD344"/>
      <c r="XDE344"/>
      <c r="XDF344"/>
      <c r="XDG344"/>
      <c r="XDH344"/>
      <c r="XDI344"/>
    </row>
    <row r="345" s="37" customFormat="1" spans="24:16337">
      <c r="X345" s="41"/>
      <c r="XCD345"/>
      <c r="XCE345"/>
      <c r="XCF345"/>
      <c r="XCG345"/>
      <c r="XCH345"/>
      <c r="XCI345"/>
      <c r="XCJ345"/>
      <c r="XCK345"/>
      <c r="XCL345"/>
      <c r="XCM345"/>
      <c r="XCN345"/>
      <c r="XCO345"/>
      <c r="XCP345"/>
      <c r="XCQ345"/>
      <c r="XCR345"/>
      <c r="XCS345"/>
      <c r="XCT345"/>
      <c r="XCU345"/>
      <c r="XCV345"/>
      <c r="XCW345"/>
      <c r="XCX345"/>
      <c r="XCY345"/>
      <c r="XCZ345"/>
      <c r="XDA345"/>
      <c r="XDB345"/>
      <c r="XDC345"/>
      <c r="XDD345"/>
      <c r="XDE345"/>
      <c r="XDF345"/>
      <c r="XDG345"/>
      <c r="XDH345"/>
      <c r="XDI345"/>
    </row>
    <row r="346" s="37" customFormat="1" spans="24:16337">
      <c r="X346" s="41"/>
      <c r="XCD346"/>
      <c r="XCE346"/>
      <c r="XCF346"/>
      <c r="XCG346"/>
      <c r="XCH346"/>
      <c r="XCI346"/>
      <c r="XCJ346"/>
      <c r="XCK346"/>
      <c r="XCL346"/>
      <c r="XCM346"/>
      <c r="XCN346"/>
      <c r="XCO346"/>
      <c r="XCP346"/>
      <c r="XCQ346"/>
      <c r="XCR346"/>
      <c r="XCS346"/>
      <c r="XCT346"/>
      <c r="XCU346"/>
      <c r="XCV346"/>
      <c r="XCW346"/>
      <c r="XCX346"/>
      <c r="XCY346"/>
      <c r="XCZ346"/>
      <c r="XDA346"/>
      <c r="XDB346"/>
      <c r="XDC346"/>
      <c r="XDD346"/>
      <c r="XDE346"/>
      <c r="XDF346"/>
      <c r="XDG346"/>
      <c r="XDH346"/>
      <c r="XDI346"/>
    </row>
    <row r="347" s="37" customFormat="1" spans="24:16337">
      <c r="X347" s="41"/>
      <c r="XCD347"/>
      <c r="XCE347"/>
      <c r="XCF347"/>
      <c r="XCG347"/>
      <c r="XCH347"/>
      <c r="XCI347"/>
      <c r="XCJ347"/>
      <c r="XCK347"/>
      <c r="XCL347"/>
      <c r="XCM347"/>
      <c r="XCN347"/>
      <c r="XCO347"/>
      <c r="XCP347"/>
      <c r="XCQ347"/>
      <c r="XCR347"/>
      <c r="XCS347"/>
      <c r="XCT347"/>
      <c r="XCU347"/>
      <c r="XCV347"/>
      <c r="XCW347"/>
      <c r="XCX347"/>
      <c r="XCY347"/>
      <c r="XCZ347"/>
      <c r="XDA347"/>
      <c r="XDB347"/>
      <c r="XDC347"/>
      <c r="XDD347"/>
      <c r="XDE347"/>
      <c r="XDF347"/>
      <c r="XDG347"/>
      <c r="XDH347"/>
      <c r="XDI347"/>
    </row>
    <row r="348" s="37" customFormat="1" spans="24:16337">
      <c r="X348" s="41"/>
      <c r="XCD348"/>
      <c r="XCE348"/>
      <c r="XCF348"/>
      <c r="XCG348"/>
      <c r="XCH348"/>
      <c r="XCI348"/>
      <c r="XCJ348"/>
      <c r="XCK348"/>
      <c r="XCL348"/>
      <c r="XCM348"/>
      <c r="XCN348"/>
      <c r="XCO348"/>
      <c r="XCP348"/>
      <c r="XCQ348"/>
      <c r="XCR348"/>
      <c r="XCS348"/>
      <c r="XCT348"/>
      <c r="XCU348"/>
      <c r="XCV348"/>
      <c r="XCW348"/>
      <c r="XCX348"/>
      <c r="XCY348"/>
      <c r="XCZ348"/>
      <c r="XDA348"/>
      <c r="XDB348"/>
      <c r="XDC348"/>
      <c r="XDD348"/>
      <c r="XDE348"/>
      <c r="XDF348"/>
      <c r="XDG348"/>
      <c r="XDH348"/>
      <c r="XDI348"/>
    </row>
    <row r="349" s="37" customFormat="1" spans="24:16337">
      <c r="X349" s="41"/>
      <c r="XCD349"/>
      <c r="XCE349"/>
      <c r="XCF349"/>
      <c r="XCG349"/>
      <c r="XCH349"/>
      <c r="XCI349"/>
      <c r="XCJ349"/>
      <c r="XCK349"/>
      <c r="XCL349"/>
      <c r="XCM349"/>
      <c r="XCN349"/>
      <c r="XCO349"/>
      <c r="XCP349"/>
      <c r="XCQ349"/>
      <c r="XCR349"/>
      <c r="XCS349"/>
      <c r="XCT349"/>
      <c r="XCU349"/>
      <c r="XCV349"/>
      <c r="XCW349"/>
      <c r="XCX349"/>
      <c r="XCY349"/>
      <c r="XCZ349"/>
      <c r="XDA349"/>
      <c r="XDB349"/>
      <c r="XDC349"/>
      <c r="XDD349"/>
      <c r="XDE349"/>
      <c r="XDF349"/>
      <c r="XDG349"/>
      <c r="XDH349"/>
      <c r="XDI349"/>
    </row>
    <row r="350" s="37" customFormat="1" spans="24:16337">
      <c r="X350" s="41"/>
      <c r="XCD350"/>
      <c r="XCE350"/>
      <c r="XCF350"/>
      <c r="XCG350"/>
      <c r="XCH350"/>
      <c r="XCI350"/>
      <c r="XCJ350"/>
      <c r="XCK350"/>
      <c r="XCL350"/>
      <c r="XCM350"/>
      <c r="XCN350"/>
      <c r="XCO350"/>
      <c r="XCP350"/>
      <c r="XCQ350"/>
      <c r="XCR350"/>
      <c r="XCS350"/>
      <c r="XCT350"/>
      <c r="XCU350"/>
      <c r="XCV350"/>
      <c r="XCW350"/>
      <c r="XCX350"/>
      <c r="XCY350"/>
      <c r="XCZ350"/>
      <c r="XDA350"/>
      <c r="XDB350"/>
      <c r="XDC350"/>
      <c r="XDD350"/>
      <c r="XDE350"/>
      <c r="XDF350"/>
      <c r="XDG350"/>
      <c r="XDH350"/>
      <c r="XDI350"/>
    </row>
    <row r="351" s="37" customFormat="1" spans="24:16337">
      <c r="X351" s="41"/>
      <c r="XCD351"/>
      <c r="XCE351"/>
      <c r="XCF351"/>
      <c r="XCG351"/>
      <c r="XCH351"/>
      <c r="XCI351"/>
      <c r="XCJ351"/>
      <c r="XCK351"/>
      <c r="XCL351"/>
      <c r="XCM351"/>
      <c r="XCN351"/>
      <c r="XCO351"/>
      <c r="XCP351"/>
      <c r="XCQ351"/>
      <c r="XCR351"/>
      <c r="XCS351"/>
      <c r="XCT351"/>
      <c r="XCU351"/>
      <c r="XCV351"/>
      <c r="XCW351"/>
      <c r="XCX351"/>
      <c r="XCY351"/>
      <c r="XCZ351"/>
      <c r="XDA351"/>
      <c r="XDB351"/>
      <c r="XDC351"/>
      <c r="XDD351"/>
      <c r="XDE351"/>
      <c r="XDF351"/>
      <c r="XDG351"/>
      <c r="XDH351"/>
      <c r="XDI351"/>
    </row>
    <row r="352" s="37" customFormat="1" spans="24:16337">
      <c r="X352" s="41"/>
      <c r="XCD352"/>
      <c r="XCE352"/>
      <c r="XCF352"/>
      <c r="XCG352"/>
      <c r="XCH352"/>
      <c r="XCI352"/>
      <c r="XCJ352"/>
      <c r="XCK352"/>
      <c r="XCL352"/>
      <c r="XCM352"/>
      <c r="XCN352"/>
      <c r="XCO352"/>
      <c r="XCP352"/>
      <c r="XCQ352"/>
      <c r="XCR352"/>
      <c r="XCS352"/>
      <c r="XCT352"/>
      <c r="XCU352"/>
      <c r="XCV352"/>
      <c r="XCW352"/>
      <c r="XCX352"/>
      <c r="XCY352"/>
      <c r="XCZ352"/>
      <c r="XDA352"/>
      <c r="XDB352"/>
      <c r="XDC352"/>
      <c r="XDD352"/>
      <c r="XDE352"/>
      <c r="XDF352"/>
      <c r="XDG352"/>
      <c r="XDH352"/>
      <c r="XDI352"/>
    </row>
    <row r="353" s="37" customFormat="1" spans="24:16337">
      <c r="X353" s="41"/>
      <c r="XCD353"/>
      <c r="XCE353"/>
      <c r="XCF353"/>
      <c r="XCG353"/>
      <c r="XCH353"/>
      <c r="XCI353"/>
      <c r="XCJ353"/>
      <c r="XCK353"/>
      <c r="XCL353"/>
      <c r="XCM353"/>
      <c r="XCN353"/>
      <c r="XCO353"/>
      <c r="XCP353"/>
      <c r="XCQ353"/>
      <c r="XCR353"/>
      <c r="XCS353"/>
      <c r="XCT353"/>
      <c r="XCU353"/>
      <c r="XCV353"/>
      <c r="XCW353"/>
      <c r="XCX353"/>
      <c r="XCY353"/>
      <c r="XCZ353"/>
      <c r="XDA353"/>
      <c r="XDB353"/>
      <c r="XDC353"/>
      <c r="XDD353"/>
      <c r="XDE353"/>
      <c r="XDF353"/>
      <c r="XDG353"/>
      <c r="XDH353"/>
      <c r="XDI353"/>
    </row>
    <row r="354" s="37" customFormat="1" spans="24:16337">
      <c r="X354" s="41"/>
      <c r="XCD354"/>
      <c r="XCE354"/>
      <c r="XCF354"/>
      <c r="XCG354"/>
      <c r="XCH354"/>
      <c r="XCI354"/>
      <c r="XCJ354"/>
      <c r="XCK354"/>
      <c r="XCL354"/>
      <c r="XCM354"/>
      <c r="XCN354"/>
      <c r="XCO354"/>
      <c r="XCP354"/>
      <c r="XCQ354"/>
      <c r="XCR354"/>
      <c r="XCS354"/>
      <c r="XCT354"/>
      <c r="XCU354"/>
      <c r="XCV354"/>
      <c r="XCW354"/>
      <c r="XCX354"/>
      <c r="XCY354"/>
      <c r="XCZ354"/>
      <c r="XDA354"/>
      <c r="XDB354"/>
      <c r="XDC354"/>
      <c r="XDD354"/>
      <c r="XDE354"/>
      <c r="XDF354"/>
      <c r="XDG354"/>
      <c r="XDH354"/>
      <c r="XDI354"/>
    </row>
    <row r="355" s="37" customFormat="1" spans="24:16337">
      <c r="X355" s="41"/>
      <c r="XCD355"/>
      <c r="XCE355"/>
      <c r="XCF355"/>
      <c r="XCG355"/>
      <c r="XCH355"/>
      <c r="XCI355"/>
      <c r="XCJ355"/>
      <c r="XCK355"/>
      <c r="XCL355"/>
      <c r="XCM355"/>
      <c r="XCN355"/>
      <c r="XCO355"/>
      <c r="XCP355"/>
      <c r="XCQ355"/>
      <c r="XCR355"/>
      <c r="XCS355"/>
      <c r="XCT355"/>
      <c r="XCU355"/>
      <c r="XCV355"/>
      <c r="XCW355"/>
      <c r="XCX355"/>
      <c r="XCY355"/>
      <c r="XCZ355"/>
      <c r="XDA355"/>
      <c r="XDB355"/>
      <c r="XDC355"/>
      <c r="XDD355"/>
      <c r="XDE355"/>
      <c r="XDF355"/>
      <c r="XDG355"/>
      <c r="XDH355"/>
      <c r="XDI355"/>
    </row>
    <row r="356" s="37" customFormat="1" spans="24:16337">
      <c r="X356" s="41"/>
      <c r="XCD356"/>
      <c r="XCE356"/>
      <c r="XCF356"/>
      <c r="XCG356"/>
      <c r="XCH356"/>
      <c r="XCI356"/>
      <c r="XCJ356"/>
      <c r="XCK356"/>
      <c r="XCL356"/>
      <c r="XCM356"/>
      <c r="XCN356"/>
      <c r="XCO356"/>
      <c r="XCP356"/>
      <c r="XCQ356"/>
      <c r="XCR356"/>
      <c r="XCS356"/>
      <c r="XCT356"/>
      <c r="XCU356"/>
      <c r="XCV356"/>
      <c r="XCW356"/>
      <c r="XCX356"/>
      <c r="XCY356"/>
      <c r="XCZ356"/>
      <c r="XDA356"/>
      <c r="XDB356"/>
      <c r="XDC356"/>
      <c r="XDD356"/>
      <c r="XDE356"/>
      <c r="XDF356"/>
      <c r="XDG356"/>
      <c r="XDH356"/>
      <c r="XDI356"/>
    </row>
    <row r="357" s="37" customFormat="1" spans="24:16337">
      <c r="X357" s="41"/>
      <c r="XCD357"/>
      <c r="XCE357"/>
      <c r="XCF357"/>
      <c r="XCG357"/>
      <c r="XCH357"/>
      <c r="XCI357"/>
      <c r="XCJ357"/>
      <c r="XCK357"/>
      <c r="XCL357"/>
      <c r="XCM357"/>
      <c r="XCN357"/>
      <c r="XCO357"/>
      <c r="XCP357"/>
      <c r="XCQ357"/>
      <c r="XCR357"/>
      <c r="XCS357"/>
      <c r="XCT357"/>
      <c r="XCU357"/>
      <c r="XCV357"/>
      <c r="XCW357"/>
      <c r="XCX357"/>
      <c r="XCY357"/>
      <c r="XCZ357"/>
      <c r="XDA357"/>
      <c r="XDB357"/>
      <c r="XDC357"/>
      <c r="XDD357"/>
      <c r="XDE357"/>
      <c r="XDF357"/>
      <c r="XDG357"/>
      <c r="XDH357"/>
      <c r="XDI357"/>
    </row>
    <row r="358" s="37" customFormat="1" spans="24:16337">
      <c r="X358" s="41"/>
      <c r="XCD358"/>
      <c r="XCE358"/>
      <c r="XCF358"/>
      <c r="XCG358"/>
      <c r="XCH358"/>
      <c r="XCI358"/>
      <c r="XCJ358"/>
      <c r="XCK358"/>
      <c r="XCL358"/>
      <c r="XCM358"/>
      <c r="XCN358"/>
      <c r="XCO358"/>
      <c r="XCP358"/>
      <c r="XCQ358"/>
      <c r="XCR358"/>
      <c r="XCS358"/>
      <c r="XCT358"/>
      <c r="XCU358"/>
      <c r="XCV358"/>
      <c r="XCW358"/>
      <c r="XCX358"/>
      <c r="XCY358"/>
      <c r="XCZ358"/>
      <c r="XDA358"/>
      <c r="XDB358"/>
      <c r="XDC358"/>
      <c r="XDD358"/>
      <c r="XDE358"/>
      <c r="XDF358"/>
      <c r="XDG358"/>
      <c r="XDH358"/>
      <c r="XDI358"/>
    </row>
    <row r="359" s="37" customFormat="1" spans="24:16337">
      <c r="X359" s="41"/>
      <c r="XCD359"/>
      <c r="XCE359"/>
      <c r="XCF359"/>
      <c r="XCG359"/>
      <c r="XCH359"/>
      <c r="XCI359"/>
      <c r="XCJ359"/>
      <c r="XCK359"/>
      <c r="XCL359"/>
      <c r="XCM359"/>
      <c r="XCN359"/>
      <c r="XCO359"/>
      <c r="XCP359"/>
      <c r="XCQ359"/>
      <c r="XCR359"/>
      <c r="XCS359"/>
      <c r="XCT359"/>
      <c r="XCU359"/>
      <c r="XCV359"/>
      <c r="XCW359"/>
      <c r="XCX359"/>
      <c r="XCY359"/>
      <c r="XCZ359"/>
      <c r="XDA359"/>
      <c r="XDB359"/>
      <c r="XDC359"/>
      <c r="XDD359"/>
      <c r="XDE359"/>
      <c r="XDF359"/>
      <c r="XDG359"/>
      <c r="XDH359"/>
      <c r="XDI359"/>
    </row>
    <row r="360" s="37" customFormat="1" spans="24:16337">
      <c r="X360" s="41"/>
      <c r="XCD360"/>
      <c r="XCE360"/>
      <c r="XCF360"/>
      <c r="XCG360"/>
      <c r="XCH360"/>
      <c r="XCI360"/>
      <c r="XCJ360"/>
      <c r="XCK360"/>
      <c r="XCL360"/>
      <c r="XCM360"/>
      <c r="XCN360"/>
      <c r="XCO360"/>
      <c r="XCP360"/>
      <c r="XCQ360"/>
      <c r="XCR360"/>
      <c r="XCS360"/>
      <c r="XCT360"/>
      <c r="XCU360"/>
      <c r="XCV360"/>
      <c r="XCW360"/>
      <c r="XCX360"/>
      <c r="XCY360"/>
      <c r="XCZ360"/>
      <c r="XDA360"/>
      <c r="XDB360"/>
      <c r="XDC360"/>
      <c r="XDD360"/>
      <c r="XDE360"/>
      <c r="XDF360"/>
      <c r="XDG360"/>
      <c r="XDH360"/>
      <c r="XDI360"/>
    </row>
    <row r="361" s="37" customFormat="1" spans="24:16337">
      <c r="X361" s="41"/>
      <c r="XCD361"/>
      <c r="XCE361"/>
      <c r="XCF361"/>
      <c r="XCG361"/>
      <c r="XCH361"/>
      <c r="XCI361"/>
      <c r="XCJ361"/>
      <c r="XCK361"/>
      <c r="XCL361"/>
      <c r="XCM361"/>
      <c r="XCN361"/>
      <c r="XCO361"/>
      <c r="XCP361"/>
      <c r="XCQ361"/>
      <c r="XCR361"/>
      <c r="XCS361"/>
      <c r="XCT361"/>
      <c r="XCU361"/>
      <c r="XCV361"/>
      <c r="XCW361"/>
      <c r="XCX361"/>
      <c r="XCY361"/>
      <c r="XCZ361"/>
      <c r="XDA361"/>
      <c r="XDB361"/>
      <c r="XDC361"/>
      <c r="XDD361"/>
      <c r="XDE361"/>
      <c r="XDF361"/>
      <c r="XDG361"/>
      <c r="XDH361"/>
      <c r="XDI361"/>
    </row>
    <row r="362" s="37" customFormat="1" spans="24:16337">
      <c r="X362" s="41"/>
      <c r="XCD362"/>
      <c r="XCE362"/>
      <c r="XCF362"/>
      <c r="XCG362"/>
      <c r="XCH362"/>
      <c r="XCI362"/>
      <c r="XCJ362"/>
      <c r="XCK362"/>
      <c r="XCL362"/>
      <c r="XCM362"/>
      <c r="XCN362"/>
      <c r="XCO362"/>
      <c r="XCP362"/>
      <c r="XCQ362"/>
      <c r="XCR362"/>
      <c r="XCS362"/>
      <c r="XCT362"/>
      <c r="XCU362"/>
      <c r="XCV362"/>
      <c r="XCW362"/>
      <c r="XCX362"/>
      <c r="XCY362"/>
      <c r="XCZ362"/>
      <c r="XDA362"/>
      <c r="XDB362"/>
      <c r="XDC362"/>
      <c r="XDD362"/>
      <c r="XDE362"/>
      <c r="XDF362"/>
      <c r="XDG362"/>
      <c r="XDH362"/>
      <c r="XDI362"/>
    </row>
    <row r="363" s="37" customFormat="1" spans="24:16337">
      <c r="X363" s="41"/>
      <c r="XCD363"/>
      <c r="XCE363"/>
      <c r="XCF363"/>
      <c r="XCG363"/>
      <c r="XCH363"/>
      <c r="XCI363"/>
      <c r="XCJ363"/>
      <c r="XCK363"/>
      <c r="XCL363"/>
      <c r="XCM363"/>
      <c r="XCN363"/>
      <c r="XCO363"/>
      <c r="XCP363"/>
      <c r="XCQ363"/>
      <c r="XCR363"/>
      <c r="XCS363"/>
      <c r="XCT363"/>
      <c r="XCU363"/>
      <c r="XCV363"/>
      <c r="XCW363"/>
      <c r="XCX363"/>
      <c r="XCY363"/>
      <c r="XCZ363"/>
      <c r="XDA363"/>
      <c r="XDB363"/>
      <c r="XDC363"/>
      <c r="XDD363"/>
      <c r="XDE363"/>
      <c r="XDF363"/>
      <c r="XDG363"/>
      <c r="XDH363"/>
      <c r="XDI363"/>
    </row>
    <row r="364" s="37" customFormat="1" spans="24:16337">
      <c r="X364" s="41"/>
      <c r="XCD364"/>
      <c r="XCE364"/>
      <c r="XCF364"/>
      <c r="XCG364"/>
      <c r="XCH364"/>
      <c r="XCI364"/>
      <c r="XCJ364"/>
      <c r="XCK364"/>
      <c r="XCL364"/>
      <c r="XCM364"/>
      <c r="XCN364"/>
      <c r="XCO364"/>
      <c r="XCP364"/>
      <c r="XCQ364"/>
      <c r="XCR364"/>
      <c r="XCS364"/>
      <c r="XCT364"/>
      <c r="XCU364"/>
      <c r="XCV364"/>
      <c r="XCW364"/>
      <c r="XCX364"/>
      <c r="XCY364"/>
      <c r="XCZ364"/>
      <c r="XDA364"/>
      <c r="XDB364"/>
      <c r="XDC364"/>
      <c r="XDD364"/>
      <c r="XDE364"/>
      <c r="XDF364"/>
      <c r="XDG364"/>
      <c r="XDH364"/>
      <c r="XDI364"/>
    </row>
    <row r="365" s="37" customFormat="1" spans="24:16337">
      <c r="X365" s="41"/>
      <c r="XCD365"/>
      <c r="XCE365"/>
      <c r="XCF365"/>
      <c r="XCG365"/>
      <c r="XCH365"/>
      <c r="XCI365"/>
      <c r="XCJ365"/>
      <c r="XCK365"/>
      <c r="XCL365"/>
      <c r="XCM365"/>
      <c r="XCN365"/>
      <c r="XCO365"/>
      <c r="XCP365"/>
      <c r="XCQ365"/>
      <c r="XCR365"/>
      <c r="XCS365"/>
      <c r="XCT365"/>
      <c r="XCU365"/>
      <c r="XCV365"/>
      <c r="XCW365"/>
      <c r="XCX365"/>
      <c r="XCY365"/>
      <c r="XCZ365"/>
      <c r="XDA365"/>
      <c r="XDB365"/>
      <c r="XDC365"/>
      <c r="XDD365"/>
      <c r="XDE365"/>
      <c r="XDF365"/>
      <c r="XDG365"/>
      <c r="XDH365"/>
      <c r="XDI365"/>
    </row>
    <row r="366" s="37" customFormat="1" spans="24:16337">
      <c r="X366" s="41"/>
      <c r="XCD366"/>
      <c r="XCE366"/>
      <c r="XCF366"/>
      <c r="XCG366"/>
      <c r="XCH366"/>
      <c r="XCI366"/>
      <c r="XCJ366"/>
      <c r="XCK366"/>
      <c r="XCL366"/>
      <c r="XCM366"/>
      <c r="XCN366"/>
      <c r="XCO366"/>
      <c r="XCP366"/>
      <c r="XCQ366"/>
      <c r="XCR366"/>
      <c r="XCS366"/>
      <c r="XCT366"/>
      <c r="XCU366"/>
      <c r="XCV366"/>
      <c r="XCW366"/>
      <c r="XCX366"/>
      <c r="XCY366"/>
      <c r="XCZ366"/>
      <c r="XDA366"/>
      <c r="XDB366"/>
      <c r="XDC366"/>
      <c r="XDD366"/>
      <c r="XDE366"/>
      <c r="XDF366"/>
      <c r="XDG366"/>
      <c r="XDH366"/>
      <c r="XDI366"/>
    </row>
    <row r="367" s="37" customFormat="1" spans="24:16337">
      <c r="X367" s="41"/>
      <c r="XCD367"/>
      <c r="XCE367"/>
      <c r="XCF367"/>
      <c r="XCG367"/>
      <c r="XCH367"/>
      <c r="XCI367"/>
      <c r="XCJ367"/>
      <c r="XCK367"/>
      <c r="XCL367"/>
      <c r="XCM367"/>
      <c r="XCN367"/>
      <c r="XCO367"/>
      <c r="XCP367"/>
      <c r="XCQ367"/>
      <c r="XCR367"/>
      <c r="XCS367"/>
      <c r="XCT367"/>
      <c r="XCU367"/>
      <c r="XCV367"/>
      <c r="XCW367"/>
      <c r="XCX367"/>
      <c r="XCY367"/>
      <c r="XCZ367"/>
      <c r="XDA367"/>
      <c r="XDB367"/>
      <c r="XDC367"/>
      <c r="XDD367"/>
      <c r="XDE367"/>
      <c r="XDF367"/>
      <c r="XDG367"/>
      <c r="XDH367"/>
      <c r="XDI367"/>
    </row>
    <row r="368" s="37" customFormat="1" spans="24:16337">
      <c r="X368" s="41"/>
      <c r="XCD368"/>
      <c r="XCE368"/>
      <c r="XCF368"/>
      <c r="XCG368"/>
      <c r="XCH368"/>
      <c r="XCI368"/>
      <c r="XCJ368"/>
      <c r="XCK368"/>
      <c r="XCL368"/>
      <c r="XCM368"/>
      <c r="XCN368"/>
      <c r="XCO368"/>
      <c r="XCP368"/>
      <c r="XCQ368"/>
      <c r="XCR368"/>
      <c r="XCS368"/>
      <c r="XCT368"/>
      <c r="XCU368"/>
      <c r="XCV368"/>
      <c r="XCW368"/>
      <c r="XCX368"/>
      <c r="XCY368"/>
      <c r="XCZ368"/>
      <c r="XDA368"/>
      <c r="XDB368"/>
      <c r="XDC368"/>
      <c r="XDD368"/>
      <c r="XDE368"/>
      <c r="XDF368"/>
      <c r="XDG368"/>
      <c r="XDH368"/>
      <c r="XDI368"/>
    </row>
    <row r="369" s="37" customFormat="1" spans="24:16337">
      <c r="X369" s="41"/>
      <c r="XCD369"/>
      <c r="XCE369"/>
      <c r="XCF369"/>
      <c r="XCG369"/>
      <c r="XCH369"/>
      <c r="XCI369"/>
      <c r="XCJ369"/>
      <c r="XCK369"/>
      <c r="XCL369"/>
      <c r="XCM369"/>
      <c r="XCN369"/>
      <c r="XCO369"/>
      <c r="XCP369"/>
      <c r="XCQ369"/>
      <c r="XCR369"/>
      <c r="XCS369"/>
      <c r="XCT369"/>
      <c r="XCU369"/>
      <c r="XCV369"/>
      <c r="XCW369"/>
      <c r="XCX369"/>
      <c r="XCY369"/>
      <c r="XCZ369"/>
      <c r="XDA369"/>
      <c r="XDB369"/>
      <c r="XDC369"/>
      <c r="XDD369"/>
      <c r="XDE369"/>
      <c r="XDF369"/>
      <c r="XDG369"/>
      <c r="XDH369"/>
      <c r="XDI369"/>
    </row>
    <row r="370" s="37" customFormat="1" spans="24:16337">
      <c r="X370" s="41"/>
      <c r="XCD370"/>
      <c r="XCE370"/>
      <c r="XCF370"/>
      <c r="XCG370"/>
      <c r="XCH370"/>
      <c r="XCI370"/>
      <c r="XCJ370"/>
      <c r="XCK370"/>
      <c r="XCL370"/>
      <c r="XCM370"/>
      <c r="XCN370"/>
      <c r="XCO370"/>
      <c r="XCP370"/>
      <c r="XCQ370"/>
      <c r="XCR370"/>
      <c r="XCS370"/>
      <c r="XCT370"/>
      <c r="XCU370"/>
      <c r="XCV370"/>
      <c r="XCW370"/>
      <c r="XCX370"/>
      <c r="XCY370"/>
      <c r="XCZ370"/>
      <c r="XDA370"/>
      <c r="XDB370"/>
      <c r="XDC370"/>
      <c r="XDD370"/>
      <c r="XDE370"/>
      <c r="XDF370"/>
      <c r="XDG370"/>
      <c r="XDH370"/>
      <c r="XDI370"/>
    </row>
    <row r="371" s="37" customFormat="1" spans="24:16337">
      <c r="X371" s="41"/>
      <c r="XCD371"/>
      <c r="XCE371"/>
      <c r="XCF371"/>
      <c r="XCG371"/>
      <c r="XCH371"/>
      <c r="XCI371"/>
      <c r="XCJ371"/>
      <c r="XCK371"/>
      <c r="XCL371"/>
      <c r="XCM371"/>
      <c r="XCN371"/>
      <c r="XCO371"/>
      <c r="XCP371"/>
      <c r="XCQ371"/>
      <c r="XCR371"/>
      <c r="XCS371"/>
      <c r="XCT371"/>
      <c r="XCU371"/>
      <c r="XCV371"/>
      <c r="XCW371"/>
      <c r="XCX371"/>
      <c r="XCY371"/>
      <c r="XCZ371"/>
      <c r="XDA371"/>
      <c r="XDB371"/>
      <c r="XDC371"/>
      <c r="XDD371"/>
      <c r="XDE371"/>
      <c r="XDF371"/>
      <c r="XDG371"/>
      <c r="XDH371"/>
      <c r="XDI371"/>
    </row>
    <row r="372" s="37" customFormat="1" spans="24:16337">
      <c r="X372" s="41"/>
      <c r="XCD372"/>
      <c r="XCE372"/>
      <c r="XCF372"/>
      <c r="XCG372"/>
      <c r="XCH372"/>
      <c r="XCI372"/>
      <c r="XCJ372"/>
      <c r="XCK372"/>
      <c r="XCL372"/>
      <c r="XCM372"/>
      <c r="XCN372"/>
      <c r="XCO372"/>
      <c r="XCP372"/>
      <c r="XCQ372"/>
      <c r="XCR372"/>
      <c r="XCS372"/>
      <c r="XCT372"/>
      <c r="XCU372"/>
      <c r="XCV372"/>
      <c r="XCW372"/>
      <c r="XCX372"/>
      <c r="XCY372"/>
      <c r="XCZ372"/>
      <c r="XDA372"/>
      <c r="XDB372"/>
      <c r="XDC372"/>
      <c r="XDD372"/>
      <c r="XDE372"/>
      <c r="XDF372"/>
      <c r="XDG372"/>
      <c r="XDH372"/>
      <c r="XDI372"/>
    </row>
    <row r="373" s="37" customFormat="1" spans="24:16337">
      <c r="X373" s="41"/>
      <c r="XCD373"/>
      <c r="XCE373"/>
      <c r="XCF373"/>
      <c r="XCG373"/>
      <c r="XCH373"/>
      <c r="XCI373"/>
      <c r="XCJ373"/>
      <c r="XCK373"/>
      <c r="XCL373"/>
      <c r="XCM373"/>
      <c r="XCN373"/>
      <c r="XCO373"/>
      <c r="XCP373"/>
      <c r="XCQ373"/>
      <c r="XCR373"/>
      <c r="XCS373"/>
      <c r="XCT373"/>
      <c r="XCU373"/>
      <c r="XCV373"/>
      <c r="XCW373"/>
      <c r="XCX373"/>
      <c r="XCY373"/>
      <c r="XCZ373"/>
      <c r="XDA373"/>
      <c r="XDB373"/>
      <c r="XDC373"/>
      <c r="XDD373"/>
      <c r="XDE373"/>
      <c r="XDF373"/>
      <c r="XDG373"/>
      <c r="XDH373"/>
      <c r="XDI373"/>
    </row>
    <row r="374" s="37" customFormat="1" spans="24:16337">
      <c r="X374" s="41"/>
      <c r="XCD374"/>
      <c r="XCE374"/>
      <c r="XCF374"/>
      <c r="XCG374"/>
      <c r="XCH374"/>
      <c r="XCI374"/>
      <c r="XCJ374"/>
      <c r="XCK374"/>
      <c r="XCL374"/>
      <c r="XCM374"/>
      <c r="XCN374"/>
      <c r="XCO374"/>
      <c r="XCP374"/>
      <c r="XCQ374"/>
      <c r="XCR374"/>
      <c r="XCS374"/>
      <c r="XCT374"/>
      <c r="XCU374"/>
      <c r="XCV374"/>
      <c r="XCW374"/>
      <c r="XCX374"/>
      <c r="XCY374"/>
      <c r="XCZ374"/>
      <c r="XDA374"/>
      <c r="XDB374"/>
      <c r="XDC374"/>
      <c r="XDD374"/>
      <c r="XDE374"/>
      <c r="XDF374"/>
      <c r="XDG374"/>
      <c r="XDH374"/>
      <c r="XDI374"/>
    </row>
    <row r="375" s="37" customFormat="1" spans="24:16337">
      <c r="X375" s="41"/>
      <c r="XCD375"/>
      <c r="XCE375"/>
      <c r="XCF375"/>
      <c r="XCG375"/>
      <c r="XCH375"/>
      <c r="XCI375"/>
      <c r="XCJ375"/>
      <c r="XCK375"/>
      <c r="XCL375"/>
      <c r="XCM375"/>
      <c r="XCN375"/>
      <c r="XCO375"/>
      <c r="XCP375"/>
      <c r="XCQ375"/>
      <c r="XCR375"/>
      <c r="XCS375"/>
      <c r="XCT375"/>
      <c r="XCU375"/>
      <c r="XCV375"/>
      <c r="XCW375"/>
      <c r="XCX375"/>
      <c r="XCY375"/>
      <c r="XCZ375"/>
      <c r="XDA375"/>
      <c r="XDB375"/>
      <c r="XDC375"/>
      <c r="XDD375"/>
      <c r="XDE375"/>
      <c r="XDF375"/>
      <c r="XDG375"/>
      <c r="XDH375"/>
      <c r="XDI375"/>
    </row>
    <row r="376" s="37" customFormat="1" spans="24:16337">
      <c r="X376" s="41"/>
      <c r="XCD376"/>
      <c r="XCE376"/>
      <c r="XCF376"/>
      <c r="XCG376"/>
      <c r="XCH376"/>
      <c r="XCI376"/>
      <c r="XCJ376"/>
      <c r="XCK376"/>
      <c r="XCL376"/>
      <c r="XCM376"/>
      <c r="XCN376"/>
      <c r="XCO376"/>
      <c r="XCP376"/>
      <c r="XCQ376"/>
      <c r="XCR376"/>
      <c r="XCS376"/>
      <c r="XCT376"/>
      <c r="XCU376"/>
      <c r="XCV376"/>
      <c r="XCW376"/>
      <c r="XCX376"/>
      <c r="XCY376"/>
      <c r="XCZ376"/>
      <c r="XDA376"/>
      <c r="XDB376"/>
      <c r="XDC376"/>
      <c r="XDD376"/>
      <c r="XDE376"/>
      <c r="XDF376"/>
      <c r="XDG376"/>
      <c r="XDH376"/>
      <c r="XDI376"/>
    </row>
    <row r="377" s="37" customFormat="1" spans="24:16337">
      <c r="X377" s="41"/>
      <c r="XCD377"/>
      <c r="XCE377"/>
      <c r="XCF377"/>
      <c r="XCG377"/>
      <c r="XCH377"/>
      <c r="XCI377"/>
      <c r="XCJ377"/>
      <c r="XCK377"/>
      <c r="XCL377"/>
      <c r="XCM377"/>
      <c r="XCN377"/>
      <c r="XCO377"/>
      <c r="XCP377"/>
      <c r="XCQ377"/>
      <c r="XCR377"/>
      <c r="XCS377"/>
      <c r="XCT377"/>
      <c r="XCU377"/>
      <c r="XCV377"/>
      <c r="XCW377"/>
      <c r="XCX377"/>
      <c r="XCY377"/>
      <c r="XCZ377"/>
      <c r="XDA377"/>
      <c r="XDB377"/>
      <c r="XDC377"/>
      <c r="XDD377"/>
      <c r="XDE377"/>
      <c r="XDF377"/>
      <c r="XDG377"/>
      <c r="XDH377"/>
      <c r="XDI377"/>
    </row>
    <row r="378" s="37" customFormat="1" spans="24:16337">
      <c r="X378" s="41"/>
      <c r="XCD378"/>
      <c r="XCE378"/>
      <c r="XCF378"/>
      <c r="XCG378"/>
      <c r="XCH378"/>
      <c r="XCI378"/>
      <c r="XCJ378"/>
      <c r="XCK378"/>
      <c r="XCL378"/>
      <c r="XCM378"/>
      <c r="XCN378"/>
      <c r="XCO378"/>
      <c r="XCP378"/>
      <c r="XCQ378"/>
      <c r="XCR378"/>
      <c r="XCS378"/>
      <c r="XCT378"/>
      <c r="XCU378"/>
      <c r="XCV378"/>
      <c r="XCW378"/>
      <c r="XCX378"/>
      <c r="XCY378"/>
      <c r="XCZ378"/>
      <c r="XDA378"/>
      <c r="XDB378"/>
      <c r="XDC378"/>
      <c r="XDD378"/>
      <c r="XDE378"/>
      <c r="XDF378"/>
      <c r="XDG378"/>
      <c r="XDH378"/>
      <c r="XDI378"/>
    </row>
    <row r="379" s="37" customFormat="1" spans="24:16337">
      <c r="X379" s="41"/>
      <c r="XCD379"/>
      <c r="XCE379"/>
      <c r="XCF379"/>
      <c r="XCG379"/>
      <c r="XCH379"/>
      <c r="XCI379"/>
      <c r="XCJ379"/>
      <c r="XCK379"/>
      <c r="XCL379"/>
      <c r="XCM379"/>
      <c r="XCN379"/>
      <c r="XCO379"/>
      <c r="XCP379"/>
      <c r="XCQ379"/>
      <c r="XCR379"/>
      <c r="XCS379"/>
      <c r="XCT379"/>
      <c r="XCU379"/>
      <c r="XCV379"/>
      <c r="XCW379"/>
      <c r="XCX379"/>
      <c r="XCY379"/>
      <c r="XCZ379"/>
      <c r="XDA379"/>
      <c r="XDB379"/>
      <c r="XDC379"/>
      <c r="XDD379"/>
      <c r="XDE379"/>
      <c r="XDF379"/>
      <c r="XDG379"/>
      <c r="XDH379"/>
      <c r="XDI379"/>
    </row>
    <row r="380" s="37" customFormat="1" spans="24:16337">
      <c r="X380" s="41"/>
      <c r="XCD380"/>
      <c r="XCE380"/>
      <c r="XCF380"/>
      <c r="XCG380"/>
      <c r="XCH380"/>
      <c r="XCI380"/>
      <c r="XCJ380"/>
      <c r="XCK380"/>
      <c r="XCL380"/>
      <c r="XCM380"/>
      <c r="XCN380"/>
      <c r="XCO380"/>
      <c r="XCP380"/>
      <c r="XCQ380"/>
      <c r="XCR380"/>
      <c r="XCS380"/>
      <c r="XCT380"/>
      <c r="XCU380"/>
      <c r="XCV380"/>
      <c r="XCW380"/>
      <c r="XCX380"/>
      <c r="XCY380"/>
      <c r="XCZ380"/>
      <c r="XDA380"/>
      <c r="XDB380"/>
      <c r="XDC380"/>
      <c r="XDD380"/>
      <c r="XDE380"/>
      <c r="XDF380"/>
      <c r="XDG380"/>
      <c r="XDH380"/>
      <c r="XDI380"/>
    </row>
    <row r="381" s="37" customFormat="1" spans="24:16337">
      <c r="X381" s="41"/>
      <c r="XCD381"/>
      <c r="XCE381"/>
      <c r="XCF381"/>
      <c r="XCG381"/>
      <c r="XCH381"/>
      <c r="XCI381"/>
      <c r="XCJ381"/>
      <c r="XCK381"/>
      <c r="XCL381"/>
      <c r="XCM381"/>
      <c r="XCN381"/>
      <c r="XCO381"/>
      <c r="XCP381"/>
      <c r="XCQ381"/>
      <c r="XCR381"/>
      <c r="XCS381"/>
      <c r="XCT381"/>
      <c r="XCU381"/>
      <c r="XCV381"/>
      <c r="XCW381"/>
      <c r="XCX381"/>
      <c r="XCY381"/>
      <c r="XCZ381"/>
      <c r="XDA381"/>
      <c r="XDB381"/>
      <c r="XDC381"/>
      <c r="XDD381"/>
      <c r="XDE381"/>
      <c r="XDF381"/>
      <c r="XDG381"/>
      <c r="XDH381"/>
      <c r="XDI381"/>
    </row>
    <row r="382" s="37" customFormat="1" spans="24:16337">
      <c r="X382" s="41"/>
      <c r="XCD382"/>
      <c r="XCE382"/>
      <c r="XCF382"/>
      <c r="XCG382"/>
      <c r="XCH382"/>
      <c r="XCI382"/>
      <c r="XCJ382"/>
      <c r="XCK382"/>
      <c r="XCL382"/>
      <c r="XCM382"/>
      <c r="XCN382"/>
      <c r="XCO382"/>
      <c r="XCP382"/>
      <c r="XCQ382"/>
      <c r="XCR382"/>
      <c r="XCS382"/>
      <c r="XCT382"/>
      <c r="XCU382"/>
      <c r="XCV382"/>
      <c r="XCW382"/>
      <c r="XCX382"/>
      <c r="XCY382"/>
      <c r="XCZ382"/>
      <c r="XDA382"/>
      <c r="XDB382"/>
      <c r="XDC382"/>
      <c r="XDD382"/>
      <c r="XDE382"/>
      <c r="XDF382"/>
      <c r="XDG382"/>
      <c r="XDH382"/>
      <c r="XDI382"/>
    </row>
    <row r="383" s="37" customFormat="1" spans="24:16337">
      <c r="X383" s="41"/>
      <c r="XCD383"/>
      <c r="XCE383"/>
      <c r="XCF383"/>
      <c r="XCG383"/>
      <c r="XCH383"/>
      <c r="XCI383"/>
      <c r="XCJ383"/>
      <c r="XCK383"/>
      <c r="XCL383"/>
      <c r="XCM383"/>
      <c r="XCN383"/>
      <c r="XCO383"/>
      <c r="XCP383"/>
      <c r="XCQ383"/>
      <c r="XCR383"/>
      <c r="XCS383"/>
      <c r="XCT383"/>
      <c r="XCU383"/>
      <c r="XCV383"/>
      <c r="XCW383"/>
      <c r="XCX383"/>
      <c r="XCY383"/>
      <c r="XCZ383"/>
      <c r="XDA383"/>
      <c r="XDB383"/>
      <c r="XDC383"/>
      <c r="XDD383"/>
      <c r="XDE383"/>
      <c r="XDF383"/>
      <c r="XDG383"/>
      <c r="XDH383"/>
      <c r="XDI383"/>
    </row>
    <row r="384" s="37" customFormat="1" spans="24:16337">
      <c r="X384" s="41"/>
      <c r="XCD384"/>
      <c r="XCE384"/>
      <c r="XCF384"/>
      <c r="XCG384"/>
      <c r="XCH384"/>
      <c r="XCI384"/>
      <c r="XCJ384"/>
      <c r="XCK384"/>
      <c r="XCL384"/>
      <c r="XCM384"/>
      <c r="XCN384"/>
      <c r="XCO384"/>
      <c r="XCP384"/>
      <c r="XCQ384"/>
      <c r="XCR384"/>
      <c r="XCS384"/>
      <c r="XCT384"/>
      <c r="XCU384"/>
      <c r="XCV384"/>
      <c r="XCW384"/>
      <c r="XCX384"/>
      <c r="XCY384"/>
      <c r="XCZ384"/>
      <c r="XDA384"/>
      <c r="XDB384"/>
      <c r="XDC384"/>
      <c r="XDD384"/>
      <c r="XDE384"/>
      <c r="XDF384"/>
      <c r="XDG384"/>
      <c r="XDH384"/>
      <c r="XDI384"/>
    </row>
  </sheetData>
  <sortState ref="B6:AD78">
    <sortCondition ref="B6:B78"/>
  </sortState>
  <mergeCells count="27">
    <mergeCell ref="A1:Y1"/>
    <mergeCell ref="H2:M2"/>
    <mergeCell ref="P2:W2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V3:V4"/>
    <mergeCell ref="W3:W4"/>
    <mergeCell ref="X2:X4"/>
    <mergeCell ref="Y2:Y4"/>
    <mergeCell ref="A75:Y76"/>
  </mergeCells>
  <pageMargins left="0.0388888888888889" right="0.0388888888888889" top="0.984027777777778" bottom="0.984027777777778" header="0.507638888888889" footer="0.388888888888889"/>
  <pageSetup paperSize="9" scale="85" orientation="landscape" horizontalDpi="600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384"/>
  <sheetViews>
    <sheetView view="pageBreakPreview" zoomScaleNormal="100" workbookViewId="0">
      <pane xSplit="7" ySplit="4" topLeftCell="J60" activePane="bottomRight" state="frozen"/>
      <selection/>
      <selection pane="topRight"/>
      <selection pane="bottomLeft"/>
      <selection pane="bottomRight" activeCell="C2" sqref="C$1:C$1048576"/>
    </sheetView>
  </sheetViews>
  <sheetFormatPr defaultColWidth="8.75" defaultRowHeight="14.25"/>
  <cols>
    <col min="1" max="1" width="4.875" style="37" customWidth="1"/>
    <col min="2" max="2" width="5" style="37" customWidth="1"/>
    <col min="3" max="3" width="6.80833333333333" style="37" customWidth="1"/>
    <col min="4" max="4" width="5.25" style="37" customWidth="1"/>
    <col min="5" max="5" width="5.39166666666667" style="37" customWidth="1"/>
    <col min="6" max="6" width="6" style="37" customWidth="1"/>
    <col min="7" max="7" width="5.25" style="37" customWidth="1"/>
    <col min="8" max="8" width="6.94166666666667" style="37" customWidth="1"/>
    <col min="9" max="9" width="8.33333333333333" style="37" customWidth="1"/>
    <col min="10" max="10" width="6.75" style="37" customWidth="1"/>
    <col min="11" max="11" width="8.63333333333333" style="37" customWidth="1"/>
    <col min="12" max="12" width="6.25" style="37" customWidth="1"/>
    <col min="13" max="13" width="7.5" style="37" customWidth="1"/>
    <col min="14" max="14" width="4.625" style="37" customWidth="1"/>
    <col min="15" max="15" width="5.25" style="37" customWidth="1"/>
    <col min="16" max="16" width="4.625" style="37" customWidth="1"/>
    <col min="17" max="19" width="6.25" style="37" customWidth="1"/>
    <col min="20" max="20" width="8" style="41" customWidth="1"/>
    <col min="21" max="21" width="8.625" style="37" customWidth="1"/>
    <col min="22" max="16301" width="8.75" style="37"/>
    <col min="16334" max="16374" width="8.75" style="37"/>
    <col min="16375" max="16375" width="5.625" style="37"/>
    <col min="16376" max="16384" width="8.75" style="37"/>
  </cols>
  <sheetData>
    <row r="1" s="37" customFormat="1" ht="31.5" spans="1:30">
      <c r="A1" s="42" t="s">
        <v>361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/>
      <c r="W1"/>
      <c r="X1"/>
      <c r="Y1"/>
      <c r="Z1"/>
      <c r="AA1"/>
      <c r="AB1"/>
      <c r="AC1"/>
      <c r="AD1"/>
    </row>
    <row r="2" s="39" customFormat="1" ht="22" customHeight="1" spans="1:21">
      <c r="A2" s="44" t="s">
        <v>7</v>
      </c>
      <c r="B2" s="45" t="s">
        <v>134</v>
      </c>
      <c r="C2" s="45" t="s">
        <v>273</v>
      </c>
      <c r="D2" s="45" t="s">
        <v>274</v>
      </c>
      <c r="E2" s="45" t="s">
        <v>275</v>
      </c>
      <c r="F2" s="45" t="s">
        <v>276</v>
      </c>
      <c r="G2" s="45" t="s">
        <v>277</v>
      </c>
      <c r="H2" s="54" t="s">
        <v>278</v>
      </c>
      <c r="I2" s="55"/>
      <c r="J2" s="55"/>
      <c r="K2" s="55"/>
      <c r="L2" s="55"/>
      <c r="M2" s="55"/>
      <c r="N2" s="54" t="s">
        <v>279</v>
      </c>
      <c r="O2" s="55"/>
      <c r="P2" s="55"/>
      <c r="Q2" s="55"/>
      <c r="R2" s="55"/>
      <c r="S2" s="56"/>
      <c r="T2" s="58" t="s">
        <v>280</v>
      </c>
      <c r="U2" s="59" t="s">
        <v>23</v>
      </c>
    </row>
    <row r="3" s="39" customFormat="1" ht="24" customHeight="1" spans="1:30">
      <c r="A3" s="44"/>
      <c r="B3" s="45"/>
      <c r="C3" s="45"/>
      <c r="D3" s="45"/>
      <c r="E3" s="45"/>
      <c r="F3" s="45"/>
      <c r="G3" s="45"/>
      <c r="H3" s="45" t="s">
        <v>32</v>
      </c>
      <c r="I3" s="45" t="s">
        <v>281</v>
      </c>
      <c r="J3" s="45" t="s">
        <v>39</v>
      </c>
      <c r="K3" s="45" t="s">
        <v>281</v>
      </c>
      <c r="L3" s="65" t="s">
        <v>282</v>
      </c>
      <c r="M3" s="65" t="s">
        <v>281</v>
      </c>
      <c r="N3" s="45" t="s">
        <v>55</v>
      </c>
      <c r="O3" s="45" t="s">
        <v>281</v>
      </c>
      <c r="P3" s="45" t="s">
        <v>58</v>
      </c>
      <c r="Q3" s="45" t="s">
        <v>281</v>
      </c>
      <c r="R3" s="45" t="s">
        <v>64</v>
      </c>
      <c r="S3" s="45" t="s">
        <v>281</v>
      </c>
      <c r="T3" s="60"/>
      <c r="U3" s="59"/>
      <c r="V3"/>
      <c r="W3"/>
      <c r="X3"/>
      <c r="Y3"/>
      <c r="Z3"/>
      <c r="AA3"/>
      <c r="AB3"/>
      <c r="AC3"/>
      <c r="AD3"/>
    </row>
    <row r="4" s="39" customFormat="1" spans="1:30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66"/>
      <c r="M4" s="67"/>
      <c r="N4" s="45"/>
      <c r="O4" s="45"/>
      <c r="P4" s="45"/>
      <c r="Q4" s="45"/>
      <c r="R4" s="45"/>
      <c r="S4" s="45"/>
      <c r="T4" s="61"/>
      <c r="U4" s="59"/>
      <c r="V4"/>
      <c r="W4"/>
      <c r="X4"/>
      <c r="Y4"/>
      <c r="Z4"/>
      <c r="AA4"/>
      <c r="AB4"/>
      <c r="AC4"/>
      <c r="AD4"/>
    </row>
    <row r="5" s="37" customFormat="1" ht="28" customHeight="1" spans="1:21">
      <c r="A5" s="46">
        <v>1</v>
      </c>
      <c r="B5" s="62" t="s">
        <v>283</v>
      </c>
      <c r="C5" s="62" t="s">
        <v>284</v>
      </c>
      <c r="D5" s="62" t="s">
        <v>285</v>
      </c>
      <c r="E5" s="63">
        <v>5</v>
      </c>
      <c r="F5" s="46">
        <v>2014</v>
      </c>
      <c r="G5" s="46">
        <v>2018</v>
      </c>
      <c r="H5" s="46">
        <v>7</v>
      </c>
      <c r="I5" s="46">
        <v>700</v>
      </c>
      <c r="J5" s="46">
        <v>3</v>
      </c>
      <c r="K5" s="46">
        <v>300</v>
      </c>
      <c r="L5" s="46"/>
      <c r="M5" s="46"/>
      <c r="N5" s="46"/>
      <c r="O5" s="46"/>
      <c r="P5" s="46">
        <v>2</v>
      </c>
      <c r="Q5" s="46">
        <v>1000</v>
      </c>
      <c r="R5" s="46"/>
      <c r="S5" s="46"/>
      <c r="T5" s="51">
        <f>I5+K5+M5+O5+Q5+S5</f>
        <v>2000</v>
      </c>
      <c r="U5" s="46"/>
    </row>
    <row r="6" s="37" customFormat="1" ht="28" customHeight="1" spans="1:21">
      <c r="A6" s="46">
        <v>2</v>
      </c>
      <c r="B6" s="62" t="s">
        <v>283</v>
      </c>
      <c r="C6" s="62" t="s">
        <v>286</v>
      </c>
      <c r="D6" s="62" t="s">
        <v>285</v>
      </c>
      <c r="E6" s="63">
        <v>4</v>
      </c>
      <c r="F6" s="46">
        <v>2014</v>
      </c>
      <c r="G6" s="46">
        <v>2018</v>
      </c>
      <c r="H6" s="46">
        <v>3.6</v>
      </c>
      <c r="I6" s="46">
        <v>360</v>
      </c>
      <c r="J6" s="46">
        <v>4</v>
      </c>
      <c r="K6" s="46">
        <v>400</v>
      </c>
      <c r="L6" s="46">
        <v>2.4</v>
      </c>
      <c r="M6" s="46">
        <v>240</v>
      </c>
      <c r="N6" s="46"/>
      <c r="O6" s="46"/>
      <c r="P6" s="46">
        <v>2</v>
      </c>
      <c r="Q6" s="46">
        <v>1000</v>
      </c>
      <c r="R6" s="46"/>
      <c r="S6" s="46"/>
      <c r="T6" s="51">
        <f t="shared" ref="T6:T37" si="0">I6+K6+M6+O6+Q6+S6</f>
        <v>2000</v>
      </c>
      <c r="U6" s="46"/>
    </row>
    <row r="7" s="37" customFormat="1" ht="28" customHeight="1" spans="1:21">
      <c r="A7" s="46">
        <v>3</v>
      </c>
      <c r="B7" s="62" t="s">
        <v>283</v>
      </c>
      <c r="C7" s="62" t="s">
        <v>287</v>
      </c>
      <c r="D7" s="62" t="s">
        <v>285</v>
      </c>
      <c r="E7" s="63">
        <v>3</v>
      </c>
      <c r="F7" s="46">
        <v>2014</v>
      </c>
      <c r="G7" s="46">
        <v>2018</v>
      </c>
      <c r="H7" s="46">
        <v>3.3</v>
      </c>
      <c r="I7" s="46">
        <v>330</v>
      </c>
      <c r="J7" s="46">
        <v>3</v>
      </c>
      <c r="K7" s="46">
        <v>300</v>
      </c>
      <c r="L7" s="46">
        <v>3.7</v>
      </c>
      <c r="M7" s="46">
        <v>370</v>
      </c>
      <c r="N7" s="46"/>
      <c r="O7" s="46"/>
      <c r="P7" s="46">
        <v>2</v>
      </c>
      <c r="Q7" s="46">
        <v>1000</v>
      </c>
      <c r="R7" s="46"/>
      <c r="S7" s="46"/>
      <c r="T7" s="51">
        <f t="shared" si="0"/>
        <v>2000</v>
      </c>
      <c r="U7" s="46"/>
    </row>
    <row r="8" s="37" customFormat="1" ht="28" customHeight="1" spans="1:21">
      <c r="A8" s="46">
        <v>4</v>
      </c>
      <c r="B8" s="62" t="s">
        <v>283</v>
      </c>
      <c r="C8" s="62" t="s">
        <v>288</v>
      </c>
      <c r="D8" s="62" t="s">
        <v>285</v>
      </c>
      <c r="E8" s="63">
        <v>4</v>
      </c>
      <c r="F8" s="46">
        <v>2014</v>
      </c>
      <c r="G8" s="46">
        <v>2018</v>
      </c>
      <c r="H8" s="46">
        <v>2</v>
      </c>
      <c r="I8" s="46">
        <v>200</v>
      </c>
      <c r="J8" s="46">
        <v>3.5</v>
      </c>
      <c r="K8" s="46">
        <v>350</v>
      </c>
      <c r="L8" s="46">
        <v>4.5</v>
      </c>
      <c r="M8" s="46">
        <v>450</v>
      </c>
      <c r="N8" s="46"/>
      <c r="O8" s="46"/>
      <c r="P8" s="46">
        <v>2</v>
      </c>
      <c r="Q8" s="46">
        <v>1000</v>
      </c>
      <c r="R8" s="46"/>
      <c r="S8" s="46"/>
      <c r="T8" s="51">
        <f t="shared" si="0"/>
        <v>2000</v>
      </c>
      <c r="U8" s="46"/>
    </row>
    <row r="9" s="37" customFormat="1" ht="28" customHeight="1" spans="1:21">
      <c r="A9" s="46">
        <v>5</v>
      </c>
      <c r="B9" s="62" t="s">
        <v>283</v>
      </c>
      <c r="C9" s="62" t="s">
        <v>289</v>
      </c>
      <c r="D9" s="62" t="s">
        <v>285</v>
      </c>
      <c r="E9" s="63">
        <v>4</v>
      </c>
      <c r="F9" s="46">
        <v>2014</v>
      </c>
      <c r="G9" s="46">
        <v>2018</v>
      </c>
      <c r="H9" s="46">
        <v>2.2</v>
      </c>
      <c r="I9" s="46">
        <v>220</v>
      </c>
      <c r="J9" s="46">
        <v>4</v>
      </c>
      <c r="K9" s="46">
        <v>400</v>
      </c>
      <c r="L9" s="46">
        <v>3.8</v>
      </c>
      <c r="M9" s="46">
        <v>380</v>
      </c>
      <c r="N9" s="46"/>
      <c r="O9" s="46"/>
      <c r="P9" s="46">
        <v>2</v>
      </c>
      <c r="Q9" s="46">
        <v>1000</v>
      </c>
      <c r="R9" s="46"/>
      <c r="S9" s="46"/>
      <c r="T9" s="51">
        <f t="shared" si="0"/>
        <v>2000</v>
      </c>
      <c r="U9" s="46"/>
    </row>
    <row r="10" s="37" customFormat="1" ht="28" customHeight="1" spans="1:21">
      <c r="A10" s="46">
        <v>6</v>
      </c>
      <c r="B10" s="62" t="s">
        <v>283</v>
      </c>
      <c r="C10" s="62" t="s">
        <v>290</v>
      </c>
      <c r="D10" s="62" t="s">
        <v>285</v>
      </c>
      <c r="E10" s="63">
        <v>3</v>
      </c>
      <c r="F10" s="46">
        <v>2014</v>
      </c>
      <c r="G10" s="46">
        <v>2018</v>
      </c>
      <c r="H10" s="46">
        <v>2.8</v>
      </c>
      <c r="I10" s="46">
        <v>280</v>
      </c>
      <c r="J10" s="46">
        <v>5</v>
      </c>
      <c r="K10" s="46">
        <v>500</v>
      </c>
      <c r="L10" s="46">
        <v>2.2</v>
      </c>
      <c r="M10" s="46">
        <v>220</v>
      </c>
      <c r="N10" s="46"/>
      <c r="O10" s="46"/>
      <c r="P10" s="46">
        <v>2</v>
      </c>
      <c r="Q10" s="46">
        <v>1000</v>
      </c>
      <c r="R10" s="46"/>
      <c r="S10" s="46"/>
      <c r="T10" s="51">
        <f t="shared" si="0"/>
        <v>2000</v>
      </c>
      <c r="U10" s="46"/>
    </row>
    <row r="11" s="37" customFormat="1" ht="28" customHeight="1" spans="1:21">
      <c r="A11" s="46">
        <v>7</v>
      </c>
      <c r="B11" s="62" t="s">
        <v>283</v>
      </c>
      <c r="C11" s="62" t="s">
        <v>291</v>
      </c>
      <c r="D11" s="62" t="s">
        <v>285</v>
      </c>
      <c r="E11" s="63">
        <v>4</v>
      </c>
      <c r="F11" s="46">
        <v>2014</v>
      </c>
      <c r="G11" s="46">
        <v>2018</v>
      </c>
      <c r="H11" s="46">
        <v>3.6</v>
      </c>
      <c r="I11" s="46">
        <v>360</v>
      </c>
      <c r="J11" s="46"/>
      <c r="K11" s="46"/>
      <c r="L11" s="46">
        <v>6.4</v>
      </c>
      <c r="M11" s="46">
        <v>640</v>
      </c>
      <c r="N11" s="46"/>
      <c r="O11" s="46"/>
      <c r="P11" s="46">
        <v>2</v>
      </c>
      <c r="Q11" s="46">
        <v>1000</v>
      </c>
      <c r="R11" s="46"/>
      <c r="S11" s="46"/>
      <c r="T11" s="51">
        <f t="shared" si="0"/>
        <v>2000</v>
      </c>
      <c r="U11" s="46"/>
    </row>
    <row r="12" s="37" customFormat="1" ht="28" customHeight="1" spans="1:21">
      <c r="A12" s="46">
        <v>8</v>
      </c>
      <c r="B12" s="62" t="s">
        <v>283</v>
      </c>
      <c r="C12" s="62" t="s">
        <v>292</v>
      </c>
      <c r="D12" s="62" t="s">
        <v>293</v>
      </c>
      <c r="E12" s="63">
        <v>3</v>
      </c>
      <c r="F12" s="46">
        <v>2015</v>
      </c>
      <c r="G12" s="46">
        <v>2018</v>
      </c>
      <c r="H12" s="46">
        <v>2.5</v>
      </c>
      <c r="I12" s="46">
        <v>250</v>
      </c>
      <c r="J12" s="46"/>
      <c r="K12" s="46"/>
      <c r="L12" s="46">
        <v>7.5</v>
      </c>
      <c r="M12" s="46">
        <v>750</v>
      </c>
      <c r="N12" s="46"/>
      <c r="O12" s="46"/>
      <c r="P12" s="46">
        <v>2</v>
      </c>
      <c r="Q12" s="46">
        <v>1000</v>
      </c>
      <c r="R12" s="46"/>
      <c r="S12" s="46"/>
      <c r="T12" s="51">
        <f t="shared" si="0"/>
        <v>2000</v>
      </c>
      <c r="U12" s="46"/>
    </row>
    <row r="13" s="37" customFormat="1" ht="28" customHeight="1" spans="1:21">
      <c r="A13" s="46">
        <v>9</v>
      </c>
      <c r="B13" s="62" t="s">
        <v>283</v>
      </c>
      <c r="C13" s="62" t="s">
        <v>294</v>
      </c>
      <c r="D13" s="62" t="s">
        <v>293</v>
      </c>
      <c r="E13" s="63">
        <v>1</v>
      </c>
      <c r="F13" s="46">
        <v>2017</v>
      </c>
      <c r="G13" s="46">
        <v>2018</v>
      </c>
      <c r="H13" s="46">
        <v>4</v>
      </c>
      <c r="I13" s="46">
        <v>400</v>
      </c>
      <c r="J13" s="46">
        <v>3</v>
      </c>
      <c r="K13" s="46">
        <v>300</v>
      </c>
      <c r="L13" s="46">
        <v>3</v>
      </c>
      <c r="M13" s="46">
        <v>300</v>
      </c>
      <c r="N13" s="46"/>
      <c r="O13" s="46"/>
      <c r="P13" s="46">
        <v>2</v>
      </c>
      <c r="Q13" s="46">
        <v>1000</v>
      </c>
      <c r="R13" s="46"/>
      <c r="S13" s="46"/>
      <c r="T13" s="51">
        <f t="shared" si="0"/>
        <v>2000</v>
      </c>
      <c r="U13" s="46"/>
    </row>
    <row r="14" s="37" customFormat="1" ht="28" customHeight="1" spans="1:21">
      <c r="A14" s="46">
        <v>10</v>
      </c>
      <c r="B14" s="62" t="s">
        <v>283</v>
      </c>
      <c r="C14" s="62" t="s">
        <v>295</v>
      </c>
      <c r="D14" s="62" t="s">
        <v>285</v>
      </c>
      <c r="E14" s="63">
        <v>2</v>
      </c>
      <c r="F14" s="46">
        <v>2015</v>
      </c>
      <c r="G14" s="46">
        <v>2018</v>
      </c>
      <c r="H14" s="46">
        <v>2.8</v>
      </c>
      <c r="I14" s="46">
        <v>280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51">
        <f t="shared" si="0"/>
        <v>280</v>
      </c>
      <c r="U14" s="46"/>
    </row>
    <row r="15" s="37" customFormat="1" ht="28" customHeight="1" spans="1:21">
      <c r="A15" s="46">
        <v>11</v>
      </c>
      <c r="B15" s="62" t="s">
        <v>283</v>
      </c>
      <c r="C15" s="62" t="s">
        <v>296</v>
      </c>
      <c r="D15" s="62" t="s">
        <v>285</v>
      </c>
      <c r="E15" s="63">
        <v>7</v>
      </c>
      <c r="F15" s="46">
        <v>2015</v>
      </c>
      <c r="G15" s="46">
        <v>2018</v>
      </c>
      <c r="H15" s="46">
        <v>3</v>
      </c>
      <c r="I15" s="46">
        <v>300</v>
      </c>
      <c r="J15" s="46"/>
      <c r="K15" s="46"/>
      <c r="L15" s="46">
        <v>2</v>
      </c>
      <c r="M15" s="46">
        <v>200</v>
      </c>
      <c r="N15" s="46"/>
      <c r="O15" s="46"/>
      <c r="P15" s="46">
        <v>2</v>
      </c>
      <c r="Q15" s="46">
        <v>1000</v>
      </c>
      <c r="R15" s="46"/>
      <c r="S15" s="46"/>
      <c r="T15" s="51">
        <f t="shared" si="0"/>
        <v>1500</v>
      </c>
      <c r="U15" s="46"/>
    </row>
    <row r="16" s="37" customFormat="1" ht="28" customHeight="1" spans="1:21">
      <c r="A16" s="46">
        <v>12</v>
      </c>
      <c r="B16" s="62" t="s">
        <v>283</v>
      </c>
      <c r="C16" s="62" t="s">
        <v>297</v>
      </c>
      <c r="D16" s="62" t="s">
        <v>293</v>
      </c>
      <c r="E16" s="63">
        <v>4</v>
      </c>
      <c r="F16" s="46">
        <v>2015</v>
      </c>
      <c r="G16" s="46">
        <v>2018</v>
      </c>
      <c r="H16" s="46">
        <v>2</v>
      </c>
      <c r="I16" s="46">
        <v>200</v>
      </c>
      <c r="J16" s="46">
        <v>2</v>
      </c>
      <c r="K16" s="46">
        <v>200</v>
      </c>
      <c r="L16" s="46"/>
      <c r="M16" s="46"/>
      <c r="N16" s="46"/>
      <c r="O16" s="46"/>
      <c r="P16" s="46">
        <v>2</v>
      </c>
      <c r="Q16" s="46">
        <v>1000</v>
      </c>
      <c r="R16" s="46"/>
      <c r="S16" s="46"/>
      <c r="T16" s="51">
        <f t="shared" si="0"/>
        <v>1400</v>
      </c>
      <c r="U16" s="46"/>
    </row>
    <row r="17" s="37" customFormat="1" ht="28" customHeight="1" spans="1:21">
      <c r="A17" s="46">
        <v>13</v>
      </c>
      <c r="B17" s="62" t="s">
        <v>283</v>
      </c>
      <c r="C17" s="62" t="s">
        <v>298</v>
      </c>
      <c r="D17" s="62" t="s">
        <v>285</v>
      </c>
      <c r="E17" s="63">
        <v>5</v>
      </c>
      <c r="F17" s="46">
        <v>2015</v>
      </c>
      <c r="G17" s="46">
        <v>2018</v>
      </c>
      <c r="H17" s="46"/>
      <c r="I17" s="46"/>
      <c r="J17" s="46"/>
      <c r="K17" s="46"/>
      <c r="L17" s="46">
        <v>0.9</v>
      </c>
      <c r="M17" s="46">
        <v>90</v>
      </c>
      <c r="N17" s="46"/>
      <c r="O17" s="46"/>
      <c r="P17" s="46">
        <v>2</v>
      </c>
      <c r="Q17" s="46">
        <v>1000</v>
      </c>
      <c r="R17" s="46">
        <v>70</v>
      </c>
      <c r="S17" s="46">
        <v>910</v>
      </c>
      <c r="T17" s="51">
        <f t="shared" si="0"/>
        <v>2000</v>
      </c>
      <c r="U17" s="46"/>
    </row>
    <row r="18" s="37" customFormat="1" ht="28" customHeight="1" spans="1:21">
      <c r="A18" s="46">
        <v>14</v>
      </c>
      <c r="B18" s="62" t="s">
        <v>283</v>
      </c>
      <c r="C18" s="62" t="s">
        <v>299</v>
      </c>
      <c r="D18" s="62" t="s">
        <v>285</v>
      </c>
      <c r="E18" s="63">
        <v>4</v>
      </c>
      <c r="F18" s="46">
        <v>2014</v>
      </c>
      <c r="G18" s="46">
        <v>2018</v>
      </c>
      <c r="H18" s="46">
        <v>2</v>
      </c>
      <c r="I18" s="46">
        <v>200</v>
      </c>
      <c r="J18" s="46"/>
      <c r="K18" s="46"/>
      <c r="L18" s="46">
        <v>1</v>
      </c>
      <c r="M18" s="46">
        <v>100</v>
      </c>
      <c r="N18" s="46"/>
      <c r="O18" s="46"/>
      <c r="P18" s="46"/>
      <c r="Q18" s="46"/>
      <c r="R18" s="46">
        <v>100</v>
      </c>
      <c r="S18" s="46">
        <v>1300</v>
      </c>
      <c r="T18" s="51">
        <f t="shared" si="0"/>
        <v>1600</v>
      </c>
      <c r="U18" s="46"/>
    </row>
    <row r="19" s="37" customFormat="1" ht="28" customHeight="1" spans="1:21">
      <c r="A19" s="46">
        <v>15</v>
      </c>
      <c r="B19" s="62" t="s">
        <v>283</v>
      </c>
      <c r="C19" s="62" t="s">
        <v>300</v>
      </c>
      <c r="D19" s="62" t="s">
        <v>285</v>
      </c>
      <c r="E19" s="63">
        <v>4</v>
      </c>
      <c r="F19" s="46">
        <v>2014</v>
      </c>
      <c r="G19" s="46">
        <v>2018</v>
      </c>
      <c r="H19" s="46">
        <v>2</v>
      </c>
      <c r="I19" s="46">
        <v>200</v>
      </c>
      <c r="J19" s="46">
        <v>2</v>
      </c>
      <c r="K19" s="46">
        <v>200</v>
      </c>
      <c r="L19" s="46">
        <v>1</v>
      </c>
      <c r="M19" s="46">
        <v>100</v>
      </c>
      <c r="N19" s="46"/>
      <c r="O19" s="46"/>
      <c r="P19" s="46"/>
      <c r="Q19" s="46"/>
      <c r="R19" s="46">
        <v>50</v>
      </c>
      <c r="S19" s="46">
        <v>650</v>
      </c>
      <c r="T19" s="51">
        <f t="shared" si="0"/>
        <v>1150</v>
      </c>
      <c r="U19" s="46"/>
    </row>
    <row r="20" s="37" customFormat="1" ht="28" customHeight="1" spans="1:21">
      <c r="A20" s="46">
        <v>16</v>
      </c>
      <c r="B20" s="62" t="s">
        <v>283</v>
      </c>
      <c r="C20" s="62" t="s">
        <v>301</v>
      </c>
      <c r="D20" s="62" t="s">
        <v>293</v>
      </c>
      <c r="E20" s="63">
        <v>6</v>
      </c>
      <c r="F20" s="46">
        <v>2014</v>
      </c>
      <c r="G20" s="46">
        <v>2018</v>
      </c>
      <c r="H20" s="46">
        <v>4</v>
      </c>
      <c r="I20" s="46">
        <v>400</v>
      </c>
      <c r="J20" s="46">
        <v>2.2</v>
      </c>
      <c r="K20" s="46">
        <v>220</v>
      </c>
      <c r="L20" s="46">
        <v>1</v>
      </c>
      <c r="M20" s="46">
        <v>100</v>
      </c>
      <c r="N20" s="46"/>
      <c r="O20" s="46"/>
      <c r="P20" s="46">
        <v>1</v>
      </c>
      <c r="Q20" s="46">
        <v>500</v>
      </c>
      <c r="R20" s="46">
        <v>60</v>
      </c>
      <c r="S20" s="46">
        <v>780</v>
      </c>
      <c r="T20" s="51">
        <f t="shared" si="0"/>
        <v>2000</v>
      </c>
      <c r="U20" s="46"/>
    </row>
    <row r="21" s="37" customFormat="1" ht="28" customHeight="1" spans="1:21">
      <c r="A21" s="46">
        <v>17</v>
      </c>
      <c r="B21" s="62" t="s">
        <v>283</v>
      </c>
      <c r="C21" s="62" t="s">
        <v>302</v>
      </c>
      <c r="D21" s="62" t="s">
        <v>293</v>
      </c>
      <c r="E21" s="63">
        <v>1</v>
      </c>
      <c r="F21" s="46">
        <v>2014</v>
      </c>
      <c r="G21" s="46">
        <v>2018</v>
      </c>
      <c r="H21" s="46">
        <v>1</v>
      </c>
      <c r="I21" s="46">
        <v>100</v>
      </c>
      <c r="J21" s="46">
        <v>2</v>
      </c>
      <c r="K21" s="46">
        <v>200</v>
      </c>
      <c r="L21" s="46"/>
      <c r="M21" s="46"/>
      <c r="N21" s="46"/>
      <c r="O21" s="46"/>
      <c r="P21" s="46">
        <v>2</v>
      </c>
      <c r="Q21" s="46">
        <v>1000</v>
      </c>
      <c r="R21" s="46">
        <v>50</v>
      </c>
      <c r="S21" s="46">
        <v>650</v>
      </c>
      <c r="T21" s="51">
        <f t="shared" si="0"/>
        <v>1950</v>
      </c>
      <c r="U21" s="46"/>
    </row>
    <row r="22" s="37" customFormat="1" ht="28" customHeight="1" spans="1:21">
      <c r="A22" s="46">
        <v>18</v>
      </c>
      <c r="B22" s="62" t="s">
        <v>283</v>
      </c>
      <c r="C22" s="62" t="s">
        <v>303</v>
      </c>
      <c r="D22" s="62" t="s">
        <v>285</v>
      </c>
      <c r="E22" s="63">
        <v>7</v>
      </c>
      <c r="F22" s="46">
        <v>2014</v>
      </c>
      <c r="G22" s="46">
        <v>2018</v>
      </c>
      <c r="H22" s="46">
        <v>4</v>
      </c>
      <c r="I22" s="46">
        <v>400</v>
      </c>
      <c r="J22" s="46"/>
      <c r="K22" s="46"/>
      <c r="L22" s="46"/>
      <c r="M22" s="46"/>
      <c r="N22" s="46"/>
      <c r="O22" s="46"/>
      <c r="P22" s="46"/>
      <c r="Q22" s="46"/>
      <c r="R22" s="46">
        <v>50</v>
      </c>
      <c r="S22" s="46">
        <v>650</v>
      </c>
      <c r="T22" s="51">
        <f t="shared" si="0"/>
        <v>1050</v>
      </c>
      <c r="U22" s="46"/>
    </row>
    <row r="23" s="37" customFormat="1" ht="28" customHeight="1" spans="1:21">
      <c r="A23" s="46">
        <v>19</v>
      </c>
      <c r="B23" s="62" t="s">
        <v>283</v>
      </c>
      <c r="C23" s="62" t="s">
        <v>304</v>
      </c>
      <c r="D23" s="62" t="s">
        <v>293</v>
      </c>
      <c r="E23" s="63">
        <v>3</v>
      </c>
      <c r="F23" s="46">
        <v>2014</v>
      </c>
      <c r="G23" s="46">
        <v>2018</v>
      </c>
      <c r="H23" s="46"/>
      <c r="I23" s="46"/>
      <c r="J23" s="46">
        <v>5</v>
      </c>
      <c r="K23" s="46">
        <v>500</v>
      </c>
      <c r="L23" s="46"/>
      <c r="M23" s="46"/>
      <c r="N23" s="46"/>
      <c r="O23" s="46"/>
      <c r="P23" s="46">
        <v>2</v>
      </c>
      <c r="Q23" s="46">
        <v>1000</v>
      </c>
      <c r="R23" s="46"/>
      <c r="S23" s="46"/>
      <c r="T23" s="51">
        <f t="shared" si="0"/>
        <v>1500</v>
      </c>
      <c r="U23" s="46"/>
    </row>
    <row r="24" s="37" customFormat="1" ht="28" customHeight="1" spans="1:21">
      <c r="A24" s="46">
        <v>20</v>
      </c>
      <c r="B24" s="62" t="s">
        <v>283</v>
      </c>
      <c r="C24" s="62" t="s">
        <v>305</v>
      </c>
      <c r="D24" s="62" t="s">
        <v>285</v>
      </c>
      <c r="E24" s="63">
        <v>5</v>
      </c>
      <c r="F24" s="46">
        <v>2014</v>
      </c>
      <c r="G24" s="46">
        <v>2018</v>
      </c>
      <c r="H24" s="46">
        <v>2</v>
      </c>
      <c r="I24" s="46">
        <v>200</v>
      </c>
      <c r="J24" s="46">
        <v>4</v>
      </c>
      <c r="K24" s="46">
        <v>400</v>
      </c>
      <c r="L24" s="46">
        <v>1.5</v>
      </c>
      <c r="M24" s="46">
        <v>150</v>
      </c>
      <c r="N24" s="46"/>
      <c r="O24" s="46"/>
      <c r="P24" s="46"/>
      <c r="Q24" s="46"/>
      <c r="R24" s="46">
        <v>50</v>
      </c>
      <c r="S24" s="46">
        <v>650</v>
      </c>
      <c r="T24" s="51">
        <f t="shared" si="0"/>
        <v>1400</v>
      </c>
      <c r="U24" s="46"/>
    </row>
    <row r="25" s="37" customFormat="1" ht="28" customHeight="1" spans="1:21">
      <c r="A25" s="46">
        <v>21</v>
      </c>
      <c r="B25" s="62" t="s">
        <v>283</v>
      </c>
      <c r="C25" s="62" t="s">
        <v>306</v>
      </c>
      <c r="D25" s="62" t="s">
        <v>285</v>
      </c>
      <c r="E25" s="63">
        <v>1</v>
      </c>
      <c r="F25" s="46">
        <v>2014</v>
      </c>
      <c r="G25" s="46">
        <v>2018</v>
      </c>
      <c r="H25" s="46">
        <v>1</v>
      </c>
      <c r="I25" s="46">
        <v>100</v>
      </c>
      <c r="J25" s="46">
        <v>1</v>
      </c>
      <c r="K25" s="46">
        <v>100</v>
      </c>
      <c r="L25" s="46">
        <v>1</v>
      </c>
      <c r="M25" s="46">
        <v>100</v>
      </c>
      <c r="N25" s="46"/>
      <c r="O25" s="46"/>
      <c r="P25" s="46"/>
      <c r="Q25" s="46"/>
      <c r="R25" s="46">
        <v>50</v>
      </c>
      <c r="S25" s="46">
        <v>650</v>
      </c>
      <c r="T25" s="51">
        <f t="shared" si="0"/>
        <v>950</v>
      </c>
      <c r="U25" s="46"/>
    </row>
    <row r="26" s="37" customFormat="1" ht="28" customHeight="1" spans="1:21">
      <c r="A26" s="46">
        <v>22</v>
      </c>
      <c r="B26" s="62" t="s">
        <v>283</v>
      </c>
      <c r="C26" s="62" t="s">
        <v>307</v>
      </c>
      <c r="D26" s="62" t="s">
        <v>285</v>
      </c>
      <c r="E26" s="63">
        <v>2</v>
      </c>
      <c r="F26" s="46">
        <v>2014</v>
      </c>
      <c r="G26" s="46">
        <v>2018</v>
      </c>
      <c r="H26" s="46"/>
      <c r="I26" s="46"/>
      <c r="J26" s="46"/>
      <c r="K26" s="46"/>
      <c r="L26" s="46">
        <v>1</v>
      </c>
      <c r="M26" s="46">
        <v>100</v>
      </c>
      <c r="N26" s="46"/>
      <c r="O26" s="46"/>
      <c r="P26" s="46">
        <v>2</v>
      </c>
      <c r="Q26" s="46">
        <v>1000</v>
      </c>
      <c r="R26" s="46"/>
      <c r="S26" s="46"/>
      <c r="T26" s="51">
        <f t="shared" si="0"/>
        <v>1100</v>
      </c>
      <c r="U26" s="46"/>
    </row>
    <row r="27" s="37" customFormat="1" ht="28" customHeight="1" spans="1:21">
      <c r="A27" s="46">
        <v>23</v>
      </c>
      <c r="B27" s="62" t="s">
        <v>283</v>
      </c>
      <c r="C27" s="62" t="s">
        <v>308</v>
      </c>
      <c r="D27" s="62" t="s">
        <v>285</v>
      </c>
      <c r="E27" s="63">
        <v>4</v>
      </c>
      <c r="F27" s="46">
        <v>2014</v>
      </c>
      <c r="G27" s="46">
        <v>2018</v>
      </c>
      <c r="H27" s="46">
        <v>2</v>
      </c>
      <c r="I27" s="46">
        <v>200</v>
      </c>
      <c r="J27" s="46"/>
      <c r="K27" s="46"/>
      <c r="L27" s="46">
        <v>2</v>
      </c>
      <c r="M27" s="46">
        <v>200</v>
      </c>
      <c r="N27" s="46"/>
      <c r="O27" s="46"/>
      <c r="P27" s="46"/>
      <c r="Q27" s="46"/>
      <c r="R27" s="46">
        <v>100</v>
      </c>
      <c r="S27" s="46">
        <v>1300</v>
      </c>
      <c r="T27" s="51">
        <f t="shared" si="0"/>
        <v>1700</v>
      </c>
      <c r="U27" s="46"/>
    </row>
    <row r="28" s="37" customFormat="1" ht="28" customHeight="1" spans="1:21">
      <c r="A28" s="46">
        <v>24</v>
      </c>
      <c r="B28" s="62" t="s">
        <v>283</v>
      </c>
      <c r="C28" s="62" t="s">
        <v>309</v>
      </c>
      <c r="D28" s="62" t="s">
        <v>293</v>
      </c>
      <c r="E28" s="63">
        <v>1</v>
      </c>
      <c r="F28" s="46">
        <v>2014</v>
      </c>
      <c r="G28" s="46">
        <v>2018</v>
      </c>
      <c r="H28" s="46">
        <v>1.5</v>
      </c>
      <c r="I28" s="46">
        <v>150</v>
      </c>
      <c r="J28" s="46"/>
      <c r="K28" s="46"/>
      <c r="L28" s="46"/>
      <c r="M28" s="46"/>
      <c r="N28" s="46"/>
      <c r="O28" s="46"/>
      <c r="P28" s="46">
        <v>2</v>
      </c>
      <c r="Q28" s="46">
        <v>1000</v>
      </c>
      <c r="R28" s="46"/>
      <c r="S28" s="46"/>
      <c r="T28" s="51">
        <f t="shared" si="0"/>
        <v>1150</v>
      </c>
      <c r="U28" s="46"/>
    </row>
    <row r="29" s="37" customFormat="1" ht="28" customHeight="1" spans="1:21">
      <c r="A29" s="46">
        <v>25</v>
      </c>
      <c r="B29" s="62" t="s">
        <v>283</v>
      </c>
      <c r="C29" s="62" t="s">
        <v>310</v>
      </c>
      <c r="D29" s="62" t="s">
        <v>285</v>
      </c>
      <c r="E29" s="63">
        <v>2</v>
      </c>
      <c r="F29" s="46">
        <v>2014</v>
      </c>
      <c r="G29" s="46">
        <v>2018</v>
      </c>
      <c r="H29" s="46">
        <v>1.5</v>
      </c>
      <c r="I29" s="46">
        <v>150</v>
      </c>
      <c r="J29" s="46">
        <v>1</v>
      </c>
      <c r="K29" s="46">
        <v>100</v>
      </c>
      <c r="L29" s="46"/>
      <c r="M29" s="46"/>
      <c r="N29" s="46"/>
      <c r="O29" s="46"/>
      <c r="P29" s="46">
        <v>2</v>
      </c>
      <c r="Q29" s="46">
        <v>1000</v>
      </c>
      <c r="R29" s="46"/>
      <c r="S29" s="46"/>
      <c r="T29" s="51">
        <f t="shared" si="0"/>
        <v>1250</v>
      </c>
      <c r="U29" s="46"/>
    </row>
    <row r="30" s="37" customFormat="1" ht="28" customHeight="1" spans="1:21">
      <c r="A30" s="46">
        <v>26</v>
      </c>
      <c r="B30" s="62" t="s">
        <v>283</v>
      </c>
      <c r="C30" s="62" t="s">
        <v>311</v>
      </c>
      <c r="D30" s="62" t="s">
        <v>293</v>
      </c>
      <c r="E30" s="63">
        <v>2</v>
      </c>
      <c r="F30" s="46">
        <v>2014</v>
      </c>
      <c r="G30" s="46">
        <v>2018</v>
      </c>
      <c r="H30" s="46"/>
      <c r="I30" s="46"/>
      <c r="J30" s="46"/>
      <c r="K30" s="46"/>
      <c r="L30" s="46"/>
      <c r="M30" s="46"/>
      <c r="N30" s="46"/>
      <c r="O30" s="46"/>
      <c r="P30" s="46">
        <v>2</v>
      </c>
      <c r="Q30" s="46">
        <v>1000</v>
      </c>
      <c r="R30" s="46"/>
      <c r="S30" s="46"/>
      <c r="T30" s="51">
        <f t="shared" si="0"/>
        <v>1000</v>
      </c>
      <c r="U30" s="46"/>
    </row>
    <row r="31" s="37" customFormat="1" ht="28" customHeight="1" spans="1:21">
      <c r="A31" s="46">
        <v>27</v>
      </c>
      <c r="B31" s="62" t="s">
        <v>283</v>
      </c>
      <c r="C31" s="62" t="s">
        <v>312</v>
      </c>
      <c r="D31" s="62" t="s">
        <v>293</v>
      </c>
      <c r="E31" s="63">
        <v>1</v>
      </c>
      <c r="F31" s="46">
        <v>2014</v>
      </c>
      <c r="G31" s="46">
        <v>2018</v>
      </c>
      <c r="H31" s="46"/>
      <c r="I31" s="46"/>
      <c r="J31" s="46"/>
      <c r="K31" s="46"/>
      <c r="L31" s="46"/>
      <c r="M31" s="46"/>
      <c r="N31" s="46"/>
      <c r="O31" s="46"/>
      <c r="P31" s="46">
        <v>2</v>
      </c>
      <c r="Q31" s="46">
        <v>1000</v>
      </c>
      <c r="R31" s="46"/>
      <c r="S31" s="46"/>
      <c r="T31" s="51">
        <f t="shared" si="0"/>
        <v>1000</v>
      </c>
      <c r="U31" s="46"/>
    </row>
    <row r="32" s="37" customFormat="1" ht="28" customHeight="1" spans="1:21">
      <c r="A32" s="46">
        <v>28</v>
      </c>
      <c r="B32" s="62" t="s">
        <v>283</v>
      </c>
      <c r="C32" s="62" t="s">
        <v>313</v>
      </c>
      <c r="D32" s="62" t="s">
        <v>285</v>
      </c>
      <c r="E32" s="63">
        <v>4</v>
      </c>
      <c r="F32" s="46">
        <v>2014</v>
      </c>
      <c r="G32" s="46">
        <v>2018</v>
      </c>
      <c r="H32" s="46">
        <v>1</v>
      </c>
      <c r="I32" s="46">
        <v>100</v>
      </c>
      <c r="J32" s="46">
        <v>1</v>
      </c>
      <c r="K32" s="46">
        <v>100</v>
      </c>
      <c r="L32" s="46">
        <v>1</v>
      </c>
      <c r="M32" s="46">
        <v>100</v>
      </c>
      <c r="N32" s="46"/>
      <c r="O32" s="46"/>
      <c r="P32" s="46"/>
      <c r="Q32" s="46"/>
      <c r="R32" s="46">
        <v>100</v>
      </c>
      <c r="S32" s="46">
        <v>1300</v>
      </c>
      <c r="T32" s="51">
        <f t="shared" si="0"/>
        <v>1600</v>
      </c>
      <c r="U32" s="46"/>
    </row>
    <row r="33" s="37" customFormat="1" ht="28" customHeight="1" spans="1:21">
      <c r="A33" s="46">
        <v>29</v>
      </c>
      <c r="B33" s="62" t="s">
        <v>283</v>
      </c>
      <c r="C33" s="62" t="s">
        <v>314</v>
      </c>
      <c r="D33" s="62" t="s">
        <v>285</v>
      </c>
      <c r="E33" s="63">
        <v>2</v>
      </c>
      <c r="F33" s="46">
        <v>2014</v>
      </c>
      <c r="G33" s="46">
        <v>2018</v>
      </c>
      <c r="H33" s="46">
        <v>1.5</v>
      </c>
      <c r="I33" s="46">
        <v>150</v>
      </c>
      <c r="J33" s="46"/>
      <c r="K33" s="46"/>
      <c r="L33" s="46">
        <v>1</v>
      </c>
      <c r="M33" s="46">
        <v>100</v>
      </c>
      <c r="N33" s="46"/>
      <c r="O33" s="46"/>
      <c r="P33" s="46"/>
      <c r="Q33" s="46"/>
      <c r="R33" s="46">
        <v>50</v>
      </c>
      <c r="S33" s="46">
        <v>650</v>
      </c>
      <c r="T33" s="51">
        <f t="shared" si="0"/>
        <v>900</v>
      </c>
      <c r="U33" s="46"/>
    </row>
    <row r="34" s="37" customFormat="1" ht="28" customHeight="1" spans="1:21">
      <c r="A34" s="46">
        <v>30</v>
      </c>
      <c r="B34" s="62" t="s">
        <v>283</v>
      </c>
      <c r="C34" s="62" t="s">
        <v>315</v>
      </c>
      <c r="D34" s="62" t="s">
        <v>293</v>
      </c>
      <c r="E34" s="63">
        <v>4</v>
      </c>
      <c r="F34" s="46">
        <v>2014</v>
      </c>
      <c r="G34" s="46">
        <v>2018</v>
      </c>
      <c r="H34" s="46">
        <v>2</v>
      </c>
      <c r="I34" s="46">
        <v>200</v>
      </c>
      <c r="J34" s="46"/>
      <c r="K34" s="46"/>
      <c r="L34" s="46">
        <v>1</v>
      </c>
      <c r="M34" s="46">
        <v>100</v>
      </c>
      <c r="N34" s="46"/>
      <c r="O34" s="46"/>
      <c r="P34" s="46"/>
      <c r="Q34" s="46"/>
      <c r="R34" s="46">
        <v>80</v>
      </c>
      <c r="S34" s="46">
        <v>1040</v>
      </c>
      <c r="T34" s="51">
        <f t="shared" si="0"/>
        <v>1340</v>
      </c>
      <c r="U34" s="46"/>
    </row>
    <row r="35" s="37" customFormat="1" ht="28" customHeight="1" spans="1:21">
      <c r="A35" s="46">
        <v>31</v>
      </c>
      <c r="B35" s="62" t="s">
        <v>283</v>
      </c>
      <c r="C35" s="62" t="s">
        <v>316</v>
      </c>
      <c r="D35" s="62" t="s">
        <v>285</v>
      </c>
      <c r="E35" s="63">
        <v>2</v>
      </c>
      <c r="F35" s="46">
        <v>2014</v>
      </c>
      <c r="G35" s="46">
        <v>2018</v>
      </c>
      <c r="H35" s="46">
        <v>1</v>
      </c>
      <c r="I35" s="46">
        <v>100</v>
      </c>
      <c r="J35" s="46">
        <v>2.5</v>
      </c>
      <c r="K35" s="46">
        <v>250</v>
      </c>
      <c r="L35" s="46">
        <v>2</v>
      </c>
      <c r="M35" s="46">
        <v>200</v>
      </c>
      <c r="N35" s="46"/>
      <c r="O35" s="46"/>
      <c r="P35" s="46"/>
      <c r="Q35" s="46"/>
      <c r="R35" s="46">
        <v>50</v>
      </c>
      <c r="S35" s="46">
        <v>650</v>
      </c>
      <c r="T35" s="51">
        <f t="shared" si="0"/>
        <v>1200</v>
      </c>
      <c r="U35" s="46"/>
    </row>
    <row r="36" s="37" customFormat="1" ht="28" customHeight="1" spans="1:21">
      <c r="A36" s="46">
        <v>32</v>
      </c>
      <c r="B36" s="62" t="s">
        <v>283</v>
      </c>
      <c r="C36" s="62" t="s">
        <v>317</v>
      </c>
      <c r="D36" s="62" t="s">
        <v>285</v>
      </c>
      <c r="E36" s="63">
        <v>3</v>
      </c>
      <c r="F36" s="46">
        <v>2014</v>
      </c>
      <c r="G36" s="46">
        <v>2018</v>
      </c>
      <c r="H36" s="46">
        <v>1</v>
      </c>
      <c r="I36" s="46">
        <v>100</v>
      </c>
      <c r="J36" s="46"/>
      <c r="K36" s="46"/>
      <c r="L36" s="46">
        <v>2.5</v>
      </c>
      <c r="M36" s="46">
        <v>250</v>
      </c>
      <c r="N36" s="46"/>
      <c r="O36" s="46"/>
      <c r="P36" s="46"/>
      <c r="Q36" s="46"/>
      <c r="R36" s="46">
        <v>50</v>
      </c>
      <c r="S36" s="46">
        <v>650</v>
      </c>
      <c r="T36" s="51">
        <f t="shared" si="0"/>
        <v>1000</v>
      </c>
      <c r="U36" s="46"/>
    </row>
    <row r="37" s="37" customFormat="1" ht="28" customHeight="1" spans="1:21">
      <c r="A37" s="46">
        <v>33</v>
      </c>
      <c r="B37" s="62" t="s">
        <v>283</v>
      </c>
      <c r="C37" s="62" t="s">
        <v>318</v>
      </c>
      <c r="D37" s="62" t="s">
        <v>293</v>
      </c>
      <c r="E37" s="63">
        <v>2</v>
      </c>
      <c r="F37" s="46">
        <v>2014</v>
      </c>
      <c r="G37" s="46">
        <v>2018</v>
      </c>
      <c r="H37" s="46"/>
      <c r="I37" s="46"/>
      <c r="J37" s="46"/>
      <c r="K37" s="46"/>
      <c r="L37" s="46"/>
      <c r="M37" s="46"/>
      <c r="N37" s="46"/>
      <c r="O37" s="46"/>
      <c r="P37" s="46">
        <v>2</v>
      </c>
      <c r="Q37" s="46">
        <v>1000</v>
      </c>
      <c r="R37" s="46"/>
      <c r="S37" s="46"/>
      <c r="T37" s="51">
        <f t="shared" si="0"/>
        <v>1000</v>
      </c>
      <c r="U37" s="46"/>
    </row>
    <row r="38" s="37" customFormat="1" ht="28" customHeight="1" spans="1:21">
      <c r="A38" s="46">
        <v>34</v>
      </c>
      <c r="B38" s="62" t="s">
        <v>283</v>
      </c>
      <c r="C38" s="62" t="s">
        <v>319</v>
      </c>
      <c r="D38" s="62" t="s">
        <v>285</v>
      </c>
      <c r="E38" s="63">
        <v>6</v>
      </c>
      <c r="F38" s="46">
        <v>2014</v>
      </c>
      <c r="G38" s="46">
        <v>2018</v>
      </c>
      <c r="H38" s="46">
        <v>1</v>
      </c>
      <c r="I38" s="46">
        <v>100</v>
      </c>
      <c r="J38" s="46">
        <v>2</v>
      </c>
      <c r="K38" s="46">
        <v>200</v>
      </c>
      <c r="L38" s="46">
        <v>2</v>
      </c>
      <c r="M38" s="46">
        <v>200</v>
      </c>
      <c r="N38" s="46"/>
      <c r="O38" s="46"/>
      <c r="P38" s="46"/>
      <c r="Q38" s="46"/>
      <c r="R38" s="46"/>
      <c r="S38" s="46"/>
      <c r="T38" s="51">
        <f t="shared" ref="T38:T73" si="1">I38+K38+M38+O38+Q38+S38</f>
        <v>500</v>
      </c>
      <c r="U38" s="46"/>
    </row>
    <row r="39" s="37" customFormat="1" ht="28" customHeight="1" spans="1:21">
      <c r="A39" s="46">
        <v>35</v>
      </c>
      <c r="B39" s="62" t="s">
        <v>283</v>
      </c>
      <c r="C39" s="62" t="s">
        <v>320</v>
      </c>
      <c r="D39" s="62" t="s">
        <v>285</v>
      </c>
      <c r="E39" s="63">
        <v>3</v>
      </c>
      <c r="F39" s="46">
        <v>2014</v>
      </c>
      <c r="G39" s="46">
        <v>2018</v>
      </c>
      <c r="H39" s="46">
        <v>2</v>
      </c>
      <c r="I39" s="46">
        <v>200</v>
      </c>
      <c r="J39" s="46"/>
      <c r="K39" s="46"/>
      <c r="L39" s="46"/>
      <c r="M39" s="46"/>
      <c r="N39" s="46"/>
      <c r="O39" s="46"/>
      <c r="P39" s="46">
        <v>2</v>
      </c>
      <c r="Q39" s="46">
        <v>1000</v>
      </c>
      <c r="R39" s="46"/>
      <c r="S39" s="46"/>
      <c r="T39" s="51">
        <f t="shared" si="1"/>
        <v>1200</v>
      </c>
      <c r="U39" s="46"/>
    </row>
    <row r="40" s="37" customFormat="1" ht="28" customHeight="1" spans="1:21">
      <c r="A40" s="46">
        <v>36</v>
      </c>
      <c r="B40" s="62" t="s">
        <v>283</v>
      </c>
      <c r="C40" s="62" t="s">
        <v>321</v>
      </c>
      <c r="D40" s="62" t="s">
        <v>293</v>
      </c>
      <c r="E40" s="63">
        <v>3</v>
      </c>
      <c r="F40" s="46">
        <v>2014</v>
      </c>
      <c r="G40" s="46">
        <v>2018</v>
      </c>
      <c r="H40" s="46"/>
      <c r="I40" s="46"/>
      <c r="J40" s="46"/>
      <c r="K40" s="46"/>
      <c r="L40" s="46"/>
      <c r="M40" s="46"/>
      <c r="N40" s="46"/>
      <c r="O40" s="46"/>
      <c r="P40" s="46">
        <v>2</v>
      </c>
      <c r="Q40" s="46">
        <v>1000</v>
      </c>
      <c r="R40" s="46"/>
      <c r="S40" s="46"/>
      <c r="T40" s="51">
        <f t="shared" si="1"/>
        <v>1000</v>
      </c>
      <c r="U40" s="46"/>
    </row>
    <row r="41" s="37" customFormat="1" ht="28" customHeight="1" spans="1:21">
      <c r="A41" s="46">
        <v>37</v>
      </c>
      <c r="B41" s="62" t="s">
        <v>283</v>
      </c>
      <c r="C41" s="62" t="s">
        <v>322</v>
      </c>
      <c r="D41" s="62" t="s">
        <v>285</v>
      </c>
      <c r="E41" s="63">
        <v>5</v>
      </c>
      <c r="F41" s="46">
        <v>2014</v>
      </c>
      <c r="G41" s="46">
        <v>2018</v>
      </c>
      <c r="H41" s="46">
        <v>2</v>
      </c>
      <c r="I41" s="46">
        <v>200</v>
      </c>
      <c r="J41" s="46"/>
      <c r="K41" s="46"/>
      <c r="L41" s="46">
        <v>2</v>
      </c>
      <c r="M41" s="46">
        <v>200</v>
      </c>
      <c r="N41" s="46"/>
      <c r="O41" s="46"/>
      <c r="P41" s="46"/>
      <c r="Q41" s="46"/>
      <c r="R41" s="46">
        <v>50</v>
      </c>
      <c r="S41" s="46">
        <v>650</v>
      </c>
      <c r="T41" s="51">
        <f t="shared" si="1"/>
        <v>1050</v>
      </c>
      <c r="U41" s="46"/>
    </row>
    <row r="42" s="37" customFormat="1" ht="28" customHeight="1" spans="1:21">
      <c r="A42" s="46">
        <v>38</v>
      </c>
      <c r="B42" s="62" t="s">
        <v>283</v>
      </c>
      <c r="C42" s="62" t="s">
        <v>323</v>
      </c>
      <c r="D42" s="62" t="s">
        <v>285</v>
      </c>
      <c r="E42" s="63">
        <v>3</v>
      </c>
      <c r="F42" s="46">
        <v>2014</v>
      </c>
      <c r="G42" s="46">
        <v>2018</v>
      </c>
      <c r="H42" s="46">
        <v>1.5</v>
      </c>
      <c r="I42" s="46">
        <v>150</v>
      </c>
      <c r="J42" s="46"/>
      <c r="K42" s="46"/>
      <c r="L42" s="46">
        <v>1</v>
      </c>
      <c r="M42" s="46">
        <v>100</v>
      </c>
      <c r="N42" s="46"/>
      <c r="O42" s="46"/>
      <c r="P42" s="46">
        <v>2</v>
      </c>
      <c r="Q42" s="46">
        <v>1000</v>
      </c>
      <c r="R42" s="46"/>
      <c r="S42" s="46"/>
      <c r="T42" s="51">
        <f t="shared" si="1"/>
        <v>1250</v>
      </c>
      <c r="U42" s="46"/>
    </row>
    <row r="43" s="37" customFormat="1" ht="28" customHeight="1" spans="1:30">
      <c r="A43" s="46">
        <v>39</v>
      </c>
      <c r="B43" s="47" t="s">
        <v>250</v>
      </c>
      <c r="C43" s="47" t="s">
        <v>324</v>
      </c>
      <c r="D43" s="48" t="s">
        <v>293</v>
      </c>
      <c r="E43" s="48">
        <v>4</v>
      </c>
      <c r="F43" s="47">
        <v>2016</v>
      </c>
      <c r="G43" s="48">
        <v>2020</v>
      </c>
      <c r="H43" s="46">
        <v>1.1</v>
      </c>
      <c r="I43" s="46">
        <v>110</v>
      </c>
      <c r="J43" s="46">
        <v>0.7</v>
      </c>
      <c r="K43" s="46">
        <v>70</v>
      </c>
      <c r="L43" s="48">
        <v>3.2</v>
      </c>
      <c r="M43" s="48">
        <v>320</v>
      </c>
      <c r="N43" s="47"/>
      <c r="O43" s="47"/>
      <c r="P43" s="47">
        <v>3</v>
      </c>
      <c r="Q43" s="48">
        <v>1500</v>
      </c>
      <c r="R43" s="47"/>
      <c r="S43" s="48"/>
      <c r="T43" s="51">
        <f t="shared" si="1"/>
        <v>2000</v>
      </c>
      <c r="U43" s="46"/>
      <c r="V43"/>
      <c r="W43"/>
      <c r="X43"/>
      <c r="Y43"/>
      <c r="Z43"/>
      <c r="AA43"/>
      <c r="AB43"/>
      <c r="AC43"/>
      <c r="AD43"/>
    </row>
    <row r="44" s="37" customFormat="1" ht="28" customHeight="1" spans="1:30">
      <c r="A44" s="46">
        <v>40</v>
      </c>
      <c r="B44" s="47" t="s">
        <v>250</v>
      </c>
      <c r="C44" s="47" t="s">
        <v>325</v>
      </c>
      <c r="D44" s="48" t="s">
        <v>293</v>
      </c>
      <c r="E44" s="48">
        <v>3</v>
      </c>
      <c r="F44" s="48">
        <v>2019</v>
      </c>
      <c r="G44" s="48">
        <v>2020</v>
      </c>
      <c r="H44" s="46"/>
      <c r="I44" s="46"/>
      <c r="J44" s="46"/>
      <c r="K44" s="46"/>
      <c r="L44" s="48"/>
      <c r="M44" s="48"/>
      <c r="N44" s="47">
        <v>2</v>
      </c>
      <c r="O44" s="47">
        <v>2000</v>
      </c>
      <c r="P44" s="48"/>
      <c r="Q44" s="48"/>
      <c r="R44" s="47"/>
      <c r="S44" s="48">
        <v>0</v>
      </c>
      <c r="T44" s="51">
        <f t="shared" si="1"/>
        <v>2000</v>
      </c>
      <c r="U44" s="46"/>
      <c r="V44"/>
      <c r="W44"/>
      <c r="X44"/>
      <c r="Y44"/>
      <c r="Z44"/>
      <c r="AA44"/>
      <c r="AB44"/>
      <c r="AC44"/>
      <c r="AD44"/>
    </row>
    <row r="45" s="37" customFormat="1" ht="28" customHeight="1" spans="1:30">
      <c r="A45" s="46">
        <v>41</v>
      </c>
      <c r="B45" s="47" t="s">
        <v>250</v>
      </c>
      <c r="C45" s="47" t="s">
        <v>327</v>
      </c>
      <c r="D45" s="48" t="s">
        <v>285</v>
      </c>
      <c r="E45" s="48">
        <v>3</v>
      </c>
      <c r="F45" s="48">
        <v>2019</v>
      </c>
      <c r="G45" s="48">
        <v>2020</v>
      </c>
      <c r="H45" s="46">
        <v>1</v>
      </c>
      <c r="I45" s="46">
        <v>100</v>
      </c>
      <c r="J45" s="46"/>
      <c r="K45" s="46"/>
      <c r="L45" s="48"/>
      <c r="M45" s="48"/>
      <c r="N45" s="47"/>
      <c r="O45" s="47"/>
      <c r="P45" s="48">
        <v>4</v>
      </c>
      <c r="Q45" s="48">
        <v>2000</v>
      </c>
      <c r="R45" s="47"/>
      <c r="S45" s="48">
        <v>0</v>
      </c>
      <c r="T45" s="51">
        <f t="shared" si="1"/>
        <v>2100</v>
      </c>
      <c r="U45" s="46"/>
      <c r="V45"/>
      <c r="W45"/>
      <c r="X45"/>
      <c r="Y45"/>
      <c r="Z45"/>
      <c r="AA45"/>
      <c r="AB45"/>
      <c r="AC45"/>
      <c r="AD45"/>
    </row>
    <row r="46" s="37" customFormat="1" ht="28" customHeight="1" spans="1:30">
      <c r="A46" s="46">
        <v>42</v>
      </c>
      <c r="B46" s="47" t="s">
        <v>245</v>
      </c>
      <c r="C46" s="47" t="s">
        <v>329</v>
      </c>
      <c r="D46" s="48" t="s">
        <v>285</v>
      </c>
      <c r="E46" s="48">
        <v>5</v>
      </c>
      <c r="F46" s="48">
        <v>2019</v>
      </c>
      <c r="G46" s="48">
        <v>2020</v>
      </c>
      <c r="H46" s="46">
        <v>1</v>
      </c>
      <c r="I46" s="46">
        <v>100</v>
      </c>
      <c r="J46" s="46">
        <v>13</v>
      </c>
      <c r="K46" s="46">
        <v>1300</v>
      </c>
      <c r="L46" s="48">
        <v>10</v>
      </c>
      <c r="M46" s="48">
        <v>1000</v>
      </c>
      <c r="N46" s="47"/>
      <c r="O46" s="47"/>
      <c r="P46" s="47"/>
      <c r="Q46" s="48"/>
      <c r="R46" s="47"/>
      <c r="S46" s="48">
        <v>0</v>
      </c>
      <c r="T46" s="51">
        <f t="shared" si="1"/>
        <v>2400</v>
      </c>
      <c r="U46" s="46"/>
      <c r="V46"/>
      <c r="W46"/>
      <c r="X46"/>
      <c r="Y46"/>
      <c r="Z46"/>
      <c r="AA46"/>
      <c r="AB46"/>
      <c r="AC46"/>
      <c r="AD46"/>
    </row>
    <row r="47" s="37" customFormat="1" ht="28" customHeight="1" spans="1:30">
      <c r="A47" s="46">
        <v>43</v>
      </c>
      <c r="B47" s="47" t="s">
        <v>245</v>
      </c>
      <c r="C47" s="47" t="s">
        <v>330</v>
      </c>
      <c r="D47" s="48" t="s">
        <v>293</v>
      </c>
      <c r="E47" s="48">
        <v>4</v>
      </c>
      <c r="F47" s="47">
        <v>2019</v>
      </c>
      <c r="G47" s="48">
        <v>2020</v>
      </c>
      <c r="H47" s="46"/>
      <c r="I47" s="46"/>
      <c r="J47" s="46">
        <v>2.4</v>
      </c>
      <c r="K47" s="46">
        <v>240</v>
      </c>
      <c r="L47" s="48">
        <v>3</v>
      </c>
      <c r="M47" s="48">
        <v>300</v>
      </c>
      <c r="N47" s="47"/>
      <c r="O47" s="47"/>
      <c r="P47" s="47">
        <v>3</v>
      </c>
      <c r="Q47" s="48">
        <v>1500</v>
      </c>
      <c r="R47" s="47"/>
      <c r="S47" s="48">
        <v>0</v>
      </c>
      <c r="T47" s="51">
        <f t="shared" si="1"/>
        <v>2040</v>
      </c>
      <c r="U47" s="46"/>
      <c r="V47"/>
      <c r="W47"/>
      <c r="X47"/>
      <c r="Y47"/>
      <c r="Z47"/>
      <c r="AA47"/>
      <c r="AB47"/>
      <c r="AC47"/>
      <c r="AD47"/>
    </row>
    <row r="48" s="37" customFormat="1" ht="28" customHeight="1" spans="1:30">
      <c r="A48" s="46">
        <v>44</v>
      </c>
      <c r="B48" s="47" t="s">
        <v>245</v>
      </c>
      <c r="C48" s="47" t="s">
        <v>331</v>
      </c>
      <c r="D48" s="48" t="s">
        <v>285</v>
      </c>
      <c r="E48" s="48">
        <v>6</v>
      </c>
      <c r="F48" s="47">
        <v>2019</v>
      </c>
      <c r="G48" s="48">
        <v>2020</v>
      </c>
      <c r="H48" s="46"/>
      <c r="I48" s="46"/>
      <c r="J48" s="46">
        <v>3</v>
      </c>
      <c r="K48" s="46">
        <v>300</v>
      </c>
      <c r="L48" s="48">
        <v>4.2</v>
      </c>
      <c r="M48" s="48">
        <v>420</v>
      </c>
      <c r="N48" s="47"/>
      <c r="O48" s="47"/>
      <c r="P48" s="47">
        <v>3</v>
      </c>
      <c r="Q48" s="48">
        <v>1500</v>
      </c>
      <c r="R48" s="47"/>
      <c r="S48" s="48">
        <v>0</v>
      </c>
      <c r="T48" s="51">
        <f t="shared" si="1"/>
        <v>2220</v>
      </c>
      <c r="U48" s="46"/>
      <c r="V48"/>
      <c r="W48"/>
      <c r="X48"/>
      <c r="Y48"/>
      <c r="Z48"/>
      <c r="AA48"/>
      <c r="AB48"/>
      <c r="AC48"/>
      <c r="AD48"/>
    </row>
    <row r="49" s="37" customFormat="1" ht="28" customHeight="1" spans="1:30">
      <c r="A49" s="46">
        <v>45</v>
      </c>
      <c r="B49" s="47" t="s">
        <v>245</v>
      </c>
      <c r="C49" s="47" t="s">
        <v>332</v>
      </c>
      <c r="D49" s="48" t="s">
        <v>285</v>
      </c>
      <c r="E49" s="48">
        <v>4</v>
      </c>
      <c r="F49" s="47">
        <v>2019</v>
      </c>
      <c r="G49" s="48">
        <v>2020</v>
      </c>
      <c r="H49" s="46"/>
      <c r="I49" s="46"/>
      <c r="J49" s="46">
        <v>3</v>
      </c>
      <c r="K49" s="46">
        <v>300</v>
      </c>
      <c r="L49" s="48">
        <v>2</v>
      </c>
      <c r="M49" s="48">
        <v>200</v>
      </c>
      <c r="N49" s="47"/>
      <c r="O49" s="47"/>
      <c r="P49" s="47">
        <v>3</v>
      </c>
      <c r="Q49" s="48">
        <v>1500</v>
      </c>
      <c r="R49" s="47"/>
      <c r="S49" s="48">
        <v>0</v>
      </c>
      <c r="T49" s="51">
        <f t="shared" si="1"/>
        <v>2000</v>
      </c>
      <c r="U49" s="46"/>
      <c r="V49"/>
      <c r="W49"/>
      <c r="X49"/>
      <c r="Y49"/>
      <c r="Z49"/>
      <c r="AA49"/>
      <c r="AB49"/>
      <c r="AC49"/>
      <c r="AD49"/>
    </row>
    <row r="50" s="37" customFormat="1" ht="28" customHeight="1" spans="1:30">
      <c r="A50" s="46">
        <v>46</v>
      </c>
      <c r="B50" s="47" t="s">
        <v>245</v>
      </c>
      <c r="C50" s="47" t="s">
        <v>333</v>
      </c>
      <c r="D50" s="48" t="s">
        <v>285</v>
      </c>
      <c r="E50" s="48">
        <v>4</v>
      </c>
      <c r="F50" s="47">
        <v>2019</v>
      </c>
      <c r="G50" s="48">
        <v>2020</v>
      </c>
      <c r="H50" s="46"/>
      <c r="I50" s="46"/>
      <c r="J50" s="46">
        <v>1.7</v>
      </c>
      <c r="K50" s="46">
        <v>170</v>
      </c>
      <c r="L50" s="48">
        <v>2.8</v>
      </c>
      <c r="M50" s="48">
        <v>280</v>
      </c>
      <c r="N50" s="47"/>
      <c r="O50" s="47"/>
      <c r="P50" s="47">
        <v>3</v>
      </c>
      <c r="Q50" s="48">
        <v>1500</v>
      </c>
      <c r="R50" s="47"/>
      <c r="S50" s="48">
        <v>0</v>
      </c>
      <c r="T50" s="51">
        <f t="shared" si="1"/>
        <v>1950</v>
      </c>
      <c r="U50" s="46"/>
      <c r="V50"/>
      <c r="W50"/>
      <c r="X50"/>
      <c r="Y50"/>
      <c r="Z50"/>
      <c r="AA50"/>
      <c r="AB50"/>
      <c r="AC50"/>
      <c r="AD50"/>
    </row>
    <row r="51" s="37" customFormat="1" ht="28" customHeight="1" spans="1:30">
      <c r="A51" s="46">
        <v>47</v>
      </c>
      <c r="B51" s="47" t="s">
        <v>245</v>
      </c>
      <c r="C51" s="47" t="s">
        <v>334</v>
      </c>
      <c r="D51" s="48" t="s">
        <v>285</v>
      </c>
      <c r="E51" s="48">
        <v>2</v>
      </c>
      <c r="F51" s="47">
        <v>2019</v>
      </c>
      <c r="G51" s="48">
        <v>2020</v>
      </c>
      <c r="H51" s="46"/>
      <c r="I51" s="46"/>
      <c r="J51" s="46"/>
      <c r="K51" s="46"/>
      <c r="L51" s="48">
        <v>4.3</v>
      </c>
      <c r="M51" s="48">
        <v>430</v>
      </c>
      <c r="N51" s="47"/>
      <c r="O51" s="47"/>
      <c r="P51" s="47">
        <v>3</v>
      </c>
      <c r="Q51" s="48">
        <v>1500</v>
      </c>
      <c r="R51" s="47"/>
      <c r="S51" s="48">
        <v>0</v>
      </c>
      <c r="T51" s="51">
        <f t="shared" si="1"/>
        <v>1930</v>
      </c>
      <c r="U51" s="46"/>
      <c r="V51"/>
      <c r="W51"/>
      <c r="X51"/>
      <c r="Y51"/>
      <c r="Z51"/>
      <c r="AA51"/>
      <c r="AB51"/>
      <c r="AC51"/>
      <c r="AD51"/>
    </row>
    <row r="52" s="37" customFormat="1" ht="28" customHeight="1" spans="1:30">
      <c r="A52" s="46">
        <v>48</v>
      </c>
      <c r="B52" s="47" t="s">
        <v>245</v>
      </c>
      <c r="C52" s="47" t="s">
        <v>335</v>
      </c>
      <c r="D52" s="48" t="s">
        <v>285</v>
      </c>
      <c r="E52" s="48">
        <v>4</v>
      </c>
      <c r="F52" s="47">
        <v>2019</v>
      </c>
      <c r="G52" s="48">
        <v>2020</v>
      </c>
      <c r="H52" s="46"/>
      <c r="I52" s="46"/>
      <c r="J52" s="46"/>
      <c r="K52" s="46"/>
      <c r="L52" s="48">
        <v>0.5</v>
      </c>
      <c r="M52" s="48">
        <v>50</v>
      </c>
      <c r="N52" s="47"/>
      <c r="O52" s="47"/>
      <c r="P52" s="47">
        <v>4</v>
      </c>
      <c r="Q52" s="48">
        <v>2000</v>
      </c>
      <c r="R52" s="47"/>
      <c r="S52" s="48">
        <v>0</v>
      </c>
      <c r="T52" s="51">
        <f t="shared" si="1"/>
        <v>2050</v>
      </c>
      <c r="U52" s="46"/>
      <c r="V52"/>
      <c r="W52"/>
      <c r="X52"/>
      <c r="Y52"/>
      <c r="Z52"/>
      <c r="AA52"/>
      <c r="AB52"/>
      <c r="AC52"/>
      <c r="AD52"/>
    </row>
    <row r="53" s="37" customFormat="1" ht="28" customHeight="1" spans="1:30">
      <c r="A53" s="46">
        <v>49</v>
      </c>
      <c r="B53" s="47" t="s">
        <v>245</v>
      </c>
      <c r="C53" s="47" t="s">
        <v>336</v>
      </c>
      <c r="D53" s="48" t="s">
        <v>285</v>
      </c>
      <c r="E53" s="48">
        <v>4</v>
      </c>
      <c r="F53" s="47">
        <v>2019</v>
      </c>
      <c r="G53" s="48">
        <v>2020</v>
      </c>
      <c r="H53" s="46"/>
      <c r="I53" s="46"/>
      <c r="J53" s="46"/>
      <c r="K53" s="46"/>
      <c r="L53" s="48">
        <v>2</v>
      </c>
      <c r="M53" s="48">
        <v>200</v>
      </c>
      <c r="N53" s="47"/>
      <c r="O53" s="47"/>
      <c r="P53" s="47">
        <v>4</v>
      </c>
      <c r="Q53" s="48">
        <v>2000</v>
      </c>
      <c r="R53" s="47"/>
      <c r="S53" s="48">
        <v>0</v>
      </c>
      <c r="T53" s="51">
        <f t="shared" si="1"/>
        <v>2200</v>
      </c>
      <c r="U53" s="46"/>
      <c r="V53"/>
      <c r="W53"/>
      <c r="X53"/>
      <c r="Y53"/>
      <c r="Z53"/>
      <c r="AA53"/>
      <c r="AB53"/>
      <c r="AC53"/>
      <c r="AD53"/>
    </row>
    <row r="54" s="37" customFormat="1" ht="28" customHeight="1" spans="1:30">
      <c r="A54" s="46">
        <v>50</v>
      </c>
      <c r="B54" s="47" t="s">
        <v>245</v>
      </c>
      <c r="C54" s="47" t="s">
        <v>337</v>
      </c>
      <c r="D54" s="48" t="s">
        <v>285</v>
      </c>
      <c r="E54" s="48">
        <v>3</v>
      </c>
      <c r="F54" s="47">
        <v>2019</v>
      </c>
      <c r="G54" s="48">
        <v>2020</v>
      </c>
      <c r="H54" s="46">
        <v>1.5</v>
      </c>
      <c r="I54" s="46">
        <v>150</v>
      </c>
      <c r="J54" s="46"/>
      <c r="K54" s="46"/>
      <c r="L54" s="48">
        <v>1</v>
      </c>
      <c r="M54" s="48">
        <v>100</v>
      </c>
      <c r="N54" s="47"/>
      <c r="O54" s="47"/>
      <c r="P54" s="47">
        <v>3</v>
      </c>
      <c r="Q54" s="48">
        <v>1500</v>
      </c>
      <c r="R54" s="47"/>
      <c r="S54" s="48">
        <v>0</v>
      </c>
      <c r="T54" s="51">
        <f t="shared" si="1"/>
        <v>1750</v>
      </c>
      <c r="U54" s="46"/>
      <c r="V54"/>
      <c r="W54"/>
      <c r="X54"/>
      <c r="Y54"/>
      <c r="Z54"/>
      <c r="AA54"/>
      <c r="AB54"/>
      <c r="AC54"/>
      <c r="AD54"/>
    </row>
    <row r="55" s="37" customFormat="1" ht="28" customHeight="1" spans="1:30">
      <c r="A55" s="46">
        <v>51</v>
      </c>
      <c r="B55" s="47" t="s">
        <v>245</v>
      </c>
      <c r="C55" s="47" t="s">
        <v>338</v>
      </c>
      <c r="D55" s="48" t="s">
        <v>285</v>
      </c>
      <c r="E55" s="48">
        <v>4</v>
      </c>
      <c r="F55" s="47">
        <v>2019</v>
      </c>
      <c r="G55" s="48">
        <v>2020</v>
      </c>
      <c r="H55" s="46">
        <v>1</v>
      </c>
      <c r="I55" s="46">
        <v>100</v>
      </c>
      <c r="J55" s="46">
        <v>0.6</v>
      </c>
      <c r="K55" s="46">
        <v>60</v>
      </c>
      <c r="L55" s="48"/>
      <c r="M55" s="48"/>
      <c r="N55" s="47"/>
      <c r="O55" s="47"/>
      <c r="P55" s="47">
        <v>3</v>
      </c>
      <c r="Q55" s="48">
        <v>1500</v>
      </c>
      <c r="R55" s="47"/>
      <c r="S55" s="48">
        <v>0</v>
      </c>
      <c r="T55" s="51">
        <f t="shared" si="1"/>
        <v>1660</v>
      </c>
      <c r="U55" s="46"/>
      <c r="V55"/>
      <c r="W55"/>
      <c r="X55"/>
      <c r="Y55"/>
      <c r="Z55"/>
      <c r="AA55"/>
      <c r="AB55"/>
      <c r="AC55"/>
      <c r="AD55"/>
    </row>
    <row r="56" s="37" customFormat="1" ht="28" customHeight="1" spans="1:30">
      <c r="A56" s="46">
        <v>52</v>
      </c>
      <c r="B56" s="47" t="s">
        <v>245</v>
      </c>
      <c r="C56" s="47" t="s">
        <v>339</v>
      </c>
      <c r="D56" s="48" t="s">
        <v>293</v>
      </c>
      <c r="E56" s="48">
        <v>6</v>
      </c>
      <c r="F56" s="47">
        <v>2019</v>
      </c>
      <c r="G56" s="48">
        <v>2020</v>
      </c>
      <c r="H56" s="46">
        <v>3</v>
      </c>
      <c r="I56" s="46">
        <v>300</v>
      </c>
      <c r="J56" s="46"/>
      <c r="K56" s="46"/>
      <c r="L56" s="48">
        <v>0.5</v>
      </c>
      <c r="M56" s="48">
        <v>50</v>
      </c>
      <c r="N56" s="47"/>
      <c r="O56" s="47"/>
      <c r="P56" s="47">
        <v>3</v>
      </c>
      <c r="Q56" s="48">
        <v>1500</v>
      </c>
      <c r="R56" s="47"/>
      <c r="S56" s="48">
        <v>0</v>
      </c>
      <c r="T56" s="51">
        <f t="shared" si="1"/>
        <v>1850</v>
      </c>
      <c r="U56" s="46"/>
      <c r="V56"/>
      <c r="W56"/>
      <c r="X56"/>
      <c r="Y56"/>
      <c r="Z56"/>
      <c r="AA56"/>
      <c r="AB56"/>
      <c r="AC56"/>
      <c r="AD56"/>
    </row>
    <row r="57" s="40" customFormat="1" ht="28" customHeight="1" spans="1:30">
      <c r="A57" s="46">
        <v>53</v>
      </c>
      <c r="B57" s="47" t="s">
        <v>245</v>
      </c>
      <c r="C57" s="47" t="s">
        <v>340</v>
      </c>
      <c r="D57" s="48" t="s">
        <v>293</v>
      </c>
      <c r="E57" s="48">
        <v>2</v>
      </c>
      <c r="F57" s="47">
        <v>2019</v>
      </c>
      <c r="G57" s="48">
        <v>2020</v>
      </c>
      <c r="H57" s="46">
        <v>3</v>
      </c>
      <c r="I57" s="46">
        <v>300</v>
      </c>
      <c r="J57" s="46">
        <v>2</v>
      </c>
      <c r="K57" s="46">
        <v>200</v>
      </c>
      <c r="L57" s="48"/>
      <c r="M57" s="48"/>
      <c r="N57" s="47"/>
      <c r="O57" s="47"/>
      <c r="P57" s="47">
        <v>3</v>
      </c>
      <c r="Q57" s="48">
        <v>1500</v>
      </c>
      <c r="R57" s="47"/>
      <c r="S57" s="48">
        <v>0</v>
      </c>
      <c r="T57" s="51">
        <f t="shared" si="1"/>
        <v>2000</v>
      </c>
      <c r="U57" s="46"/>
      <c r="V57"/>
      <c r="W57"/>
      <c r="X57"/>
      <c r="Y57"/>
      <c r="Z57"/>
      <c r="AA57"/>
      <c r="AB57"/>
      <c r="AC57"/>
      <c r="AD57"/>
    </row>
    <row r="58" s="40" customFormat="1" ht="28" customHeight="1" spans="1:30">
      <c r="A58" s="46">
        <v>54</v>
      </c>
      <c r="B58" s="47" t="s">
        <v>245</v>
      </c>
      <c r="C58" s="47" t="s">
        <v>341</v>
      </c>
      <c r="D58" s="48" t="s">
        <v>285</v>
      </c>
      <c r="E58" s="48">
        <v>1</v>
      </c>
      <c r="F58" s="47">
        <v>2019</v>
      </c>
      <c r="G58" s="48">
        <v>2020</v>
      </c>
      <c r="H58" s="46"/>
      <c r="I58" s="46"/>
      <c r="J58" s="46"/>
      <c r="K58" s="46"/>
      <c r="L58" s="48">
        <v>1</v>
      </c>
      <c r="M58" s="48">
        <v>100</v>
      </c>
      <c r="N58" s="47"/>
      <c r="O58" s="47"/>
      <c r="P58" s="47">
        <v>3</v>
      </c>
      <c r="Q58" s="48">
        <v>1500</v>
      </c>
      <c r="R58" s="47"/>
      <c r="S58" s="48">
        <v>0</v>
      </c>
      <c r="T58" s="51">
        <f t="shared" si="1"/>
        <v>1600</v>
      </c>
      <c r="U58" s="46"/>
      <c r="V58"/>
      <c r="W58"/>
      <c r="X58"/>
      <c r="Y58"/>
      <c r="Z58"/>
      <c r="AA58"/>
      <c r="AB58"/>
      <c r="AC58"/>
      <c r="AD58"/>
    </row>
    <row r="59" s="40" customFormat="1" ht="28" customHeight="1" spans="1:30">
      <c r="A59" s="46">
        <v>55</v>
      </c>
      <c r="B59" s="47" t="s">
        <v>245</v>
      </c>
      <c r="C59" s="47" t="s">
        <v>342</v>
      </c>
      <c r="D59" s="48" t="s">
        <v>293</v>
      </c>
      <c r="E59" s="48">
        <v>5</v>
      </c>
      <c r="F59" s="47">
        <v>2019</v>
      </c>
      <c r="G59" s="48">
        <v>2020</v>
      </c>
      <c r="H59" s="46">
        <v>3</v>
      </c>
      <c r="I59" s="46">
        <v>300</v>
      </c>
      <c r="J59" s="46"/>
      <c r="K59" s="46"/>
      <c r="L59" s="48"/>
      <c r="M59" s="48"/>
      <c r="N59" s="47"/>
      <c r="O59" s="47"/>
      <c r="P59" s="47">
        <v>3</v>
      </c>
      <c r="Q59" s="48">
        <v>1500</v>
      </c>
      <c r="R59" s="47"/>
      <c r="S59" s="48">
        <v>0</v>
      </c>
      <c r="T59" s="51">
        <f t="shared" si="1"/>
        <v>1800</v>
      </c>
      <c r="U59" s="46"/>
      <c r="V59"/>
      <c r="W59"/>
      <c r="X59"/>
      <c r="Y59"/>
      <c r="Z59"/>
      <c r="AA59"/>
      <c r="AB59"/>
      <c r="AC59"/>
      <c r="AD59"/>
    </row>
    <row r="60" s="40" customFormat="1" ht="28" customHeight="1" spans="1:30">
      <c r="A60" s="46">
        <v>56</v>
      </c>
      <c r="B60" s="47" t="s">
        <v>245</v>
      </c>
      <c r="C60" s="47" t="s">
        <v>343</v>
      </c>
      <c r="D60" s="48" t="s">
        <v>285</v>
      </c>
      <c r="E60" s="48">
        <v>4</v>
      </c>
      <c r="F60" s="47">
        <v>2019</v>
      </c>
      <c r="G60" s="48">
        <v>2020</v>
      </c>
      <c r="H60" s="46">
        <v>4</v>
      </c>
      <c r="I60" s="46">
        <v>400</v>
      </c>
      <c r="J60" s="46">
        <v>0.5</v>
      </c>
      <c r="K60" s="46">
        <v>50</v>
      </c>
      <c r="L60" s="48"/>
      <c r="M60" s="48"/>
      <c r="N60" s="47"/>
      <c r="O60" s="47"/>
      <c r="P60" s="47">
        <v>3</v>
      </c>
      <c r="Q60" s="48">
        <v>1500</v>
      </c>
      <c r="R60" s="47"/>
      <c r="S60" s="48">
        <v>0</v>
      </c>
      <c r="T60" s="51">
        <f t="shared" si="1"/>
        <v>1950</v>
      </c>
      <c r="U60" s="46"/>
      <c r="V60"/>
      <c r="W60"/>
      <c r="X60"/>
      <c r="Y60"/>
      <c r="Z60"/>
      <c r="AA60"/>
      <c r="AB60"/>
      <c r="AC60"/>
      <c r="AD60"/>
    </row>
    <row r="61" s="40" customFormat="1" ht="28" customHeight="1" spans="1:30">
      <c r="A61" s="46">
        <v>57</v>
      </c>
      <c r="B61" s="47" t="s">
        <v>245</v>
      </c>
      <c r="C61" s="47" t="s">
        <v>344</v>
      </c>
      <c r="D61" s="48" t="s">
        <v>285</v>
      </c>
      <c r="E61" s="48">
        <v>2</v>
      </c>
      <c r="F61" s="47">
        <v>2019</v>
      </c>
      <c r="G61" s="48">
        <v>2020</v>
      </c>
      <c r="H61" s="46">
        <v>3.6</v>
      </c>
      <c r="I61" s="46">
        <v>360</v>
      </c>
      <c r="J61" s="46">
        <v>2</v>
      </c>
      <c r="K61" s="46">
        <v>200</v>
      </c>
      <c r="L61" s="48"/>
      <c r="M61" s="48"/>
      <c r="N61" s="47"/>
      <c r="O61" s="47"/>
      <c r="P61" s="47">
        <v>3</v>
      </c>
      <c r="Q61" s="48">
        <v>1500</v>
      </c>
      <c r="R61" s="47"/>
      <c r="S61" s="48">
        <v>0</v>
      </c>
      <c r="T61" s="51">
        <f t="shared" si="1"/>
        <v>2060</v>
      </c>
      <c r="U61" s="46"/>
      <c r="V61"/>
      <c r="W61"/>
      <c r="X61"/>
      <c r="Y61"/>
      <c r="Z61"/>
      <c r="AA61"/>
      <c r="AB61"/>
      <c r="AC61"/>
      <c r="AD61"/>
    </row>
    <row r="62" s="40" customFormat="1" ht="28" customHeight="1" spans="1:21">
      <c r="A62" s="46">
        <v>58</v>
      </c>
      <c r="B62" s="47" t="s">
        <v>245</v>
      </c>
      <c r="C62" s="47" t="s">
        <v>345</v>
      </c>
      <c r="D62" s="48" t="s">
        <v>293</v>
      </c>
      <c r="E62" s="48">
        <v>6</v>
      </c>
      <c r="F62" s="47">
        <v>2019</v>
      </c>
      <c r="G62" s="48">
        <v>2020</v>
      </c>
      <c r="H62" s="46"/>
      <c r="I62" s="46"/>
      <c r="J62" s="46"/>
      <c r="K62" s="46"/>
      <c r="L62" s="48">
        <v>3</v>
      </c>
      <c r="M62" s="48">
        <v>300</v>
      </c>
      <c r="N62" s="47"/>
      <c r="O62" s="47"/>
      <c r="P62" s="47">
        <v>3</v>
      </c>
      <c r="Q62" s="48">
        <v>1500</v>
      </c>
      <c r="R62" s="47"/>
      <c r="S62" s="48">
        <v>0</v>
      </c>
      <c r="T62" s="51">
        <f t="shared" si="1"/>
        <v>1800</v>
      </c>
      <c r="U62" s="46"/>
    </row>
    <row r="63" s="40" customFormat="1" ht="28" customHeight="1" spans="1:21">
      <c r="A63" s="46">
        <v>59</v>
      </c>
      <c r="B63" s="47" t="s">
        <v>245</v>
      </c>
      <c r="C63" s="47" t="s">
        <v>346</v>
      </c>
      <c r="D63" s="48" t="s">
        <v>285</v>
      </c>
      <c r="E63" s="48">
        <v>5</v>
      </c>
      <c r="F63" s="47">
        <v>2019</v>
      </c>
      <c r="G63" s="48">
        <v>2020</v>
      </c>
      <c r="H63" s="46">
        <v>4.3</v>
      </c>
      <c r="I63" s="46">
        <v>430</v>
      </c>
      <c r="J63" s="46">
        <v>5</v>
      </c>
      <c r="K63" s="46">
        <v>500</v>
      </c>
      <c r="L63" s="48"/>
      <c r="M63" s="48"/>
      <c r="N63" s="47"/>
      <c r="O63" s="47"/>
      <c r="P63" s="47">
        <v>2</v>
      </c>
      <c r="Q63" s="48">
        <v>1000</v>
      </c>
      <c r="R63" s="47"/>
      <c r="S63" s="48">
        <v>0</v>
      </c>
      <c r="T63" s="51">
        <f t="shared" si="1"/>
        <v>1930</v>
      </c>
      <c r="U63" s="46"/>
    </row>
    <row r="64" s="40" customFormat="1" ht="28" customHeight="1" spans="1:21">
      <c r="A64" s="46">
        <v>60</v>
      </c>
      <c r="B64" s="47" t="s">
        <v>201</v>
      </c>
      <c r="C64" s="47" t="s">
        <v>347</v>
      </c>
      <c r="D64" s="48" t="s">
        <v>293</v>
      </c>
      <c r="E64" s="48">
        <v>3</v>
      </c>
      <c r="F64" s="47">
        <v>2019</v>
      </c>
      <c r="G64" s="48">
        <v>2020</v>
      </c>
      <c r="H64" s="48"/>
      <c r="I64" s="48"/>
      <c r="J64" s="48"/>
      <c r="K64" s="48"/>
      <c r="L64" s="48">
        <v>3</v>
      </c>
      <c r="M64" s="48">
        <v>300</v>
      </c>
      <c r="N64" s="47"/>
      <c r="O64" s="47"/>
      <c r="P64" s="47"/>
      <c r="Q64" s="48">
        <v>0</v>
      </c>
      <c r="R64" s="47">
        <v>200</v>
      </c>
      <c r="S64" s="48">
        <v>2600</v>
      </c>
      <c r="T64" s="51">
        <f t="shared" si="1"/>
        <v>2900</v>
      </c>
      <c r="U64" s="46"/>
    </row>
    <row r="65" s="40" customFormat="1" ht="28" customHeight="1" spans="1:21">
      <c r="A65" s="46">
        <v>61</v>
      </c>
      <c r="B65" s="47" t="s">
        <v>164</v>
      </c>
      <c r="C65" s="47" t="s">
        <v>348</v>
      </c>
      <c r="D65" s="48" t="s">
        <v>285</v>
      </c>
      <c r="E65" s="48">
        <v>3</v>
      </c>
      <c r="F65" s="47">
        <v>2019</v>
      </c>
      <c r="G65" s="48">
        <v>2020</v>
      </c>
      <c r="H65" s="48">
        <v>5</v>
      </c>
      <c r="I65" s="48">
        <v>500</v>
      </c>
      <c r="J65" s="48"/>
      <c r="K65" s="48"/>
      <c r="L65" s="46">
        <v>4.6</v>
      </c>
      <c r="M65" s="46">
        <v>460</v>
      </c>
      <c r="N65" s="47"/>
      <c r="O65" s="47"/>
      <c r="P65" s="48">
        <v>2</v>
      </c>
      <c r="Q65" s="48">
        <v>1000</v>
      </c>
      <c r="R65" s="47"/>
      <c r="S65" s="48">
        <v>0</v>
      </c>
      <c r="T65" s="51">
        <f t="shared" si="1"/>
        <v>1960</v>
      </c>
      <c r="U65" s="46"/>
    </row>
    <row r="66" s="40" customFormat="1" ht="28" customHeight="1" spans="1:21">
      <c r="A66" s="46">
        <v>62</v>
      </c>
      <c r="B66" s="47" t="s">
        <v>164</v>
      </c>
      <c r="C66" s="47" t="s">
        <v>359</v>
      </c>
      <c r="D66" s="48" t="s">
        <v>285</v>
      </c>
      <c r="E66" s="48">
        <v>5</v>
      </c>
      <c r="F66" s="47">
        <v>2019</v>
      </c>
      <c r="G66" s="48">
        <v>2020</v>
      </c>
      <c r="H66" s="48">
        <v>7</v>
      </c>
      <c r="I66" s="48">
        <v>700</v>
      </c>
      <c r="J66" s="48"/>
      <c r="K66" s="48"/>
      <c r="L66" s="48"/>
      <c r="M66" s="48"/>
      <c r="N66" s="47"/>
      <c r="O66" s="47"/>
      <c r="P66" s="48">
        <v>2</v>
      </c>
      <c r="Q66" s="48">
        <v>1000</v>
      </c>
      <c r="R66" s="47"/>
      <c r="S66" s="48">
        <v>0</v>
      </c>
      <c r="T66" s="51">
        <f t="shared" si="1"/>
        <v>1700</v>
      </c>
      <c r="U66" s="46"/>
    </row>
    <row r="67" s="40" customFormat="1" ht="28" customHeight="1" spans="1:21">
      <c r="A67" s="46">
        <v>63</v>
      </c>
      <c r="B67" s="47" t="s">
        <v>164</v>
      </c>
      <c r="C67" s="47" t="s">
        <v>349</v>
      </c>
      <c r="D67" s="48" t="s">
        <v>285</v>
      </c>
      <c r="E67" s="48">
        <v>3</v>
      </c>
      <c r="F67" s="47">
        <v>2019</v>
      </c>
      <c r="G67" s="48">
        <v>2020</v>
      </c>
      <c r="H67" s="48">
        <v>8</v>
      </c>
      <c r="I67" s="48">
        <v>800</v>
      </c>
      <c r="J67" s="48"/>
      <c r="K67" s="48"/>
      <c r="L67" s="48">
        <v>2</v>
      </c>
      <c r="M67" s="48">
        <v>200</v>
      </c>
      <c r="N67" s="47"/>
      <c r="O67" s="47"/>
      <c r="P67" s="48">
        <v>2</v>
      </c>
      <c r="Q67" s="48">
        <v>1000</v>
      </c>
      <c r="R67" s="47"/>
      <c r="S67" s="48">
        <v>0</v>
      </c>
      <c r="T67" s="51">
        <f t="shared" si="1"/>
        <v>2000</v>
      </c>
      <c r="U67" s="46"/>
    </row>
    <row r="68" s="40" customFormat="1" ht="28" customHeight="1" spans="1:30">
      <c r="A68" s="46">
        <v>64</v>
      </c>
      <c r="B68" s="47" t="s">
        <v>350</v>
      </c>
      <c r="C68" s="47" t="s">
        <v>351</v>
      </c>
      <c r="D68" s="48" t="s">
        <v>285</v>
      </c>
      <c r="E68" s="48">
        <v>4</v>
      </c>
      <c r="F68" s="47">
        <v>2019</v>
      </c>
      <c r="G68" s="48">
        <v>2020</v>
      </c>
      <c r="H68" s="46"/>
      <c r="I68" s="46"/>
      <c r="J68" s="46">
        <v>5</v>
      </c>
      <c r="K68" s="46">
        <v>500</v>
      </c>
      <c r="L68" s="48">
        <v>1</v>
      </c>
      <c r="M68" s="48">
        <v>100</v>
      </c>
      <c r="N68" s="47"/>
      <c r="O68" s="47"/>
      <c r="P68" s="48">
        <v>3</v>
      </c>
      <c r="Q68" s="48">
        <v>1500</v>
      </c>
      <c r="R68" s="47"/>
      <c r="S68" s="48">
        <v>0</v>
      </c>
      <c r="T68" s="51">
        <f t="shared" si="1"/>
        <v>2100</v>
      </c>
      <c r="U68" s="46"/>
      <c r="V68"/>
      <c r="W68"/>
      <c r="X68"/>
      <c r="Y68"/>
      <c r="Z68"/>
      <c r="AA68"/>
      <c r="AB68"/>
      <c r="AC68"/>
      <c r="AD68"/>
    </row>
    <row r="69" s="40" customFormat="1" ht="28" customHeight="1" spans="1:30">
      <c r="A69" s="46">
        <v>65</v>
      </c>
      <c r="B69" s="47" t="s">
        <v>350</v>
      </c>
      <c r="C69" s="47" t="s">
        <v>352</v>
      </c>
      <c r="D69" s="48" t="s">
        <v>285</v>
      </c>
      <c r="E69" s="48">
        <v>1</v>
      </c>
      <c r="F69" s="47">
        <v>2019</v>
      </c>
      <c r="G69" s="48">
        <v>2020</v>
      </c>
      <c r="H69" s="46">
        <v>4</v>
      </c>
      <c r="I69" s="46">
        <v>400</v>
      </c>
      <c r="J69" s="46"/>
      <c r="K69" s="46"/>
      <c r="L69" s="48">
        <v>1</v>
      </c>
      <c r="M69" s="48">
        <v>100</v>
      </c>
      <c r="N69" s="47"/>
      <c r="O69" s="47"/>
      <c r="P69" s="48">
        <v>3</v>
      </c>
      <c r="Q69" s="48">
        <v>1500</v>
      </c>
      <c r="R69" s="47"/>
      <c r="S69" s="48">
        <v>0</v>
      </c>
      <c r="T69" s="51">
        <f t="shared" si="1"/>
        <v>2000</v>
      </c>
      <c r="U69" s="46"/>
      <c r="V69"/>
      <c r="W69"/>
      <c r="X69"/>
      <c r="Y69"/>
      <c r="Z69"/>
      <c r="AA69"/>
      <c r="AB69"/>
      <c r="AC69"/>
      <c r="AD69"/>
    </row>
    <row r="70" s="40" customFormat="1" ht="28" customHeight="1" spans="1:30">
      <c r="A70" s="46">
        <v>66</v>
      </c>
      <c r="B70" s="47" t="s">
        <v>350</v>
      </c>
      <c r="C70" s="47" t="s">
        <v>353</v>
      </c>
      <c r="D70" s="48" t="s">
        <v>293</v>
      </c>
      <c r="E70" s="48">
        <v>2</v>
      </c>
      <c r="F70" s="47">
        <v>2016</v>
      </c>
      <c r="G70" s="48">
        <v>2020</v>
      </c>
      <c r="H70" s="46">
        <v>1</v>
      </c>
      <c r="I70" s="46">
        <v>100</v>
      </c>
      <c r="J70" s="46"/>
      <c r="K70" s="46"/>
      <c r="L70" s="48">
        <v>1</v>
      </c>
      <c r="M70" s="48">
        <v>100</v>
      </c>
      <c r="N70" s="47"/>
      <c r="O70" s="47"/>
      <c r="P70" s="48">
        <v>3</v>
      </c>
      <c r="Q70" s="48">
        <v>1500</v>
      </c>
      <c r="R70" s="47"/>
      <c r="S70" s="48">
        <v>0</v>
      </c>
      <c r="T70" s="51">
        <f t="shared" si="1"/>
        <v>1700</v>
      </c>
      <c r="U70" s="46"/>
      <c r="V70"/>
      <c r="W70"/>
      <c r="X70"/>
      <c r="Y70"/>
      <c r="Z70"/>
      <c r="AA70"/>
      <c r="AB70"/>
      <c r="AC70"/>
      <c r="AD70"/>
    </row>
    <row r="71" s="40" customFormat="1" ht="28" customHeight="1" spans="1:30">
      <c r="A71" s="46">
        <v>67</v>
      </c>
      <c r="B71" s="47" t="s">
        <v>350</v>
      </c>
      <c r="C71" s="47" t="s">
        <v>354</v>
      </c>
      <c r="D71" s="48" t="s">
        <v>285</v>
      </c>
      <c r="E71" s="48">
        <v>3</v>
      </c>
      <c r="F71" s="47">
        <v>2018</v>
      </c>
      <c r="G71" s="48">
        <v>2020</v>
      </c>
      <c r="H71" s="46">
        <v>2</v>
      </c>
      <c r="I71" s="46">
        <v>200</v>
      </c>
      <c r="J71" s="46">
        <v>1</v>
      </c>
      <c r="K71" s="46">
        <v>100</v>
      </c>
      <c r="L71" s="48">
        <v>2</v>
      </c>
      <c r="M71" s="48">
        <v>200</v>
      </c>
      <c r="N71" s="47"/>
      <c r="O71" s="47"/>
      <c r="P71" s="48">
        <v>3</v>
      </c>
      <c r="Q71" s="48">
        <v>1500</v>
      </c>
      <c r="R71" s="47"/>
      <c r="S71" s="48">
        <v>0</v>
      </c>
      <c r="T71" s="51">
        <f t="shared" si="1"/>
        <v>2000</v>
      </c>
      <c r="U71" s="46"/>
      <c r="V71"/>
      <c r="W71"/>
      <c r="X71"/>
      <c r="Y71"/>
      <c r="Z71"/>
      <c r="AA71"/>
      <c r="AB71"/>
      <c r="AC71"/>
      <c r="AD71"/>
    </row>
    <row r="72" s="40" customFormat="1" ht="28" customHeight="1" spans="1:30">
      <c r="A72" s="46">
        <v>68</v>
      </c>
      <c r="B72" s="47" t="s">
        <v>350</v>
      </c>
      <c r="C72" s="47" t="s">
        <v>355</v>
      </c>
      <c r="D72" s="48" t="s">
        <v>285</v>
      </c>
      <c r="E72" s="48">
        <v>4</v>
      </c>
      <c r="F72" s="48">
        <v>2019</v>
      </c>
      <c r="G72" s="48">
        <v>2020</v>
      </c>
      <c r="H72" s="46">
        <v>2.3</v>
      </c>
      <c r="I72" s="46">
        <v>230</v>
      </c>
      <c r="J72" s="46">
        <v>1.5</v>
      </c>
      <c r="K72" s="46">
        <v>150</v>
      </c>
      <c r="L72" s="48">
        <v>10</v>
      </c>
      <c r="M72" s="48">
        <v>1000</v>
      </c>
      <c r="N72" s="47"/>
      <c r="O72" s="47"/>
      <c r="P72" s="48">
        <v>2</v>
      </c>
      <c r="Q72" s="48">
        <v>1000</v>
      </c>
      <c r="R72" s="47"/>
      <c r="S72" s="48">
        <v>0</v>
      </c>
      <c r="T72" s="51">
        <f t="shared" si="1"/>
        <v>2380</v>
      </c>
      <c r="U72" s="46"/>
      <c r="V72"/>
      <c r="W72"/>
      <c r="X72"/>
      <c r="Y72"/>
      <c r="Z72"/>
      <c r="AA72"/>
      <c r="AB72"/>
      <c r="AC72"/>
      <c r="AD72"/>
    </row>
    <row r="73" s="40" customFormat="1" ht="28" customHeight="1" spans="1:30">
      <c r="A73" s="46">
        <v>69</v>
      </c>
      <c r="B73" s="47" t="s">
        <v>205</v>
      </c>
      <c r="C73" s="47" t="s">
        <v>356</v>
      </c>
      <c r="D73" s="48" t="s">
        <v>285</v>
      </c>
      <c r="E73" s="48">
        <v>2</v>
      </c>
      <c r="F73" s="47">
        <v>2019</v>
      </c>
      <c r="G73" s="48">
        <v>2020</v>
      </c>
      <c r="H73" s="48"/>
      <c r="I73" s="48"/>
      <c r="J73" s="48"/>
      <c r="K73" s="48"/>
      <c r="L73" s="48">
        <v>2</v>
      </c>
      <c r="M73" s="48">
        <v>200</v>
      </c>
      <c r="N73" s="47"/>
      <c r="O73" s="47"/>
      <c r="P73" s="48">
        <v>2</v>
      </c>
      <c r="Q73" s="48">
        <v>1000</v>
      </c>
      <c r="R73" s="47">
        <v>100</v>
      </c>
      <c r="S73" s="48">
        <v>1300</v>
      </c>
      <c r="T73" s="51">
        <f t="shared" si="1"/>
        <v>2500</v>
      </c>
      <c r="U73" s="46"/>
      <c r="V73"/>
      <c r="W73"/>
      <c r="X73"/>
      <c r="Y73"/>
      <c r="Z73"/>
      <c r="AA73"/>
      <c r="AB73"/>
      <c r="AC73"/>
      <c r="AD73"/>
    </row>
    <row r="74" s="33" customFormat="1" ht="30" customHeight="1" spans="1:30">
      <c r="A74" s="49" t="s">
        <v>140</v>
      </c>
      <c r="B74" s="50"/>
      <c r="C74" s="50"/>
      <c r="D74" s="50"/>
      <c r="E74" s="51">
        <f>SUM(E5:E73)</f>
        <v>240</v>
      </c>
      <c r="F74" s="52"/>
      <c r="G74" s="52"/>
      <c r="H74" s="51">
        <f t="shared" ref="H74:M74" si="2">SUM(H5:H73)</f>
        <v>128.6</v>
      </c>
      <c r="I74" s="51">
        <f t="shared" si="2"/>
        <v>12860</v>
      </c>
      <c r="J74" s="51">
        <f t="shared" si="2"/>
        <v>91.6</v>
      </c>
      <c r="K74" s="51">
        <f t="shared" si="2"/>
        <v>9160</v>
      </c>
      <c r="L74" s="51">
        <f t="shared" si="2"/>
        <v>121.5</v>
      </c>
      <c r="M74" s="51">
        <f t="shared" si="2"/>
        <v>12150</v>
      </c>
      <c r="N74" s="51">
        <f t="shared" ref="N74:V74" si="3">SUM(N5:N73)</f>
        <v>2</v>
      </c>
      <c r="O74" s="51">
        <f t="shared" si="3"/>
        <v>2000</v>
      </c>
      <c r="P74" s="51">
        <f t="shared" si="3"/>
        <v>128</v>
      </c>
      <c r="Q74" s="51">
        <f t="shared" si="3"/>
        <v>64000</v>
      </c>
      <c r="R74" s="51">
        <f>SUM(R43:R73)</f>
        <v>300</v>
      </c>
      <c r="S74" s="51">
        <f>SUM(S43:S73)</f>
        <v>3900</v>
      </c>
      <c r="T74" s="51">
        <f t="shared" si="3"/>
        <v>116550</v>
      </c>
      <c r="U74" s="52"/>
      <c r="V74"/>
      <c r="W74"/>
      <c r="X74"/>
      <c r="Y74"/>
      <c r="Z74"/>
      <c r="AA74"/>
      <c r="AB74"/>
      <c r="AC74"/>
      <c r="AD74"/>
    </row>
    <row r="75" s="30" customFormat="1" ht="25" customHeight="1" spans="1:30">
      <c r="A75" s="53" t="s">
        <v>362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/>
      <c r="W75"/>
      <c r="X75"/>
      <c r="Y75"/>
      <c r="Z75"/>
      <c r="AA75"/>
      <c r="AB75"/>
      <c r="AC75"/>
      <c r="AD75"/>
    </row>
    <row r="76" s="30" customFormat="1" ht="19" customHeight="1" spans="1:30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/>
      <c r="W76"/>
      <c r="X76"/>
      <c r="Y76"/>
      <c r="Z76"/>
      <c r="AA76"/>
      <c r="AB76"/>
      <c r="AC76"/>
      <c r="AD76"/>
    </row>
    <row r="77" s="37" customFormat="1" spans="20:16373">
      <c r="T77" s="41"/>
      <c r="XBZ77"/>
      <c r="XCA77"/>
      <c r="XCB77"/>
      <c r="XCC77"/>
      <c r="XCD77"/>
      <c r="XCE77"/>
      <c r="XCF77"/>
      <c r="XCG77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</row>
    <row r="78" s="37" customFormat="1" spans="20:16373">
      <c r="T78" s="41"/>
      <c r="XBZ78"/>
      <c r="XCA78"/>
      <c r="XCB78"/>
      <c r="XCC78"/>
      <c r="XCD78"/>
      <c r="XCE78"/>
      <c r="XCF78"/>
      <c r="XCG78"/>
      <c r="XCH78"/>
      <c r="XCI78"/>
      <c r="XCJ78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  <c r="XDA78"/>
      <c r="XDB78"/>
      <c r="XDC78"/>
      <c r="XDD78"/>
      <c r="XDE78"/>
      <c r="XDF78"/>
      <c r="XDG78"/>
      <c r="XDH78"/>
      <c r="XDI78"/>
      <c r="XDJ78"/>
      <c r="XDK78"/>
      <c r="XDL78"/>
      <c r="XDM78"/>
      <c r="XDN78"/>
      <c r="XDO78"/>
      <c r="XDP78"/>
      <c r="XDQ78"/>
      <c r="XDR78"/>
      <c r="XDS78"/>
      <c r="XDT78"/>
      <c r="XDU78"/>
      <c r="XDV78"/>
      <c r="XDW78"/>
      <c r="XDX78"/>
      <c r="XDY78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</row>
    <row r="79" s="37" customFormat="1" spans="20:16373">
      <c r="T79" s="41"/>
      <c r="XBZ79"/>
      <c r="XCA79"/>
      <c r="XCB79"/>
      <c r="XCC79"/>
      <c r="XCD79"/>
      <c r="XCE79"/>
      <c r="XCF79"/>
      <c r="XCG79"/>
      <c r="XCH79"/>
      <c r="XCI79"/>
      <c r="XCJ79"/>
      <c r="XCK79"/>
      <c r="XCL79"/>
      <c r="XCM79"/>
      <c r="XCN79"/>
      <c r="XCO79"/>
      <c r="XCP79"/>
      <c r="XCQ79"/>
      <c r="XCR79"/>
      <c r="XCS79"/>
      <c r="XCT79"/>
      <c r="XCU79"/>
      <c r="XCV79"/>
      <c r="XCW79"/>
      <c r="XCX79"/>
      <c r="XCY79"/>
      <c r="XCZ79"/>
      <c r="XDA79"/>
      <c r="XDB79"/>
      <c r="XDC79"/>
      <c r="XDD79"/>
      <c r="XDE79"/>
      <c r="XDF79"/>
      <c r="XDG79"/>
      <c r="XDH79"/>
      <c r="XDI79"/>
      <c r="XDJ79"/>
      <c r="XDK79"/>
      <c r="XDL79"/>
      <c r="XDM79"/>
      <c r="XDN79"/>
      <c r="XDO79"/>
      <c r="XDP79"/>
      <c r="XDQ79"/>
      <c r="XDR79"/>
      <c r="XDS79"/>
      <c r="XDT79"/>
      <c r="XDU79"/>
      <c r="XDV79"/>
      <c r="XDW79"/>
      <c r="XDX79"/>
      <c r="XDY79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</row>
    <row r="80" s="37" customFormat="1" spans="20:16373">
      <c r="T80" s="41"/>
      <c r="XBZ80"/>
      <c r="XCA80"/>
      <c r="XCB80"/>
      <c r="XCC80"/>
      <c r="XCD80"/>
      <c r="XCE80"/>
      <c r="XCF80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</row>
    <row r="81" s="37" customFormat="1" spans="20:16373">
      <c r="T81" s="41"/>
      <c r="XBZ81"/>
      <c r="XCA81"/>
      <c r="XCB81"/>
      <c r="XCC81"/>
      <c r="XCD81"/>
      <c r="XCE81"/>
      <c r="XCF81"/>
      <c r="XCG81"/>
      <c r="XCH81"/>
      <c r="XCI81"/>
      <c r="XCJ81"/>
      <c r="XCK81"/>
      <c r="XCL81"/>
      <c r="XCM81"/>
      <c r="XCN81"/>
      <c r="XCO81"/>
      <c r="XCP81"/>
      <c r="XCQ81"/>
      <c r="XCR81"/>
      <c r="XCS81"/>
      <c r="XCT81"/>
      <c r="XCU81"/>
      <c r="XCV81"/>
      <c r="XCW81"/>
      <c r="XCX81"/>
      <c r="XCY81"/>
      <c r="XCZ81"/>
      <c r="XDA81"/>
      <c r="XDB81"/>
      <c r="XDC81"/>
      <c r="XDD81"/>
      <c r="XDE81"/>
      <c r="XDF81"/>
      <c r="XDG81"/>
      <c r="XDH81"/>
      <c r="XDI81"/>
      <c r="XDJ81"/>
      <c r="XDK81"/>
      <c r="XDL81"/>
      <c r="XDM81"/>
      <c r="XDN81"/>
      <c r="XDO81"/>
      <c r="XDP81"/>
      <c r="XDQ81"/>
      <c r="XDR81"/>
      <c r="XDS81"/>
      <c r="XDT81"/>
      <c r="XDU81"/>
      <c r="XDV81"/>
      <c r="XDW81"/>
      <c r="XDX81"/>
      <c r="XDY81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</row>
    <row r="82" s="37" customFormat="1" spans="20:16373">
      <c r="T82" s="41"/>
      <c r="XBZ82"/>
      <c r="XCA82"/>
      <c r="XCB82"/>
      <c r="XCC82"/>
      <c r="XCD82"/>
      <c r="XCE82"/>
      <c r="XCF82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</row>
    <row r="83" s="37" customFormat="1" spans="20:16373">
      <c r="T83" s="41"/>
      <c r="XBZ83"/>
      <c r="XCA83"/>
      <c r="XCB83"/>
      <c r="XCC83"/>
      <c r="XCD83"/>
      <c r="XCE83"/>
      <c r="XCF83"/>
      <c r="XCG83"/>
      <c r="XCH83"/>
      <c r="XCI83"/>
      <c r="XCJ83"/>
      <c r="XCK83"/>
      <c r="XCL83"/>
      <c r="XCM83"/>
      <c r="XCN83"/>
      <c r="XCO83"/>
      <c r="XCP83"/>
      <c r="XCQ83"/>
      <c r="XCR83"/>
      <c r="XCS83"/>
      <c r="XCT83"/>
      <c r="XCU83"/>
      <c r="XCV83"/>
      <c r="XCW83"/>
      <c r="XCX83"/>
      <c r="XCY83"/>
      <c r="XCZ83"/>
      <c r="XDA83"/>
      <c r="XDB83"/>
      <c r="XDC83"/>
      <c r="XDD83"/>
      <c r="XDE83"/>
      <c r="XDF83"/>
      <c r="XDG83"/>
      <c r="XDH83"/>
      <c r="XDI83"/>
      <c r="XDJ83"/>
      <c r="XDK83"/>
      <c r="XDL83"/>
      <c r="XDM83"/>
      <c r="XDN83"/>
      <c r="XDO83"/>
      <c r="XDP83"/>
      <c r="XDQ83"/>
      <c r="XDR83"/>
      <c r="XDS83"/>
      <c r="XDT83"/>
      <c r="XDU83"/>
      <c r="XDV83"/>
      <c r="XDW83"/>
      <c r="XDX83"/>
      <c r="XDY83"/>
      <c r="XDZ83"/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</row>
    <row r="84" s="37" customFormat="1" spans="20:16373">
      <c r="T84" s="41"/>
      <c r="XBZ84"/>
      <c r="XCA84"/>
      <c r="XCB84"/>
      <c r="XCC84"/>
      <c r="XCD84"/>
      <c r="XCE84"/>
      <c r="XCF84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  <c r="XDJ84"/>
      <c r="XDK84"/>
      <c r="XDL84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</row>
    <row r="85" s="37" customFormat="1" spans="20:16373">
      <c r="T85" s="41"/>
      <c r="XBZ85"/>
      <c r="XCA85"/>
      <c r="XCB85"/>
      <c r="XCC85"/>
      <c r="XCD85"/>
      <c r="XCE85"/>
      <c r="XCF85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</row>
    <row r="86" s="37" customFormat="1" spans="20:16373">
      <c r="T86" s="41"/>
      <c r="XBZ86"/>
      <c r="XCA86"/>
      <c r="XCB86"/>
      <c r="XCC86"/>
      <c r="XCD86"/>
      <c r="XCE86"/>
      <c r="XCF86"/>
      <c r="XCG86"/>
      <c r="XCH86"/>
      <c r="XCI86"/>
      <c r="XCJ86"/>
      <c r="XCK86"/>
      <c r="XCL86"/>
      <c r="XCM86"/>
      <c r="XCN86"/>
      <c r="XCO86"/>
      <c r="XCP86"/>
      <c r="XCQ86"/>
      <c r="XCR86"/>
      <c r="XCS86"/>
      <c r="XCT86"/>
      <c r="XCU86"/>
      <c r="XCV86"/>
      <c r="XCW86"/>
      <c r="XCX86"/>
      <c r="XCY86"/>
      <c r="XCZ86"/>
      <c r="XDA86"/>
      <c r="XDB86"/>
      <c r="XDC86"/>
      <c r="XDD86"/>
      <c r="XDE86"/>
      <c r="XDF86"/>
      <c r="XDG86"/>
      <c r="XDH86"/>
      <c r="XDI86"/>
      <c r="XDJ86"/>
      <c r="XDK86"/>
      <c r="XDL86"/>
      <c r="XDM86"/>
      <c r="XDN86"/>
      <c r="XDO86"/>
      <c r="XDP86"/>
      <c r="XDQ86"/>
      <c r="XDR86"/>
      <c r="XDS86"/>
      <c r="XDT86"/>
      <c r="XDU86"/>
      <c r="XDV86"/>
      <c r="XDW86"/>
      <c r="XDX86"/>
      <c r="XDY86"/>
      <c r="XDZ86"/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</row>
    <row r="87" s="37" customFormat="1" spans="20:16373">
      <c r="T87" s="41"/>
      <c r="XBZ87"/>
      <c r="XCA87"/>
      <c r="XCB87"/>
      <c r="XCC87"/>
      <c r="XCD87"/>
      <c r="XCE87"/>
      <c r="XCF87"/>
      <c r="XCG87"/>
      <c r="XCH87"/>
      <c r="XCI87"/>
      <c r="XCJ87"/>
      <c r="XCK87"/>
      <c r="XCL87"/>
      <c r="XCM87"/>
      <c r="XCN87"/>
      <c r="XCO87"/>
      <c r="XCP87"/>
      <c r="XCQ87"/>
      <c r="XCR87"/>
      <c r="XCS87"/>
      <c r="XCT87"/>
      <c r="XCU87"/>
      <c r="XCV87"/>
      <c r="XCW87"/>
      <c r="XCX87"/>
      <c r="XCY87"/>
      <c r="XCZ87"/>
      <c r="XDA87"/>
      <c r="XDB87"/>
      <c r="XDC87"/>
      <c r="XDD87"/>
      <c r="XDE87"/>
      <c r="XDF87"/>
      <c r="XDG87"/>
      <c r="XDH87"/>
      <c r="XDI87"/>
      <c r="XDJ87"/>
      <c r="XDK87"/>
      <c r="XDL87"/>
      <c r="XDM87"/>
      <c r="XDN87"/>
      <c r="XDO87"/>
      <c r="XDP87"/>
      <c r="XDQ87"/>
      <c r="XDR87"/>
      <c r="XDS87"/>
      <c r="XDT87"/>
      <c r="XDU87"/>
      <c r="XDV87"/>
      <c r="XDW87"/>
      <c r="XDX87"/>
      <c r="XDY87"/>
      <c r="XDZ87"/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</row>
    <row r="88" s="37" customFormat="1" spans="20:16373">
      <c r="T88" s="41"/>
      <c r="XBZ88"/>
      <c r="XCA88"/>
      <c r="XCB88"/>
      <c r="XCC88"/>
      <c r="XCD88"/>
      <c r="XCE88"/>
      <c r="XCF88"/>
      <c r="XCG88"/>
      <c r="XCH88"/>
      <c r="XCI88"/>
      <c r="XCJ88"/>
      <c r="XCK88"/>
      <c r="XCL88"/>
      <c r="XCM88"/>
      <c r="XCN88"/>
      <c r="XCO88"/>
      <c r="XCP88"/>
      <c r="XCQ88"/>
      <c r="XCR88"/>
      <c r="XCS88"/>
      <c r="XCT88"/>
      <c r="XCU88"/>
      <c r="XCV88"/>
      <c r="XCW88"/>
      <c r="XCX88"/>
      <c r="XCY88"/>
      <c r="XCZ88"/>
      <c r="XDA88"/>
      <c r="XDB88"/>
      <c r="XDC88"/>
      <c r="XDD88"/>
      <c r="XDE88"/>
      <c r="XDF88"/>
      <c r="XDG88"/>
      <c r="XDH88"/>
      <c r="XDI88"/>
      <c r="XDJ88"/>
      <c r="XDK88"/>
      <c r="XDL88"/>
      <c r="XDM88"/>
      <c r="XDN88"/>
      <c r="XDO88"/>
      <c r="XDP88"/>
      <c r="XDQ88"/>
      <c r="XDR88"/>
      <c r="XDS88"/>
      <c r="XDT88"/>
      <c r="XDU88"/>
      <c r="XDV88"/>
      <c r="XDW88"/>
      <c r="XDX88"/>
      <c r="XDY88"/>
      <c r="XDZ88"/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</row>
    <row r="89" s="37" customFormat="1" spans="20:16373">
      <c r="T89" s="41"/>
      <c r="XBZ89"/>
      <c r="XCA89"/>
      <c r="XCB89"/>
      <c r="XCC89"/>
      <c r="XCD89"/>
      <c r="XCE89"/>
      <c r="XCF89"/>
      <c r="XCG89"/>
      <c r="XCH89"/>
      <c r="XCI89"/>
      <c r="XCJ89"/>
      <c r="XCK89"/>
      <c r="XCL89"/>
      <c r="XCM89"/>
      <c r="XCN89"/>
      <c r="XCO89"/>
      <c r="XCP89"/>
      <c r="XCQ89"/>
      <c r="XCR89"/>
      <c r="XCS89"/>
      <c r="XCT89"/>
      <c r="XCU89"/>
      <c r="XCV89"/>
      <c r="XCW89"/>
      <c r="XCX89"/>
      <c r="XCY89"/>
      <c r="XCZ89"/>
      <c r="XDA89"/>
      <c r="XDB89"/>
      <c r="XDC89"/>
      <c r="XDD89"/>
      <c r="XDE89"/>
      <c r="XDF89"/>
      <c r="XDG89"/>
      <c r="XDH89"/>
      <c r="XDI89"/>
      <c r="XDJ89"/>
      <c r="XDK89"/>
      <c r="XDL89"/>
      <c r="XDM89"/>
      <c r="XDN89"/>
      <c r="XDO89"/>
      <c r="XDP89"/>
      <c r="XDQ89"/>
      <c r="XDR89"/>
      <c r="XDS89"/>
      <c r="XDT89"/>
      <c r="XDU89"/>
      <c r="XDV89"/>
      <c r="XDW89"/>
      <c r="XDX89"/>
      <c r="XDY89"/>
      <c r="XDZ89"/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</row>
    <row r="90" s="37" customFormat="1" spans="20:16373">
      <c r="T90" s="41"/>
      <c r="XBZ90"/>
      <c r="XCA90"/>
      <c r="XCB90"/>
      <c r="XCC90"/>
      <c r="XCD90"/>
      <c r="XCE90"/>
      <c r="XCF90"/>
      <c r="XCG90"/>
      <c r="XCH90"/>
      <c r="XCI90"/>
      <c r="XCJ90"/>
      <c r="XCK90"/>
      <c r="XCL90"/>
      <c r="XCM90"/>
      <c r="XCN90"/>
      <c r="XCO90"/>
      <c r="XCP90"/>
      <c r="XCQ90"/>
      <c r="XCR90"/>
      <c r="XCS90"/>
      <c r="XCT90"/>
      <c r="XCU90"/>
      <c r="XCV90"/>
      <c r="XCW90"/>
      <c r="XCX90"/>
      <c r="XCY90"/>
      <c r="XCZ90"/>
      <c r="XDA90"/>
      <c r="XDB90"/>
      <c r="XDC90"/>
      <c r="XDD90"/>
      <c r="XDE90"/>
      <c r="XDF90"/>
      <c r="XDG90"/>
      <c r="XDH90"/>
      <c r="XDI90"/>
      <c r="XDJ90"/>
      <c r="XDK90"/>
      <c r="XDL90"/>
      <c r="XDM90"/>
      <c r="XDN90"/>
      <c r="XDO90"/>
      <c r="XDP90"/>
      <c r="XDQ90"/>
      <c r="XDR90"/>
      <c r="XDS90"/>
      <c r="XDT90"/>
      <c r="XDU90"/>
      <c r="XDV90"/>
      <c r="XDW90"/>
      <c r="XDX90"/>
      <c r="XDY90"/>
      <c r="XDZ90"/>
      <c r="XEA90"/>
      <c r="XEB90"/>
      <c r="XEC90"/>
      <c r="XED90"/>
      <c r="XEE90"/>
      <c r="XEF90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</row>
    <row r="91" s="37" customFormat="1" spans="20:16373">
      <c r="T91" s="41"/>
      <c r="XBZ91"/>
      <c r="XCA91"/>
      <c r="XCB91"/>
      <c r="XCC91"/>
      <c r="XCD91"/>
      <c r="XCE91"/>
      <c r="XCF91"/>
      <c r="XCG91"/>
      <c r="XCH91"/>
      <c r="XCI91"/>
      <c r="XCJ91"/>
      <c r="XCK91"/>
      <c r="XCL91"/>
      <c r="XCM91"/>
      <c r="XCN91"/>
      <c r="XCO91"/>
      <c r="XCP91"/>
      <c r="XCQ91"/>
      <c r="XCR91"/>
      <c r="XCS91"/>
      <c r="XCT91"/>
      <c r="XCU91"/>
      <c r="XCV91"/>
      <c r="XCW91"/>
      <c r="XCX91"/>
      <c r="XCY91"/>
      <c r="XCZ91"/>
      <c r="XDA91"/>
      <c r="XDB91"/>
      <c r="XDC91"/>
      <c r="XDD91"/>
      <c r="XDE91"/>
      <c r="XDF91"/>
      <c r="XDG91"/>
      <c r="XDH91"/>
      <c r="XDI91"/>
      <c r="XDJ91"/>
      <c r="XDK91"/>
      <c r="XDL91"/>
      <c r="XDM91"/>
      <c r="XDN91"/>
      <c r="XDO91"/>
      <c r="XDP91"/>
      <c r="XDQ91"/>
      <c r="XDR91"/>
      <c r="XDS91"/>
      <c r="XDT91"/>
      <c r="XDU91"/>
      <c r="XDV91"/>
      <c r="XDW91"/>
      <c r="XDX91"/>
      <c r="XDY91"/>
      <c r="XDZ91"/>
      <c r="XEA91"/>
      <c r="XEB91"/>
      <c r="XEC91"/>
      <c r="XED91"/>
      <c r="XEE91"/>
      <c r="XEF91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</row>
    <row r="92" s="37" customFormat="1" spans="20:16373">
      <c r="T92" s="41"/>
      <c r="XBZ92"/>
      <c r="XCA92"/>
      <c r="XCB92"/>
      <c r="XCC92"/>
      <c r="XCD92"/>
      <c r="XCE92"/>
      <c r="XCF92"/>
      <c r="XCG92"/>
      <c r="XCH92"/>
      <c r="XCI92"/>
      <c r="XCJ92"/>
      <c r="XCK92"/>
      <c r="XCL92"/>
      <c r="XCM92"/>
      <c r="XCN92"/>
      <c r="XCO92"/>
      <c r="XCP92"/>
      <c r="XCQ92"/>
      <c r="XCR92"/>
      <c r="XCS92"/>
      <c r="XCT92"/>
      <c r="XCU92"/>
      <c r="XCV92"/>
      <c r="XCW92"/>
      <c r="XCX92"/>
      <c r="XCY92"/>
      <c r="XCZ92"/>
      <c r="XDA92"/>
      <c r="XDB92"/>
      <c r="XDC92"/>
      <c r="XDD92"/>
      <c r="XDE92"/>
      <c r="XDF92"/>
      <c r="XDG92"/>
      <c r="XDH92"/>
      <c r="XDI92"/>
      <c r="XDJ92"/>
      <c r="XDK92"/>
      <c r="XDL92"/>
      <c r="XDM92"/>
      <c r="XDN92"/>
      <c r="XDO92"/>
      <c r="XDP92"/>
      <c r="XDQ92"/>
      <c r="XDR92"/>
      <c r="XDS92"/>
      <c r="XDT92"/>
      <c r="XDU92"/>
      <c r="XDV92"/>
      <c r="XDW92"/>
      <c r="XDX92"/>
      <c r="XDY92"/>
      <c r="XDZ92"/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</row>
    <row r="93" s="37" customFormat="1" spans="20:16373">
      <c r="T93" s="41"/>
      <c r="XBZ93"/>
      <c r="XCA93"/>
      <c r="XCB93"/>
      <c r="XCC93"/>
      <c r="XCD93"/>
      <c r="XCE93"/>
      <c r="XCF93"/>
      <c r="XCG93"/>
      <c r="XCH93"/>
      <c r="XCI93"/>
      <c r="XCJ93"/>
      <c r="XCK93"/>
      <c r="XCL93"/>
      <c r="XCM93"/>
      <c r="XCN93"/>
      <c r="XCO93"/>
      <c r="XCP93"/>
      <c r="XCQ93"/>
      <c r="XCR93"/>
      <c r="XCS93"/>
      <c r="XCT93"/>
      <c r="XCU93"/>
      <c r="XCV93"/>
      <c r="XCW93"/>
      <c r="XCX93"/>
      <c r="XCY93"/>
      <c r="XCZ93"/>
      <c r="XDA93"/>
      <c r="XDB93"/>
      <c r="XDC93"/>
      <c r="XDD93"/>
      <c r="XDE93"/>
      <c r="XDF93"/>
      <c r="XDG93"/>
      <c r="XDH93"/>
      <c r="XDI93"/>
      <c r="XDJ93"/>
      <c r="XDK93"/>
      <c r="XDL93"/>
      <c r="XDM93"/>
      <c r="XDN93"/>
      <c r="XDO93"/>
      <c r="XDP93"/>
      <c r="XDQ93"/>
      <c r="XDR93"/>
      <c r="XDS93"/>
      <c r="XDT93"/>
      <c r="XDU93"/>
      <c r="XDV93"/>
      <c r="XDW93"/>
      <c r="XDX93"/>
      <c r="XDY93"/>
      <c r="XDZ93"/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</row>
    <row r="94" s="37" customFormat="1" spans="20:16373">
      <c r="T94" s="41"/>
      <c r="XBZ94"/>
      <c r="XCA94"/>
      <c r="XCB94"/>
      <c r="XCC94"/>
      <c r="XCD94"/>
      <c r="XCE94"/>
      <c r="XCF94"/>
      <c r="XCG94"/>
      <c r="XCH94"/>
      <c r="XCI94"/>
      <c r="XCJ94"/>
      <c r="XCK94"/>
      <c r="XCL94"/>
      <c r="XCM94"/>
      <c r="XCN94"/>
      <c r="XCO94"/>
      <c r="XCP94"/>
      <c r="XCQ94"/>
      <c r="XCR94"/>
      <c r="XCS94"/>
      <c r="XCT94"/>
      <c r="XCU94"/>
      <c r="XCV94"/>
      <c r="XCW94"/>
      <c r="XCX94"/>
      <c r="XCY94"/>
      <c r="XCZ94"/>
      <c r="XDA94"/>
      <c r="XDB94"/>
      <c r="XDC94"/>
      <c r="XDD94"/>
      <c r="XDE94"/>
      <c r="XDF94"/>
      <c r="XDG94"/>
      <c r="XDH94"/>
      <c r="XDI94"/>
      <c r="XDJ94"/>
      <c r="XDK94"/>
      <c r="XDL94"/>
      <c r="XDM94"/>
      <c r="XDN94"/>
      <c r="XDO94"/>
      <c r="XDP94"/>
      <c r="XDQ94"/>
      <c r="XDR94"/>
      <c r="XDS94"/>
      <c r="XDT94"/>
      <c r="XDU94"/>
      <c r="XDV94"/>
      <c r="XDW94"/>
      <c r="XDX94"/>
      <c r="XDY94"/>
      <c r="XDZ94"/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</row>
    <row r="95" s="37" customFormat="1" spans="20:16373">
      <c r="T95" s="41"/>
      <c r="XBZ95"/>
      <c r="XCA95"/>
      <c r="XCB95"/>
      <c r="XCC95"/>
      <c r="XCD95"/>
      <c r="XCE95"/>
      <c r="XCF95"/>
      <c r="XCG95"/>
      <c r="XCH95"/>
      <c r="XCI95"/>
      <c r="XCJ95"/>
      <c r="XCK95"/>
      <c r="XCL95"/>
      <c r="XCM95"/>
      <c r="XCN95"/>
      <c r="XCO95"/>
      <c r="XCP95"/>
      <c r="XCQ95"/>
      <c r="XCR95"/>
      <c r="XCS95"/>
      <c r="XCT95"/>
      <c r="XCU95"/>
      <c r="XCV95"/>
      <c r="XCW95"/>
      <c r="XCX95"/>
      <c r="XCY95"/>
      <c r="XCZ95"/>
      <c r="XDA95"/>
      <c r="XDB95"/>
      <c r="XDC95"/>
      <c r="XDD95"/>
      <c r="XDE95"/>
      <c r="XDF95"/>
      <c r="XDG95"/>
      <c r="XDH95"/>
      <c r="XDI95"/>
      <c r="XDJ95"/>
      <c r="XDK95"/>
      <c r="XDL95"/>
      <c r="XDM95"/>
      <c r="XDN95"/>
      <c r="XDO95"/>
      <c r="XDP95"/>
      <c r="XDQ95"/>
      <c r="XDR95"/>
      <c r="XDS95"/>
      <c r="XDT95"/>
      <c r="XDU95"/>
      <c r="XDV95"/>
      <c r="XDW95"/>
      <c r="XDX95"/>
      <c r="XDY95"/>
      <c r="XDZ95"/>
      <c r="XEA95"/>
      <c r="XEB95"/>
      <c r="XEC95"/>
      <c r="XED95"/>
      <c r="XEE95"/>
      <c r="XEF95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</row>
    <row r="96" s="37" customFormat="1" spans="20:16373">
      <c r="T96" s="41"/>
      <c r="XBZ96"/>
      <c r="XCA96"/>
      <c r="XCB96"/>
      <c r="XCC96"/>
      <c r="XCD96"/>
      <c r="XCE96"/>
      <c r="XCF96"/>
      <c r="XCG96"/>
      <c r="XCH96"/>
      <c r="XCI96"/>
      <c r="XCJ96"/>
      <c r="XCK96"/>
      <c r="XCL96"/>
      <c r="XCM96"/>
      <c r="XCN96"/>
      <c r="XCO96"/>
      <c r="XCP96"/>
      <c r="XCQ96"/>
      <c r="XCR96"/>
      <c r="XCS96"/>
      <c r="XCT96"/>
      <c r="XCU96"/>
      <c r="XCV96"/>
      <c r="XCW96"/>
      <c r="XCX96"/>
      <c r="XCY96"/>
      <c r="XCZ96"/>
      <c r="XDA96"/>
      <c r="XDB96"/>
      <c r="XDC96"/>
      <c r="XDD96"/>
      <c r="XDE96"/>
      <c r="XDF96"/>
      <c r="XDG96"/>
      <c r="XDH96"/>
      <c r="XDI96"/>
      <c r="XDJ96"/>
      <c r="XDK96"/>
      <c r="XDL96"/>
      <c r="XDM96"/>
      <c r="XDN96"/>
      <c r="XDO96"/>
      <c r="XDP96"/>
      <c r="XDQ96"/>
      <c r="XDR96"/>
      <c r="XDS96"/>
      <c r="XDT96"/>
      <c r="XDU96"/>
      <c r="XDV96"/>
      <c r="XDW96"/>
      <c r="XDX96"/>
      <c r="XDY96"/>
      <c r="XDZ96"/>
      <c r="XEA96"/>
      <c r="XEB96"/>
      <c r="XEC96"/>
      <c r="XED96"/>
      <c r="XEE96"/>
      <c r="XEF96"/>
      <c r="XEG96"/>
      <c r="XEH96"/>
      <c r="XEI96"/>
      <c r="XEJ96"/>
      <c r="XEK96"/>
      <c r="XEL96"/>
      <c r="XEM96"/>
      <c r="XEN96"/>
      <c r="XEO96"/>
      <c r="XEP96"/>
      <c r="XEQ96"/>
      <c r="XER96"/>
      <c r="XES96"/>
    </row>
    <row r="97" s="37" customFormat="1" spans="20:16373">
      <c r="T97" s="41"/>
      <c r="XBZ97"/>
      <c r="XCA97"/>
      <c r="XCB97"/>
      <c r="XCC97"/>
      <c r="XCD97"/>
      <c r="XCE97"/>
      <c r="XCF97"/>
      <c r="XCG97"/>
      <c r="XCH97"/>
      <c r="XCI97"/>
      <c r="XCJ97"/>
      <c r="XCK97"/>
      <c r="XCL97"/>
      <c r="XCM97"/>
      <c r="XCN97"/>
      <c r="XCO97"/>
      <c r="XCP97"/>
      <c r="XCQ97"/>
      <c r="XCR97"/>
      <c r="XCS97"/>
      <c r="XCT97"/>
      <c r="XCU97"/>
      <c r="XCV97"/>
      <c r="XCW97"/>
      <c r="XCX97"/>
      <c r="XCY97"/>
      <c r="XCZ97"/>
      <c r="XDA97"/>
      <c r="XDB97"/>
      <c r="XDC97"/>
      <c r="XDD97"/>
      <c r="XDE97"/>
      <c r="XDF97"/>
      <c r="XDG97"/>
      <c r="XDH97"/>
      <c r="XDI97"/>
      <c r="XDJ97"/>
      <c r="XDK97"/>
      <c r="XDL97"/>
      <c r="XDM97"/>
      <c r="XDN97"/>
      <c r="XDO97"/>
      <c r="XDP97"/>
      <c r="XDQ97"/>
      <c r="XDR97"/>
      <c r="XDS97"/>
      <c r="XDT97"/>
      <c r="XDU97"/>
      <c r="XDV97"/>
      <c r="XDW97"/>
      <c r="XDX97"/>
      <c r="XDY97"/>
      <c r="XDZ97"/>
      <c r="XEA97"/>
      <c r="XEB97"/>
      <c r="XEC97"/>
      <c r="XED97"/>
      <c r="XEE97"/>
      <c r="XEF97"/>
      <c r="XEG97"/>
      <c r="XEH97"/>
      <c r="XEI97"/>
      <c r="XEJ97"/>
      <c r="XEK97"/>
      <c r="XEL97"/>
      <c r="XEM97"/>
      <c r="XEN97"/>
      <c r="XEO97"/>
      <c r="XEP97"/>
      <c r="XEQ97"/>
      <c r="XER97"/>
      <c r="XES97"/>
    </row>
    <row r="98" s="37" customFormat="1" spans="20:16373">
      <c r="T98" s="41"/>
      <c r="XBZ98"/>
      <c r="XCA98"/>
      <c r="XCB98"/>
      <c r="XCC98"/>
      <c r="XCD98"/>
      <c r="XCE98"/>
      <c r="XCF98"/>
      <c r="XCG98"/>
      <c r="XCH98"/>
      <c r="XCI98"/>
      <c r="XCJ98"/>
      <c r="XCK98"/>
      <c r="XCL98"/>
      <c r="XCM98"/>
      <c r="XCN98"/>
      <c r="XCO98"/>
      <c r="XCP98"/>
      <c r="XCQ98"/>
      <c r="XCR98"/>
      <c r="XCS98"/>
      <c r="XCT98"/>
      <c r="XCU98"/>
      <c r="XCV98"/>
      <c r="XCW98"/>
      <c r="XCX98"/>
      <c r="XCY98"/>
      <c r="XCZ98"/>
      <c r="XDA98"/>
      <c r="XDB98"/>
      <c r="XDC98"/>
      <c r="XDD98"/>
      <c r="XDE98"/>
      <c r="XDF98"/>
      <c r="XDG98"/>
      <c r="XDH98"/>
      <c r="XDI98"/>
      <c r="XDJ98"/>
      <c r="XDK98"/>
      <c r="XDL98"/>
      <c r="XDM98"/>
      <c r="XDN98"/>
      <c r="XDO98"/>
      <c r="XDP98"/>
      <c r="XDQ98"/>
      <c r="XDR98"/>
      <c r="XDS98"/>
      <c r="XDT98"/>
      <c r="XDU98"/>
      <c r="XDV98"/>
      <c r="XDW98"/>
      <c r="XDX98"/>
      <c r="XDY98"/>
      <c r="XDZ98"/>
      <c r="XEA98"/>
      <c r="XEB98"/>
      <c r="XEC98"/>
      <c r="XED98"/>
      <c r="XEE98"/>
      <c r="XEF98"/>
      <c r="XEG98"/>
      <c r="XEH98"/>
      <c r="XEI98"/>
      <c r="XEJ98"/>
      <c r="XEK98"/>
      <c r="XEL98"/>
      <c r="XEM98"/>
      <c r="XEN98"/>
      <c r="XEO98"/>
      <c r="XEP98"/>
      <c r="XEQ98"/>
      <c r="XER98"/>
      <c r="XES98"/>
    </row>
    <row r="99" s="37" customFormat="1" spans="20:16373">
      <c r="T99" s="41"/>
      <c r="XBZ99"/>
      <c r="XCA99"/>
      <c r="XCB99"/>
      <c r="XCC99"/>
      <c r="XCD99"/>
      <c r="XCE99"/>
      <c r="XCF99"/>
      <c r="XCG99"/>
      <c r="XCH99"/>
      <c r="XCI99"/>
      <c r="XCJ99"/>
      <c r="XCK99"/>
      <c r="XCL99"/>
      <c r="XCM99"/>
      <c r="XCN99"/>
      <c r="XCO99"/>
      <c r="XCP99"/>
      <c r="XCQ99"/>
      <c r="XCR99"/>
      <c r="XCS99"/>
      <c r="XCT99"/>
      <c r="XCU99"/>
      <c r="XCV99"/>
      <c r="XCW99"/>
      <c r="XCX99"/>
      <c r="XCY99"/>
      <c r="XCZ99"/>
      <c r="XDA99"/>
      <c r="XDB99"/>
      <c r="XDC99"/>
      <c r="XDD99"/>
      <c r="XDE99"/>
      <c r="XDF99"/>
      <c r="XDG99"/>
      <c r="XDH99"/>
      <c r="XDI99"/>
      <c r="XDJ99"/>
      <c r="XDK99"/>
      <c r="XDL99"/>
      <c r="XDM99"/>
      <c r="XDN99"/>
      <c r="XDO99"/>
      <c r="XDP99"/>
      <c r="XDQ99"/>
      <c r="XDR99"/>
      <c r="XDS99"/>
      <c r="XDT99"/>
      <c r="XDU99"/>
      <c r="XDV99"/>
      <c r="XDW99"/>
      <c r="XDX99"/>
      <c r="XDY99"/>
      <c r="XDZ99"/>
      <c r="XEA99"/>
      <c r="XEB99"/>
      <c r="XEC99"/>
      <c r="XED99"/>
      <c r="XEE99"/>
      <c r="XEF99"/>
      <c r="XEG99"/>
      <c r="XEH99"/>
      <c r="XEI99"/>
      <c r="XEJ99"/>
      <c r="XEK99"/>
      <c r="XEL99"/>
      <c r="XEM99"/>
      <c r="XEN99"/>
      <c r="XEO99"/>
      <c r="XEP99"/>
      <c r="XEQ99"/>
      <c r="XER99"/>
      <c r="XES99"/>
    </row>
    <row r="100" s="37" customFormat="1" spans="20:16373">
      <c r="T100" s="41"/>
      <c r="XBZ100"/>
      <c r="XCA100"/>
      <c r="XCB100"/>
      <c r="XCC100"/>
      <c r="XCD100"/>
      <c r="XCE100"/>
      <c r="XCF100"/>
      <c r="XCG100"/>
      <c r="XCH100"/>
      <c r="XCI100"/>
      <c r="XCJ100"/>
      <c r="XCK100"/>
      <c r="XCL100"/>
      <c r="XCM100"/>
      <c r="XCN100"/>
      <c r="XCO100"/>
      <c r="XCP100"/>
      <c r="XCQ100"/>
      <c r="XCR100"/>
      <c r="XCS100"/>
      <c r="XCT100"/>
      <c r="XCU100"/>
      <c r="XCV100"/>
      <c r="XCW100"/>
      <c r="XCX100"/>
      <c r="XCY100"/>
      <c r="XCZ100"/>
      <c r="XDA100"/>
      <c r="XDB100"/>
      <c r="XDC100"/>
      <c r="XDD100"/>
      <c r="XDE100"/>
      <c r="XDF100"/>
      <c r="XDG100"/>
      <c r="XDH100"/>
      <c r="XDI100"/>
      <c r="XDJ100"/>
      <c r="XDK100"/>
      <c r="XDL100"/>
      <c r="XDM100"/>
      <c r="XDN100"/>
      <c r="XDO100"/>
      <c r="XDP100"/>
      <c r="XDQ100"/>
      <c r="XDR100"/>
      <c r="XDS100"/>
      <c r="XDT100"/>
      <c r="XDU100"/>
      <c r="XDV100"/>
      <c r="XDW100"/>
      <c r="XDX100"/>
      <c r="XDY100"/>
      <c r="XDZ100"/>
      <c r="XEA100"/>
      <c r="XEB100"/>
      <c r="XEC100"/>
      <c r="XED100"/>
      <c r="XEE100"/>
      <c r="XEF100"/>
      <c r="XEG100"/>
      <c r="XEH100"/>
      <c r="XEI100"/>
      <c r="XEJ100"/>
      <c r="XEK100"/>
      <c r="XEL100"/>
      <c r="XEM100"/>
      <c r="XEN100"/>
      <c r="XEO100"/>
      <c r="XEP100"/>
      <c r="XEQ100"/>
      <c r="XER100"/>
      <c r="XES100"/>
    </row>
    <row r="101" s="37" customFormat="1" spans="20:16373">
      <c r="T101" s="41"/>
      <c r="XBZ101"/>
      <c r="XCA101"/>
      <c r="XCB101"/>
      <c r="XCC101"/>
      <c r="XCD101"/>
      <c r="XCE101"/>
      <c r="XCF101"/>
      <c r="XCG101"/>
      <c r="XCH101"/>
      <c r="XCI101"/>
      <c r="XCJ101"/>
      <c r="XCK101"/>
      <c r="XCL101"/>
      <c r="XCM101"/>
      <c r="XCN101"/>
      <c r="XCO101"/>
      <c r="XCP101"/>
      <c r="XCQ101"/>
      <c r="XCR101"/>
      <c r="XCS101"/>
      <c r="XCT101"/>
      <c r="XCU101"/>
      <c r="XCV101"/>
      <c r="XCW101"/>
      <c r="XCX101"/>
      <c r="XCY101"/>
      <c r="XCZ101"/>
      <c r="XDA101"/>
      <c r="XDB101"/>
      <c r="XDC101"/>
      <c r="XDD101"/>
      <c r="XDE101"/>
      <c r="XDF101"/>
      <c r="XDG101"/>
      <c r="XDH101"/>
      <c r="XDI101"/>
      <c r="XDJ101"/>
      <c r="XDK101"/>
      <c r="XDL101"/>
      <c r="XDM101"/>
      <c r="XDN101"/>
      <c r="XDO101"/>
      <c r="XDP101"/>
      <c r="XDQ101"/>
      <c r="XDR101"/>
      <c r="XDS101"/>
      <c r="XDT101"/>
      <c r="XDU101"/>
      <c r="XDV101"/>
      <c r="XDW101"/>
      <c r="XDX101"/>
      <c r="XDY101"/>
      <c r="XDZ101"/>
      <c r="XEA101"/>
      <c r="XEB101"/>
      <c r="XEC101"/>
      <c r="XED101"/>
      <c r="XEE101"/>
      <c r="XEF101"/>
      <c r="XEG101"/>
      <c r="XEH101"/>
      <c r="XEI101"/>
      <c r="XEJ101"/>
      <c r="XEK101"/>
      <c r="XEL101"/>
      <c r="XEM101"/>
      <c r="XEN101"/>
      <c r="XEO101"/>
      <c r="XEP101"/>
      <c r="XEQ101"/>
      <c r="XER101"/>
      <c r="XES101"/>
    </row>
    <row r="102" s="37" customFormat="1" spans="20:16373">
      <c r="T102" s="41"/>
      <c r="XBZ102"/>
      <c r="XCA102"/>
      <c r="XCB102"/>
      <c r="XCC102"/>
      <c r="XCD102"/>
      <c r="XCE102"/>
      <c r="XCF102"/>
      <c r="XCG102"/>
      <c r="XCH102"/>
      <c r="XCI102"/>
      <c r="XCJ102"/>
      <c r="XCK102"/>
      <c r="XCL102"/>
      <c r="XCM102"/>
      <c r="XCN102"/>
      <c r="XCO102"/>
      <c r="XCP102"/>
      <c r="XCQ102"/>
      <c r="XCR102"/>
      <c r="XCS102"/>
      <c r="XCT102"/>
      <c r="XCU102"/>
      <c r="XCV102"/>
      <c r="XCW102"/>
      <c r="XCX102"/>
      <c r="XCY102"/>
      <c r="XCZ102"/>
      <c r="XDA102"/>
      <c r="XDB102"/>
      <c r="XDC102"/>
      <c r="XDD102"/>
      <c r="XDE102"/>
      <c r="XDF102"/>
      <c r="XDG102"/>
      <c r="XDH102"/>
      <c r="XDI102"/>
      <c r="XDJ102"/>
      <c r="XDK102"/>
      <c r="XDL102"/>
      <c r="XDM102"/>
      <c r="XDN102"/>
      <c r="XDO102"/>
      <c r="XDP102"/>
      <c r="XDQ102"/>
      <c r="XDR102"/>
      <c r="XDS102"/>
      <c r="XDT102"/>
      <c r="XDU102"/>
      <c r="XDV102"/>
      <c r="XDW102"/>
      <c r="XDX102"/>
      <c r="XDY102"/>
      <c r="XDZ102"/>
      <c r="XEA102"/>
      <c r="XEB102"/>
      <c r="XEC102"/>
      <c r="XED102"/>
      <c r="XEE102"/>
      <c r="XEF102"/>
      <c r="XEG102"/>
      <c r="XEH102"/>
      <c r="XEI102"/>
      <c r="XEJ102"/>
      <c r="XEK102"/>
      <c r="XEL102"/>
      <c r="XEM102"/>
      <c r="XEN102"/>
      <c r="XEO102"/>
      <c r="XEP102"/>
      <c r="XEQ102"/>
      <c r="XER102"/>
      <c r="XES102"/>
    </row>
    <row r="103" s="37" customFormat="1" spans="20:16373">
      <c r="T103" s="41"/>
      <c r="XBZ103"/>
      <c r="XCA103"/>
      <c r="XCB103"/>
      <c r="XCC103"/>
      <c r="XCD103"/>
      <c r="XCE103"/>
      <c r="XCF103"/>
      <c r="XCG103"/>
      <c r="XCH103"/>
      <c r="XCI103"/>
      <c r="XCJ103"/>
      <c r="XCK103"/>
      <c r="XCL103"/>
      <c r="XCM103"/>
      <c r="XCN103"/>
      <c r="XCO103"/>
      <c r="XCP103"/>
      <c r="XCQ103"/>
      <c r="XCR103"/>
      <c r="XCS103"/>
      <c r="XCT103"/>
      <c r="XCU103"/>
      <c r="XCV103"/>
      <c r="XCW103"/>
      <c r="XCX103"/>
      <c r="XCY103"/>
      <c r="XCZ103"/>
      <c r="XDA103"/>
      <c r="XDB103"/>
      <c r="XDC103"/>
      <c r="XDD103"/>
      <c r="XDE103"/>
      <c r="XDF103"/>
      <c r="XDG103"/>
      <c r="XDH103"/>
      <c r="XDI103"/>
      <c r="XDJ103"/>
      <c r="XDK103"/>
      <c r="XDL103"/>
      <c r="XDM103"/>
      <c r="XDN103"/>
      <c r="XDO103"/>
      <c r="XDP103"/>
      <c r="XDQ103"/>
      <c r="XDR103"/>
      <c r="XDS103"/>
      <c r="XDT103"/>
      <c r="XDU103"/>
      <c r="XDV103"/>
      <c r="XDW103"/>
      <c r="XDX103"/>
      <c r="XDY103"/>
      <c r="XDZ103"/>
      <c r="XEA103"/>
      <c r="XEB103"/>
      <c r="XEC103"/>
      <c r="XED103"/>
      <c r="XEE103"/>
      <c r="XEF103"/>
      <c r="XEG103"/>
      <c r="XEH103"/>
      <c r="XEI103"/>
      <c r="XEJ103"/>
      <c r="XEK103"/>
      <c r="XEL103"/>
      <c r="XEM103"/>
      <c r="XEN103"/>
      <c r="XEO103"/>
      <c r="XEP103"/>
      <c r="XEQ103"/>
      <c r="XER103"/>
      <c r="XES103"/>
    </row>
    <row r="104" s="37" customFormat="1" spans="20:16373">
      <c r="T104" s="41"/>
      <c r="XBZ104"/>
      <c r="XCA104"/>
      <c r="XCB104"/>
      <c r="XCC104"/>
      <c r="XCD104"/>
      <c r="XCE104"/>
      <c r="XCF104"/>
      <c r="XCG104"/>
      <c r="XCH104"/>
      <c r="XCI104"/>
      <c r="XCJ104"/>
      <c r="XCK104"/>
      <c r="XCL104"/>
      <c r="XCM104"/>
      <c r="XCN104"/>
      <c r="XCO104"/>
      <c r="XCP104"/>
      <c r="XCQ104"/>
      <c r="XCR104"/>
      <c r="XCS104"/>
      <c r="XCT104"/>
      <c r="XCU104"/>
      <c r="XCV104"/>
      <c r="XCW104"/>
      <c r="XCX104"/>
      <c r="XCY104"/>
      <c r="XCZ104"/>
      <c r="XDA104"/>
      <c r="XDB104"/>
      <c r="XDC104"/>
      <c r="XDD104"/>
      <c r="XDE104"/>
      <c r="XDF104"/>
      <c r="XDG104"/>
      <c r="XDH104"/>
      <c r="XDI104"/>
      <c r="XDJ104"/>
      <c r="XDK104"/>
      <c r="XDL104"/>
      <c r="XDM104"/>
      <c r="XDN104"/>
      <c r="XDO104"/>
      <c r="XDP104"/>
      <c r="XDQ104"/>
      <c r="XDR104"/>
      <c r="XDS104"/>
      <c r="XDT104"/>
      <c r="XDU104"/>
      <c r="XDV104"/>
      <c r="XDW104"/>
      <c r="XDX104"/>
      <c r="XDY104"/>
      <c r="XDZ104"/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</row>
    <row r="105" s="37" customFormat="1" spans="20:16373">
      <c r="T105" s="41"/>
      <c r="XBZ105"/>
      <c r="XCA105"/>
      <c r="XCB105"/>
      <c r="XCC105"/>
      <c r="XCD105"/>
      <c r="XCE105"/>
      <c r="XCF105"/>
      <c r="XCG105"/>
      <c r="XCH105"/>
      <c r="XCI105"/>
      <c r="XCJ105"/>
      <c r="XCK105"/>
      <c r="XCL105"/>
      <c r="XCM105"/>
      <c r="XCN105"/>
      <c r="XCO105"/>
      <c r="XCP105"/>
      <c r="XCQ105"/>
      <c r="XCR105"/>
      <c r="XCS105"/>
      <c r="XCT105"/>
      <c r="XCU105"/>
      <c r="XCV105"/>
      <c r="XCW105"/>
      <c r="XCX105"/>
      <c r="XCY105"/>
      <c r="XCZ105"/>
      <c r="XDA105"/>
      <c r="XDB105"/>
      <c r="XDC105"/>
      <c r="XDD105"/>
      <c r="XDE105"/>
      <c r="XDF105"/>
      <c r="XDG105"/>
      <c r="XDH105"/>
      <c r="XDI105"/>
      <c r="XDJ105"/>
      <c r="XDK105"/>
      <c r="XDL105"/>
      <c r="XDM105"/>
      <c r="XDN105"/>
      <c r="XDO105"/>
      <c r="XDP105"/>
      <c r="XDQ105"/>
      <c r="XDR105"/>
      <c r="XDS105"/>
      <c r="XDT105"/>
      <c r="XDU105"/>
      <c r="XDV105"/>
      <c r="XDW105"/>
      <c r="XDX105"/>
      <c r="XDY105"/>
      <c r="XDZ105"/>
      <c r="XEA105"/>
      <c r="XEB105"/>
      <c r="XEC105"/>
      <c r="XED105"/>
      <c r="XEE105"/>
      <c r="XEF105"/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</row>
    <row r="106" s="37" customFormat="1" spans="20:16373">
      <c r="T106" s="41"/>
      <c r="XBZ106"/>
      <c r="XCA106"/>
      <c r="XCB106"/>
      <c r="XCC106"/>
      <c r="XCD106"/>
      <c r="XCE106"/>
      <c r="XCF106"/>
      <c r="XCG106"/>
      <c r="XCH106"/>
      <c r="XCI106"/>
      <c r="XCJ106"/>
      <c r="XCK106"/>
      <c r="XCL106"/>
      <c r="XCM106"/>
      <c r="XCN106"/>
      <c r="XCO106"/>
      <c r="XCP106"/>
      <c r="XCQ106"/>
      <c r="XCR106"/>
      <c r="XCS106"/>
      <c r="XCT106"/>
      <c r="XCU106"/>
      <c r="XCV106"/>
      <c r="XCW106"/>
      <c r="XCX106"/>
      <c r="XCY106"/>
      <c r="XCZ106"/>
      <c r="XDA106"/>
      <c r="XDB106"/>
      <c r="XDC106"/>
      <c r="XDD106"/>
      <c r="XDE106"/>
      <c r="XDF106"/>
      <c r="XDG106"/>
      <c r="XDH106"/>
      <c r="XDI106"/>
      <c r="XDJ106"/>
      <c r="XDK106"/>
      <c r="XDL106"/>
      <c r="XDM106"/>
      <c r="XDN106"/>
      <c r="XDO106"/>
      <c r="XDP106"/>
      <c r="XDQ106"/>
      <c r="XDR106"/>
      <c r="XDS106"/>
      <c r="XDT106"/>
      <c r="XDU106"/>
      <c r="XDV106"/>
      <c r="XDW106"/>
      <c r="XDX106"/>
      <c r="XDY106"/>
      <c r="XDZ106"/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</row>
    <row r="107" s="37" customFormat="1" spans="20:16373">
      <c r="T107" s="41"/>
      <c r="XBZ107"/>
      <c r="XCA107"/>
      <c r="XCB107"/>
      <c r="XCC107"/>
      <c r="XCD107"/>
      <c r="XCE107"/>
      <c r="XCF107"/>
      <c r="XCG107"/>
      <c r="XCH107"/>
      <c r="XCI107"/>
      <c r="XCJ107"/>
      <c r="XCK107"/>
      <c r="XCL107"/>
      <c r="XCM107"/>
      <c r="XCN107"/>
      <c r="XCO107"/>
      <c r="XCP107"/>
      <c r="XCQ107"/>
      <c r="XCR107"/>
      <c r="XCS107"/>
      <c r="XCT107"/>
      <c r="XCU107"/>
      <c r="XCV107"/>
      <c r="XCW107"/>
      <c r="XCX107"/>
      <c r="XCY107"/>
      <c r="XCZ107"/>
      <c r="XDA107"/>
      <c r="XDB107"/>
      <c r="XDC107"/>
      <c r="XDD107"/>
      <c r="XDE107"/>
      <c r="XDF107"/>
      <c r="XDG107"/>
      <c r="XDH107"/>
      <c r="XDI107"/>
      <c r="XDJ107"/>
      <c r="XDK107"/>
      <c r="XDL107"/>
      <c r="XDM107"/>
      <c r="XDN107"/>
      <c r="XDO107"/>
      <c r="XDP107"/>
      <c r="XDQ107"/>
      <c r="XDR107"/>
      <c r="XDS107"/>
      <c r="XDT107"/>
      <c r="XDU107"/>
      <c r="XDV107"/>
      <c r="XDW107"/>
      <c r="XDX107"/>
      <c r="XDY107"/>
      <c r="XDZ107"/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</row>
    <row r="108" s="37" customFormat="1" spans="20:16373">
      <c r="T108" s="41"/>
      <c r="XBZ108"/>
      <c r="XCA108"/>
      <c r="XCB108"/>
      <c r="XCC108"/>
      <c r="XCD108"/>
      <c r="XCE108"/>
      <c r="XCF108"/>
      <c r="XCG108"/>
      <c r="XCH108"/>
      <c r="XCI108"/>
      <c r="XCJ108"/>
      <c r="XCK108"/>
      <c r="XCL108"/>
      <c r="XCM108"/>
      <c r="XCN108"/>
      <c r="XCO108"/>
      <c r="XCP108"/>
      <c r="XCQ108"/>
      <c r="XCR108"/>
      <c r="XCS108"/>
      <c r="XCT108"/>
      <c r="XCU108"/>
      <c r="XCV108"/>
      <c r="XCW108"/>
      <c r="XCX108"/>
      <c r="XCY108"/>
      <c r="XCZ108"/>
      <c r="XDA108"/>
      <c r="XDB108"/>
      <c r="XDC108"/>
      <c r="XDD108"/>
      <c r="XDE108"/>
      <c r="XDF108"/>
      <c r="XDG108"/>
      <c r="XDH108"/>
      <c r="XDI108"/>
      <c r="XDJ108"/>
      <c r="XDK108"/>
      <c r="XDL108"/>
      <c r="XDM108"/>
      <c r="XDN108"/>
      <c r="XDO108"/>
      <c r="XDP108"/>
      <c r="XDQ108"/>
      <c r="XDR108"/>
      <c r="XDS108"/>
      <c r="XDT108"/>
      <c r="XDU108"/>
      <c r="XDV108"/>
      <c r="XDW108"/>
      <c r="XDX108"/>
      <c r="XDY108"/>
      <c r="XDZ108"/>
      <c r="XEA108"/>
      <c r="XEB108"/>
      <c r="XEC108"/>
      <c r="XED108"/>
      <c r="XEE108"/>
      <c r="XEF108"/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</row>
    <row r="109" s="37" customFormat="1" spans="20:16373">
      <c r="T109" s="41"/>
      <c r="XBZ109"/>
      <c r="XCA109"/>
      <c r="XCB109"/>
      <c r="XCC109"/>
      <c r="XCD109"/>
      <c r="XCE109"/>
      <c r="XCF109"/>
      <c r="XCG109"/>
      <c r="XCH109"/>
      <c r="XCI109"/>
      <c r="XCJ109"/>
      <c r="XCK109"/>
      <c r="XCL109"/>
      <c r="XCM109"/>
      <c r="XCN109"/>
      <c r="XCO109"/>
      <c r="XCP109"/>
      <c r="XCQ109"/>
      <c r="XCR109"/>
      <c r="XCS109"/>
      <c r="XCT109"/>
      <c r="XCU109"/>
      <c r="XCV109"/>
      <c r="XCW109"/>
      <c r="XCX109"/>
      <c r="XCY109"/>
      <c r="XCZ109"/>
      <c r="XDA109"/>
      <c r="XDB109"/>
      <c r="XDC109"/>
      <c r="XDD109"/>
      <c r="XDE109"/>
      <c r="XDF109"/>
      <c r="XDG109"/>
      <c r="XDH109"/>
      <c r="XDI109"/>
      <c r="XDJ109"/>
      <c r="XDK109"/>
      <c r="XDL109"/>
      <c r="XDM109"/>
      <c r="XDN109"/>
      <c r="XDO109"/>
      <c r="XDP109"/>
      <c r="XDQ109"/>
      <c r="XDR109"/>
      <c r="XDS109"/>
      <c r="XDT109"/>
      <c r="XDU109"/>
      <c r="XDV109"/>
      <c r="XDW109"/>
      <c r="XDX109"/>
      <c r="XDY109"/>
      <c r="XDZ109"/>
      <c r="XEA109"/>
      <c r="XEB109"/>
      <c r="XEC109"/>
      <c r="XED109"/>
      <c r="XEE109"/>
      <c r="XEF109"/>
      <c r="XEG109"/>
      <c r="XEH109"/>
      <c r="XEI109"/>
      <c r="XEJ109"/>
      <c r="XEK109"/>
      <c r="XEL109"/>
      <c r="XEM109"/>
      <c r="XEN109"/>
      <c r="XEO109"/>
      <c r="XEP109"/>
      <c r="XEQ109"/>
      <c r="XER109"/>
      <c r="XES109"/>
    </row>
    <row r="110" s="37" customFormat="1" spans="20:16373">
      <c r="T110" s="41"/>
      <c r="XBZ110"/>
      <c r="XCA110"/>
      <c r="XCB110"/>
      <c r="XCC110"/>
      <c r="XCD110"/>
      <c r="XCE110"/>
      <c r="XCF110"/>
      <c r="XCG110"/>
      <c r="XCH110"/>
      <c r="XCI110"/>
      <c r="XCJ110"/>
      <c r="XCK110"/>
      <c r="XCL110"/>
      <c r="XCM110"/>
      <c r="XCN110"/>
      <c r="XCO110"/>
      <c r="XCP110"/>
      <c r="XCQ110"/>
      <c r="XCR110"/>
      <c r="XCS110"/>
      <c r="XCT110"/>
      <c r="XCU110"/>
      <c r="XCV110"/>
      <c r="XCW110"/>
      <c r="XCX110"/>
      <c r="XCY110"/>
      <c r="XCZ110"/>
      <c r="XDA110"/>
      <c r="XDB110"/>
      <c r="XDC110"/>
      <c r="XDD110"/>
      <c r="XDE110"/>
      <c r="XDF110"/>
      <c r="XDG110"/>
      <c r="XDH110"/>
      <c r="XDI110"/>
      <c r="XDJ110"/>
      <c r="XDK110"/>
      <c r="XDL110"/>
      <c r="XDM110"/>
      <c r="XDN110"/>
      <c r="XDO110"/>
      <c r="XDP110"/>
      <c r="XDQ110"/>
      <c r="XDR110"/>
      <c r="XDS110"/>
      <c r="XDT110"/>
      <c r="XDU110"/>
      <c r="XDV110"/>
      <c r="XDW110"/>
      <c r="XDX110"/>
      <c r="XDY110"/>
      <c r="XDZ110"/>
      <c r="XEA110"/>
      <c r="XEB110"/>
      <c r="XEC110"/>
      <c r="XED110"/>
      <c r="XEE110"/>
      <c r="XEF110"/>
      <c r="XEG110"/>
      <c r="XEH110"/>
      <c r="XEI110"/>
      <c r="XEJ110"/>
      <c r="XEK110"/>
      <c r="XEL110"/>
      <c r="XEM110"/>
      <c r="XEN110"/>
      <c r="XEO110"/>
      <c r="XEP110"/>
      <c r="XEQ110"/>
      <c r="XER110"/>
      <c r="XES110"/>
    </row>
    <row r="111" s="37" customFormat="1" spans="20:16373">
      <c r="T111" s="41"/>
      <c r="XBZ111"/>
      <c r="XCA111"/>
      <c r="XCB111"/>
      <c r="XCC111"/>
      <c r="XCD111"/>
      <c r="XCE111"/>
      <c r="XCF111"/>
      <c r="XCG111"/>
      <c r="XCH111"/>
      <c r="XCI111"/>
      <c r="XCJ111"/>
      <c r="XCK111"/>
      <c r="XCL111"/>
      <c r="XCM111"/>
      <c r="XCN111"/>
      <c r="XCO111"/>
      <c r="XCP111"/>
      <c r="XCQ111"/>
      <c r="XCR111"/>
      <c r="XCS111"/>
      <c r="XCT111"/>
      <c r="XCU111"/>
      <c r="XCV111"/>
      <c r="XCW111"/>
      <c r="XCX111"/>
      <c r="XCY111"/>
      <c r="XCZ111"/>
      <c r="XDA111"/>
      <c r="XDB111"/>
      <c r="XDC111"/>
      <c r="XDD111"/>
      <c r="XDE111"/>
      <c r="XDF111"/>
      <c r="XDG111"/>
      <c r="XDH111"/>
      <c r="XDI111"/>
      <c r="XDJ111"/>
      <c r="XDK111"/>
      <c r="XDL111"/>
      <c r="XDM111"/>
      <c r="XDN111"/>
      <c r="XDO111"/>
      <c r="XDP111"/>
      <c r="XDQ111"/>
      <c r="XDR111"/>
      <c r="XDS111"/>
      <c r="XDT111"/>
      <c r="XDU111"/>
      <c r="XDV111"/>
      <c r="XDW111"/>
      <c r="XDX111"/>
      <c r="XDY111"/>
      <c r="XDZ111"/>
      <c r="XEA111"/>
      <c r="XEB111"/>
      <c r="XEC111"/>
      <c r="XED111"/>
      <c r="XEE111"/>
      <c r="XEF111"/>
      <c r="XEG111"/>
      <c r="XEH111"/>
      <c r="XEI111"/>
      <c r="XEJ111"/>
      <c r="XEK111"/>
      <c r="XEL111"/>
      <c r="XEM111"/>
      <c r="XEN111"/>
      <c r="XEO111"/>
      <c r="XEP111"/>
      <c r="XEQ111"/>
      <c r="XER111"/>
      <c r="XES111"/>
    </row>
    <row r="112" s="37" customFormat="1" spans="20:16373">
      <c r="T112" s="41"/>
      <c r="XBZ112"/>
      <c r="XCA112"/>
      <c r="XCB112"/>
      <c r="XCC112"/>
      <c r="XCD112"/>
      <c r="XCE112"/>
      <c r="XCF112"/>
      <c r="XCG112"/>
      <c r="XCH112"/>
      <c r="XCI112"/>
      <c r="XCJ112"/>
      <c r="XCK112"/>
      <c r="XCL112"/>
      <c r="XCM112"/>
      <c r="XCN112"/>
      <c r="XCO112"/>
      <c r="XCP112"/>
      <c r="XCQ112"/>
      <c r="XCR112"/>
      <c r="XCS112"/>
      <c r="XCT112"/>
      <c r="XCU112"/>
      <c r="XCV112"/>
      <c r="XCW112"/>
      <c r="XCX112"/>
      <c r="XCY112"/>
      <c r="XCZ112"/>
      <c r="XDA112"/>
      <c r="XDB112"/>
      <c r="XDC112"/>
      <c r="XDD112"/>
      <c r="XDE112"/>
      <c r="XDF112"/>
      <c r="XDG112"/>
      <c r="XDH112"/>
      <c r="XDI112"/>
      <c r="XDJ112"/>
      <c r="XDK112"/>
      <c r="XDL112"/>
      <c r="XDM112"/>
      <c r="XDN112"/>
      <c r="XDO112"/>
      <c r="XDP112"/>
      <c r="XDQ112"/>
      <c r="XDR112"/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</row>
    <row r="113" s="37" customFormat="1" spans="20:16373">
      <c r="T113" s="41"/>
      <c r="XBZ113"/>
      <c r="XCA113"/>
      <c r="XCB113"/>
      <c r="XCC113"/>
      <c r="XCD113"/>
      <c r="XCE113"/>
      <c r="XCF113"/>
      <c r="XCG113"/>
      <c r="XCH113"/>
      <c r="XCI113"/>
      <c r="XCJ113"/>
      <c r="XCK113"/>
      <c r="XCL113"/>
      <c r="XCM113"/>
      <c r="XCN113"/>
      <c r="XCO113"/>
      <c r="XCP113"/>
      <c r="XCQ113"/>
      <c r="XCR113"/>
      <c r="XCS113"/>
      <c r="XCT113"/>
      <c r="XCU113"/>
      <c r="XCV113"/>
      <c r="XCW113"/>
      <c r="XCX113"/>
      <c r="XCY113"/>
      <c r="XCZ113"/>
      <c r="XDA113"/>
      <c r="XDB113"/>
      <c r="XDC113"/>
      <c r="XDD113"/>
      <c r="XDE113"/>
      <c r="XDF113"/>
      <c r="XDG113"/>
      <c r="XDH113"/>
      <c r="XDI113"/>
      <c r="XDJ113"/>
      <c r="XDK113"/>
      <c r="XDL113"/>
      <c r="XDM113"/>
      <c r="XDN113"/>
      <c r="XDO113"/>
      <c r="XDP113"/>
      <c r="XDQ113"/>
      <c r="XDR113"/>
      <c r="XDS113"/>
      <c r="XDT113"/>
      <c r="XDU113"/>
      <c r="XDV113"/>
      <c r="XDW113"/>
      <c r="XDX113"/>
      <c r="XDY113"/>
      <c r="XDZ113"/>
      <c r="XEA113"/>
      <c r="XEB113"/>
      <c r="XEC113"/>
      <c r="XED113"/>
      <c r="XEE113"/>
      <c r="XEF113"/>
      <c r="XEG113"/>
      <c r="XEH113"/>
      <c r="XEI113"/>
      <c r="XEJ113"/>
      <c r="XEK113"/>
      <c r="XEL113"/>
      <c r="XEM113"/>
      <c r="XEN113"/>
      <c r="XEO113"/>
      <c r="XEP113"/>
      <c r="XEQ113"/>
      <c r="XER113"/>
      <c r="XES113"/>
    </row>
    <row r="114" s="37" customFormat="1" spans="20:16373">
      <c r="T114" s="41"/>
      <c r="XBZ114"/>
      <c r="XCA114"/>
      <c r="XCB114"/>
      <c r="XCC114"/>
      <c r="XCD114"/>
      <c r="XCE114"/>
      <c r="XCF114"/>
      <c r="XCG114"/>
      <c r="XCH114"/>
      <c r="XCI114"/>
      <c r="XCJ114"/>
      <c r="XCK114"/>
      <c r="XCL114"/>
      <c r="XCM114"/>
      <c r="XCN114"/>
      <c r="XCO114"/>
      <c r="XCP114"/>
      <c r="XCQ114"/>
      <c r="XCR114"/>
      <c r="XCS114"/>
      <c r="XCT114"/>
      <c r="XCU114"/>
      <c r="XCV114"/>
      <c r="XCW114"/>
      <c r="XCX114"/>
      <c r="XCY114"/>
      <c r="XCZ114"/>
      <c r="XDA114"/>
      <c r="XDB114"/>
      <c r="XDC114"/>
      <c r="XDD114"/>
      <c r="XDE114"/>
      <c r="XDF114"/>
      <c r="XDG114"/>
      <c r="XDH114"/>
      <c r="XDI114"/>
      <c r="XDJ114"/>
      <c r="XDK114"/>
      <c r="XDL114"/>
      <c r="XDM114"/>
      <c r="XDN114"/>
      <c r="XDO114"/>
      <c r="XDP114"/>
      <c r="XDQ114"/>
      <c r="XDR114"/>
      <c r="XDS114"/>
      <c r="XDT114"/>
      <c r="XDU114"/>
      <c r="XDV114"/>
      <c r="XDW114"/>
      <c r="XDX114"/>
      <c r="XDY114"/>
      <c r="XDZ114"/>
      <c r="XEA114"/>
      <c r="XEB114"/>
      <c r="XEC114"/>
      <c r="XED114"/>
      <c r="XEE114"/>
      <c r="XEF114"/>
      <c r="XEG114"/>
      <c r="XEH114"/>
      <c r="XEI114"/>
      <c r="XEJ114"/>
      <c r="XEK114"/>
      <c r="XEL114"/>
      <c r="XEM114"/>
      <c r="XEN114"/>
      <c r="XEO114"/>
      <c r="XEP114"/>
      <c r="XEQ114"/>
      <c r="XER114"/>
      <c r="XES114"/>
    </row>
    <row r="115" s="37" customFormat="1" spans="20:16373">
      <c r="T115" s="41"/>
      <c r="XBZ115"/>
      <c r="XCA115"/>
      <c r="XCB115"/>
      <c r="XCC115"/>
      <c r="XCD115"/>
      <c r="XCE115"/>
      <c r="XCF115"/>
      <c r="XCG115"/>
      <c r="XCH115"/>
      <c r="XCI115"/>
      <c r="XCJ115"/>
      <c r="XCK115"/>
      <c r="XCL115"/>
      <c r="XCM115"/>
      <c r="XCN115"/>
      <c r="XCO115"/>
      <c r="XCP115"/>
      <c r="XCQ115"/>
      <c r="XCR115"/>
      <c r="XCS115"/>
      <c r="XCT115"/>
      <c r="XCU115"/>
      <c r="XCV115"/>
      <c r="XCW115"/>
      <c r="XCX115"/>
      <c r="XCY115"/>
      <c r="XCZ115"/>
      <c r="XDA115"/>
      <c r="XDB115"/>
      <c r="XDC115"/>
      <c r="XDD115"/>
      <c r="XDE115"/>
      <c r="XDF115"/>
      <c r="XDG115"/>
      <c r="XDH115"/>
      <c r="XDI115"/>
      <c r="XDJ115"/>
      <c r="XDK115"/>
      <c r="XDL115"/>
      <c r="XDM115"/>
      <c r="XDN115"/>
      <c r="XDO115"/>
      <c r="XDP115"/>
      <c r="XDQ115"/>
      <c r="XDR115"/>
      <c r="XDS115"/>
      <c r="XDT115"/>
      <c r="XDU115"/>
      <c r="XDV115"/>
      <c r="XDW115"/>
      <c r="XDX115"/>
      <c r="XDY115"/>
      <c r="XDZ115"/>
      <c r="XEA115"/>
      <c r="XEB115"/>
      <c r="XEC115"/>
      <c r="XED115"/>
      <c r="XEE115"/>
      <c r="XEF115"/>
      <c r="XEG115"/>
      <c r="XEH115"/>
      <c r="XEI115"/>
      <c r="XEJ115"/>
      <c r="XEK115"/>
      <c r="XEL115"/>
      <c r="XEM115"/>
      <c r="XEN115"/>
      <c r="XEO115"/>
      <c r="XEP115"/>
      <c r="XEQ115"/>
      <c r="XER115"/>
      <c r="XES115"/>
    </row>
    <row r="116" s="37" customFormat="1" spans="20:16373">
      <c r="T116" s="41"/>
      <c r="XBZ116"/>
      <c r="XCA116"/>
      <c r="XCB116"/>
      <c r="XCC116"/>
      <c r="XCD116"/>
      <c r="XCE116"/>
      <c r="XCF116"/>
      <c r="XCG116"/>
      <c r="XCH116"/>
      <c r="XCI116"/>
      <c r="XCJ116"/>
      <c r="XCK116"/>
      <c r="XCL116"/>
      <c r="XCM116"/>
      <c r="XCN116"/>
      <c r="XCO116"/>
      <c r="XCP116"/>
      <c r="XCQ116"/>
      <c r="XCR116"/>
      <c r="XCS116"/>
      <c r="XCT116"/>
      <c r="XCU116"/>
      <c r="XCV116"/>
      <c r="XCW116"/>
      <c r="XCX116"/>
      <c r="XCY116"/>
      <c r="XCZ116"/>
      <c r="XDA116"/>
      <c r="XDB116"/>
      <c r="XDC116"/>
      <c r="XDD116"/>
      <c r="XDE116"/>
      <c r="XDF116"/>
      <c r="XDG116"/>
      <c r="XDH116"/>
      <c r="XDI116"/>
      <c r="XDJ116"/>
      <c r="XDK116"/>
      <c r="XDL116"/>
      <c r="XDM116"/>
      <c r="XDN116"/>
      <c r="XDO116"/>
      <c r="XDP116"/>
      <c r="XDQ116"/>
      <c r="XDR116"/>
      <c r="XDS116"/>
      <c r="XDT116"/>
      <c r="XDU116"/>
      <c r="XDV116"/>
      <c r="XDW116"/>
      <c r="XDX116"/>
      <c r="XDY116"/>
      <c r="XDZ116"/>
      <c r="XEA116"/>
      <c r="XEB116"/>
      <c r="XEC116"/>
      <c r="XED116"/>
      <c r="XEE116"/>
      <c r="XEF116"/>
      <c r="XEG116"/>
      <c r="XEH116"/>
      <c r="XEI116"/>
      <c r="XEJ116"/>
      <c r="XEK116"/>
      <c r="XEL116"/>
      <c r="XEM116"/>
      <c r="XEN116"/>
      <c r="XEO116"/>
      <c r="XEP116"/>
      <c r="XEQ116"/>
      <c r="XER116"/>
      <c r="XES116"/>
    </row>
    <row r="117" s="37" customFormat="1" spans="20:16373">
      <c r="T117" s="41"/>
      <c r="XBZ117"/>
      <c r="XCA117"/>
      <c r="XCB117"/>
      <c r="XCC117"/>
      <c r="XCD117"/>
      <c r="XCE117"/>
      <c r="XCF117"/>
      <c r="XCG117"/>
      <c r="XCH117"/>
      <c r="XCI117"/>
      <c r="XCJ117"/>
      <c r="XCK117"/>
      <c r="XCL117"/>
      <c r="XCM117"/>
      <c r="XCN117"/>
      <c r="XCO117"/>
      <c r="XCP117"/>
      <c r="XCQ117"/>
      <c r="XCR117"/>
      <c r="XCS117"/>
      <c r="XCT117"/>
      <c r="XCU117"/>
      <c r="XCV117"/>
      <c r="XCW117"/>
      <c r="XCX117"/>
      <c r="XCY117"/>
      <c r="XCZ117"/>
      <c r="XDA117"/>
      <c r="XDB117"/>
      <c r="XDC117"/>
      <c r="XDD117"/>
      <c r="XDE117"/>
      <c r="XDF117"/>
      <c r="XDG117"/>
      <c r="XDH117"/>
      <c r="XDI117"/>
      <c r="XDJ117"/>
      <c r="XDK117"/>
      <c r="XDL117"/>
      <c r="XDM117"/>
      <c r="XDN117"/>
      <c r="XDO117"/>
      <c r="XDP117"/>
      <c r="XDQ117"/>
      <c r="XDR117"/>
      <c r="XDS117"/>
      <c r="XDT117"/>
      <c r="XDU117"/>
      <c r="XDV117"/>
      <c r="XDW117"/>
      <c r="XDX117"/>
      <c r="XDY117"/>
      <c r="XDZ117"/>
      <c r="XEA117"/>
      <c r="XEB117"/>
      <c r="XEC117"/>
      <c r="XED117"/>
      <c r="XEE117"/>
      <c r="XEF117"/>
      <c r="XEG117"/>
      <c r="XEH117"/>
      <c r="XEI117"/>
      <c r="XEJ117"/>
      <c r="XEK117"/>
      <c r="XEL117"/>
      <c r="XEM117"/>
      <c r="XEN117"/>
      <c r="XEO117"/>
      <c r="XEP117"/>
      <c r="XEQ117"/>
      <c r="XER117"/>
      <c r="XES117"/>
    </row>
    <row r="118" s="37" customFormat="1" spans="20:16373">
      <c r="T118" s="41"/>
      <c r="XBZ118"/>
      <c r="XCA118"/>
      <c r="XCB118"/>
      <c r="XCC118"/>
      <c r="XCD118"/>
      <c r="XCE118"/>
      <c r="XCF118"/>
      <c r="XCG118"/>
      <c r="XCH118"/>
      <c r="XCI118"/>
      <c r="XCJ118"/>
      <c r="XCK118"/>
      <c r="XCL118"/>
      <c r="XCM118"/>
      <c r="XCN118"/>
      <c r="XCO118"/>
      <c r="XCP118"/>
      <c r="XCQ118"/>
      <c r="XCR118"/>
      <c r="XCS118"/>
      <c r="XCT118"/>
      <c r="XCU118"/>
      <c r="XCV118"/>
      <c r="XCW118"/>
      <c r="XCX118"/>
      <c r="XCY118"/>
      <c r="XCZ118"/>
      <c r="XDA118"/>
      <c r="XDB118"/>
      <c r="XDC118"/>
      <c r="XDD118"/>
      <c r="XDE118"/>
      <c r="XDF118"/>
      <c r="XDG118"/>
      <c r="XDH118"/>
      <c r="XDI118"/>
      <c r="XDJ118"/>
      <c r="XDK118"/>
      <c r="XDL118"/>
      <c r="XDM118"/>
      <c r="XDN118"/>
      <c r="XDO118"/>
      <c r="XDP118"/>
      <c r="XDQ118"/>
      <c r="XDR118"/>
      <c r="XDS118"/>
      <c r="XDT118"/>
      <c r="XDU118"/>
      <c r="XDV118"/>
      <c r="XDW118"/>
      <c r="XDX118"/>
      <c r="XDY118"/>
      <c r="XDZ118"/>
      <c r="XEA118"/>
      <c r="XEB118"/>
      <c r="XEC118"/>
      <c r="XED118"/>
      <c r="XEE118"/>
      <c r="XEF118"/>
      <c r="XEG118"/>
      <c r="XEH118"/>
      <c r="XEI118"/>
      <c r="XEJ118"/>
      <c r="XEK118"/>
      <c r="XEL118"/>
      <c r="XEM118"/>
      <c r="XEN118"/>
      <c r="XEO118"/>
      <c r="XEP118"/>
      <c r="XEQ118"/>
      <c r="XER118"/>
      <c r="XES118"/>
    </row>
    <row r="119" s="37" customFormat="1" spans="20:16373">
      <c r="T119" s="41"/>
      <c r="XBZ119"/>
      <c r="XCA119"/>
      <c r="XCB119"/>
      <c r="XCC119"/>
      <c r="XCD119"/>
      <c r="XCE119"/>
      <c r="XCF119"/>
      <c r="XCG119"/>
      <c r="XCH119"/>
      <c r="XCI119"/>
      <c r="XCJ119"/>
      <c r="XCK119"/>
      <c r="XCL119"/>
      <c r="XCM119"/>
      <c r="XCN119"/>
      <c r="XCO119"/>
      <c r="XCP119"/>
      <c r="XCQ119"/>
      <c r="XCR119"/>
      <c r="XCS119"/>
      <c r="XCT119"/>
      <c r="XCU119"/>
      <c r="XCV119"/>
      <c r="XCW119"/>
      <c r="XCX119"/>
      <c r="XCY119"/>
      <c r="XCZ119"/>
      <c r="XDA119"/>
      <c r="XDB119"/>
      <c r="XDC119"/>
      <c r="XDD119"/>
      <c r="XDE119"/>
      <c r="XDF119"/>
      <c r="XDG119"/>
      <c r="XDH119"/>
      <c r="XDI119"/>
      <c r="XDJ119"/>
      <c r="XDK119"/>
      <c r="XDL119"/>
      <c r="XDM119"/>
      <c r="XDN119"/>
      <c r="XDO119"/>
      <c r="XDP119"/>
      <c r="XDQ119"/>
      <c r="XDR119"/>
      <c r="XDS119"/>
      <c r="XDT119"/>
      <c r="XDU119"/>
      <c r="XDV119"/>
      <c r="XDW119"/>
      <c r="XDX119"/>
      <c r="XDY119"/>
      <c r="XDZ119"/>
      <c r="XEA119"/>
      <c r="XEB119"/>
      <c r="XEC119"/>
      <c r="XED119"/>
      <c r="XEE119"/>
      <c r="XEF119"/>
      <c r="XEG119"/>
      <c r="XEH119"/>
      <c r="XEI119"/>
      <c r="XEJ119"/>
      <c r="XEK119"/>
      <c r="XEL119"/>
      <c r="XEM119"/>
      <c r="XEN119"/>
      <c r="XEO119"/>
      <c r="XEP119"/>
      <c r="XEQ119"/>
      <c r="XER119"/>
      <c r="XES119"/>
    </row>
    <row r="120" s="37" customFormat="1" spans="20:16373">
      <c r="T120" s="41"/>
      <c r="XBZ120"/>
      <c r="XCA120"/>
      <c r="XCB120"/>
      <c r="XCC120"/>
      <c r="XCD120"/>
      <c r="XCE120"/>
      <c r="XCF120"/>
      <c r="XCG120"/>
      <c r="XCH120"/>
      <c r="XCI120"/>
      <c r="XCJ120"/>
      <c r="XCK120"/>
      <c r="XCL120"/>
      <c r="XCM120"/>
      <c r="XCN120"/>
      <c r="XCO120"/>
      <c r="XCP120"/>
      <c r="XCQ120"/>
      <c r="XCR120"/>
      <c r="XCS120"/>
      <c r="XCT120"/>
      <c r="XCU120"/>
      <c r="XCV120"/>
      <c r="XCW120"/>
      <c r="XCX120"/>
      <c r="XCY120"/>
      <c r="XCZ120"/>
      <c r="XDA120"/>
      <c r="XDB120"/>
      <c r="XDC120"/>
      <c r="XDD120"/>
      <c r="XDE120"/>
      <c r="XDF120"/>
      <c r="XDG120"/>
      <c r="XDH120"/>
      <c r="XDI120"/>
      <c r="XDJ120"/>
      <c r="XDK120"/>
      <c r="XDL120"/>
      <c r="XDM120"/>
      <c r="XDN120"/>
      <c r="XDO120"/>
      <c r="XDP120"/>
      <c r="XDQ120"/>
      <c r="XDR120"/>
      <c r="XDS120"/>
      <c r="XDT120"/>
      <c r="XDU120"/>
      <c r="XDV120"/>
      <c r="XDW120"/>
      <c r="XDX120"/>
      <c r="XDY120"/>
      <c r="XDZ120"/>
      <c r="XEA120"/>
      <c r="XEB120"/>
      <c r="XEC120"/>
      <c r="XED120"/>
      <c r="XEE120"/>
      <c r="XEF120"/>
      <c r="XEG120"/>
      <c r="XEH120"/>
      <c r="XEI120"/>
      <c r="XEJ120"/>
      <c r="XEK120"/>
      <c r="XEL120"/>
      <c r="XEM120"/>
      <c r="XEN120"/>
      <c r="XEO120"/>
      <c r="XEP120"/>
      <c r="XEQ120"/>
      <c r="XER120"/>
      <c r="XES120"/>
    </row>
    <row r="121" s="37" customFormat="1" spans="20:16373">
      <c r="T121" s="41"/>
      <c r="XBZ121"/>
      <c r="XCA121"/>
      <c r="XCB121"/>
      <c r="XCC121"/>
      <c r="XCD121"/>
      <c r="XCE121"/>
      <c r="XCF121"/>
      <c r="XCG121"/>
      <c r="XCH121"/>
      <c r="XCI121"/>
      <c r="XCJ121"/>
      <c r="XCK121"/>
      <c r="XCL121"/>
      <c r="XCM121"/>
      <c r="XCN121"/>
      <c r="XCO121"/>
      <c r="XCP121"/>
      <c r="XCQ121"/>
      <c r="XCR121"/>
      <c r="XCS121"/>
      <c r="XCT121"/>
      <c r="XCU121"/>
      <c r="XCV121"/>
      <c r="XCW121"/>
      <c r="XCX121"/>
      <c r="XCY121"/>
      <c r="XCZ121"/>
      <c r="XDA121"/>
      <c r="XDB121"/>
      <c r="XDC121"/>
      <c r="XDD121"/>
      <c r="XDE121"/>
      <c r="XDF121"/>
      <c r="XDG121"/>
      <c r="XDH121"/>
      <c r="XDI121"/>
      <c r="XDJ121"/>
      <c r="XDK121"/>
      <c r="XDL121"/>
      <c r="XDM121"/>
      <c r="XDN121"/>
      <c r="XDO121"/>
      <c r="XDP121"/>
      <c r="XDQ121"/>
      <c r="XDR121"/>
      <c r="XDS121"/>
      <c r="XDT121"/>
      <c r="XDU121"/>
      <c r="XDV121"/>
      <c r="XDW121"/>
      <c r="XDX121"/>
      <c r="XDY121"/>
      <c r="XDZ121"/>
      <c r="XEA121"/>
      <c r="XEB121"/>
      <c r="XEC121"/>
      <c r="XED121"/>
      <c r="XEE121"/>
      <c r="XEF121"/>
      <c r="XEG121"/>
      <c r="XEH121"/>
      <c r="XEI121"/>
      <c r="XEJ121"/>
      <c r="XEK121"/>
      <c r="XEL121"/>
      <c r="XEM121"/>
      <c r="XEN121"/>
      <c r="XEO121"/>
      <c r="XEP121"/>
      <c r="XEQ121"/>
      <c r="XER121"/>
      <c r="XES121"/>
    </row>
    <row r="122" s="37" customFormat="1" spans="20:16373">
      <c r="T122" s="41"/>
      <c r="XBZ122"/>
      <c r="XCA122"/>
      <c r="XCB122"/>
      <c r="XCC122"/>
      <c r="XCD122"/>
      <c r="XCE122"/>
      <c r="XCF122"/>
      <c r="XCG122"/>
      <c r="XCH122"/>
      <c r="XCI122"/>
      <c r="XCJ122"/>
      <c r="XCK122"/>
      <c r="XCL122"/>
      <c r="XCM122"/>
      <c r="XCN122"/>
      <c r="XCO122"/>
      <c r="XCP122"/>
      <c r="XCQ122"/>
      <c r="XCR122"/>
      <c r="XCS122"/>
      <c r="XCT122"/>
      <c r="XCU122"/>
      <c r="XCV122"/>
      <c r="XCW122"/>
      <c r="XCX122"/>
      <c r="XCY122"/>
      <c r="XCZ122"/>
      <c r="XDA122"/>
      <c r="XDB122"/>
      <c r="XDC122"/>
      <c r="XDD122"/>
      <c r="XDE122"/>
      <c r="XDF122"/>
      <c r="XDG122"/>
      <c r="XDH122"/>
      <c r="XDI122"/>
      <c r="XDJ122"/>
      <c r="XDK122"/>
      <c r="XDL122"/>
      <c r="XDM122"/>
      <c r="XDN122"/>
      <c r="XDO122"/>
      <c r="XDP122"/>
      <c r="XDQ122"/>
      <c r="XDR122"/>
      <c r="XDS122"/>
      <c r="XDT122"/>
      <c r="XDU122"/>
      <c r="XDV122"/>
      <c r="XDW122"/>
      <c r="XDX122"/>
      <c r="XDY122"/>
      <c r="XDZ122"/>
      <c r="XEA122"/>
      <c r="XEB122"/>
      <c r="XEC122"/>
      <c r="XED122"/>
      <c r="XEE122"/>
      <c r="XEF122"/>
      <c r="XEG122"/>
      <c r="XEH122"/>
      <c r="XEI122"/>
      <c r="XEJ122"/>
      <c r="XEK122"/>
      <c r="XEL122"/>
      <c r="XEM122"/>
      <c r="XEN122"/>
      <c r="XEO122"/>
      <c r="XEP122"/>
      <c r="XEQ122"/>
      <c r="XER122"/>
      <c r="XES122"/>
    </row>
    <row r="123" s="37" customFormat="1" spans="20:16373">
      <c r="T123" s="41"/>
      <c r="XBZ123"/>
      <c r="XCA123"/>
      <c r="XCB123"/>
      <c r="XCC123"/>
      <c r="XCD123"/>
      <c r="XCE123"/>
      <c r="XCF123"/>
      <c r="XCG123"/>
      <c r="XCH123"/>
      <c r="XCI123"/>
      <c r="XCJ123"/>
      <c r="XCK123"/>
      <c r="XCL123"/>
      <c r="XCM123"/>
      <c r="XCN123"/>
      <c r="XCO123"/>
      <c r="XCP123"/>
      <c r="XCQ123"/>
      <c r="XCR123"/>
      <c r="XCS123"/>
      <c r="XCT123"/>
      <c r="XCU123"/>
      <c r="XCV123"/>
      <c r="XCW123"/>
      <c r="XCX123"/>
      <c r="XCY123"/>
      <c r="XCZ123"/>
      <c r="XDA123"/>
      <c r="XDB123"/>
      <c r="XDC123"/>
      <c r="XDD123"/>
      <c r="XDE123"/>
      <c r="XDF123"/>
      <c r="XDG123"/>
      <c r="XDH123"/>
      <c r="XDI123"/>
      <c r="XDJ123"/>
      <c r="XDK123"/>
      <c r="XDL123"/>
      <c r="XDM123"/>
      <c r="XDN123"/>
      <c r="XDO123"/>
      <c r="XDP123"/>
      <c r="XDQ123"/>
      <c r="XDR123"/>
      <c r="XDS123"/>
      <c r="XDT123"/>
      <c r="XDU123"/>
      <c r="XDV123"/>
      <c r="XDW123"/>
      <c r="XDX123"/>
      <c r="XDY123"/>
      <c r="XDZ123"/>
      <c r="XEA123"/>
      <c r="XEB123"/>
      <c r="XEC123"/>
      <c r="XED123"/>
      <c r="XEE123"/>
      <c r="XEF123"/>
      <c r="XEG123"/>
      <c r="XEH123"/>
      <c r="XEI123"/>
      <c r="XEJ123"/>
      <c r="XEK123"/>
      <c r="XEL123"/>
      <c r="XEM123"/>
      <c r="XEN123"/>
      <c r="XEO123"/>
      <c r="XEP123"/>
      <c r="XEQ123"/>
      <c r="XER123"/>
      <c r="XES123"/>
    </row>
    <row r="124" s="37" customFormat="1" spans="20:16373">
      <c r="T124" s="41"/>
      <c r="XBZ124"/>
      <c r="XCA124"/>
      <c r="XCB124"/>
      <c r="XCC124"/>
      <c r="XCD124"/>
      <c r="XCE124"/>
      <c r="XCF124"/>
      <c r="XCG124"/>
      <c r="XCH124"/>
      <c r="XCI124"/>
      <c r="XCJ124"/>
      <c r="XCK124"/>
      <c r="XCL124"/>
      <c r="XCM124"/>
      <c r="XCN124"/>
      <c r="XCO124"/>
      <c r="XCP124"/>
      <c r="XCQ124"/>
      <c r="XCR124"/>
      <c r="XCS124"/>
      <c r="XCT124"/>
      <c r="XCU124"/>
      <c r="XCV124"/>
      <c r="XCW124"/>
      <c r="XCX124"/>
      <c r="XCY124"/>
      <c r="XCZ124"/>
      <c r="XDA124"/>
      <c r="XDB124"/>
      <c r="XDC124"/>
      <c r="XDD124"/>
      <c r="XDE124"/>
      <c r="XDF124"/>
      <c r="XDG124"/>
      <c r="XDH124"/>
      <c r="XDI124"/>
      <c r="XDJ124"/>
      <c r="XDK124"/>
      <c r="XDL124"/>
      <c r="XDM124"/>
      <c r="XDN124"/>
      <c r="XDO124"/>
      <c r="XDP124"/>
      <c r="XDQ124"/>
      <c r="XDR124"/>
      <c r="XDS124"/>
      <c r="XDT124"/>
      <c r="XDU124"/>
      <c r="XDV124"/>
      <c r="XDW124"/>
      <c r="XDX124"/>
      <c r="XDY124"/>
      <c r="XDZ124"/>
      <c r="XEA124"/>
      <c r="XEB124"/>
      <c r="XEC124"/>
      <c r="XED124"/>
      <c r="XEE124"/>
      <c r="XEF124"/>
      <c r="XEG124"/>
      <c r="XEH124"/>
      <c r="XEI124"/>
      <c r="XEJ124"/>
      <c r="XEK124"/>
      <c r="XEL124"/>
      <c r="XEM124"/>
      <c r="XEN124"/>
      <c r="XEO124"/>
      <c r="XEP124"/>
      <c r="XEQ124"/>
      <c r="XER124"/>
      <c r="XES124"/>
    </row>
    <row r="125" s="37" customFormat="1" spans="20:16373">
      <c r="T125" s="41"/>
      <c r="XBZ125"/>
      <c r="XCA125"/>
      <c r="XCB125"/>
      <c r="XCC125"/>
      <c r="XCD125"/>
      <c r="XCE125"/>
      <c r="XCF125"/>
      <c r="XCG125"/>
      <c r="XCH125"/>
      <c r="XCI125"/>
      <c r="XCJ125"/>
      <c r="XCK125"/>
      <c r="XCL125"/>
      <c r="XCM125"/>
      <c r="XCN125"/>
      <c r="XCO125"/>
      <c r="XCP125"/>
      <c r="XCQ125"/>
      <c r="XCR125"/>
      <c r="XCS125"/>
      <c r="XCT125"/>
      <c r="XCU125"/>
      <c r="XCV125"/>
      <c r="XCW125"/>
      <c r="XCX125"/>
      <c r="XCY125"/>
      <c r="XCZ125"/>
      <c r="XDA125"/>
      <c r="XDB125"/>
      <c r="XDC125"/>
      <c r="XDD125"/>
      <c r="XDE125"/>
      <c r="XDF125"/>
      <c r="XDG125"/>
      <c r="XDH125"/>
      <c r="XDI125"/>
      <c r="XDJ125"/>
      <c r="XDK125"/>
      <c r="XDL125"/>
      <c r="XDM125"/>
      <c r="XDN125"/>
      <c r="XDO125"/>
      <c r="XDP125"/>
      <c r="XDQ125"/>
      <c r="XDR125"/>
      <c r="XDS125"/>
      <c r="XDT125"/>
      <c r="XDU125"/>
      <c r="XDV125"/>
      <c r="XDW125"/>
      <c r="XDX125"/>
      <c r="XDY125"/>
      <c r="XDZ125"/>
      <c r="XEA125"/>
      <c r="XEB125"/>
      <c r="XEC125"/>
      <c r="XED125"/>
      <c r="XEE125"/>
      <c r="XEF125"/>
      <c r="XEG125"/>
      <c r="XEH125"/>
      <c r="XEI125"/>
      <c r="XEJ125"/>
      <c r="XEK125"/>
      <c r="XEL125"/>
      <c r="XEM125"/>
      <c r="XEN125"/>
      <c r="XEO125"/>
      <c r="XEP125"/>
      <c r="XEQ125"/>
      <c r="XER125"/>
      <c r="XES125"/>
    </row>
    <row r="126" s="37" customFormat="1" spans="20:16373">
      <c r="T126" s="41"/>
      <c r="XBZ126"/>
      <c r="XCA126"/>
      <c r="XCB126"/>
      <c r="XCC126"/>
      <c r="XCD126"/>
      <c r="XCE126"/>
      <c r="XCF126"/>
      <c r="XCG126"/>
      <c r="XCH126"/>
      <c r="XCI126"/>
      <c r="XCJ126"/>
      <c r="XCK126"/>
      <c r="XCL126"/>
      <c r="XCM126"/>
      <c r="XCN126"/>
      <c r="XCO126"/>
      <c r="XCP126"/>
      <c r="XCQ126"/>
      <c r="XCR126"/>
      <c r="XCS126"/>
      <c r="XCT126"/>
      <c r="XCU126"/>
      <c r="XCV126"/>
      <c r="XCW126"/>
      <c r="XCX126"/>
      <c r="XCY126"/>
      <c r="XCZ126"/>
      <c r="XDA126"/>
      <c r="XDB126"/>
      <c r="XDC126"/>
      <c r="XDD126"/>
      <c r="XDE126"/>
      <c r="XDF126"/>
      <c r="XDG126"/>
      <c r="XDH126"/>
      <c r="XDI126"/>
      <c r="XDJ126"/>
      <c r="XDK126"/>
      <c r="XDL126"/>
      <c r="XDM126"/>
      <c r="XDN126"/>
      <c r="XDO126"/>
      <c r="XDP126"/>
      <c r="XDQ126"/>
      <c r="XDR126"/>
      <c r="XDS126"/>
      <c r="XDT126"/>
      <c r="XDU126"/>
      <c r="XDV126"/>
      <c r="XDW126"/>
      <c r="XDX126"/>
      <c r="XDY126"/>
      <c r="XDZ126"/>
      <c r="XEA126"/>
      <c r="XEB126"/>
      <c r="XEC126"/>
      <c r="XED126"/>
      <c r="XEE126"/>
      <c r="XEF126"/>
      <c r="XEG126"/>
      <c r="XEH126"/>
      <c r="XEI126"/>
      <c r="XEJ126"/>
      <c r="XEK126"/>
      <c r="XEL126"/>
      <c r="XEM126"/>
      <c r="XEN126"/>
      <c r="XEO126"/>
      <c r="XEP126"/>
      <c r="XEQ126"/>
      <c r="XER126"/>
      <c r="XES126"/>
    </row>
    <row r="127" s="37" customFormat="1" spans="20:16373">
      <c r="T127" s="41"/>
      <c r="XBZ127"/>
      <c r="XCA127"/>
      <c r="XCB127"/>
      <c r="XCC127"/>
      <c r="XCD127"/>
      <c r="XCE127"/>
      <c r="XCF127"/>
      <c r="XCG127"/>
      <c r="XCH127"/>
      <c r="XCI127"/>
      <c r="XCJ127"/>
      <c r="XCK127"/>
      <c r="XCL127"/>
      <c r="XCM127"/>
      <c r="XCN127"/>
      <c r="XCO127"/>
      <c r="XCP127"/>
      <c r="XCQ127"/>
      <c r="XCR127"/>
      <c r="XCS127"/>
      <c r="XCT127"/>
      <c r="XCU127"/>
      <c r="XCV127"/>
      <c r="XCW127"/>
      <c r="XCX127"/>
      <c r="XCY127"/>
      <c r="XCZ127"/>
      <c r="XDA127"/>
      <c r="XDB127"/>
      <c r="XDC127"/>
      <c r="XDD127"/>
      <c r="XDE127"/>
      <c r="XDF127"/>
      <c r="XDG127"/>
      <c r="XDH127"/>
      <c r="XDI127"/>
      <c r="XDJ127"/>
      <c r="XDK127"/>
      <c r="XDL127"/>
      <c r="XDM127"/>
      <c r="XDN127"/>
      <c r="XDO127"/>
      <c r="XDP127"/>
      <c r="XDQ127"/>
      <c r="XDR127"/>
      <c r="XDS127"/>
      <c r="XDT127"/>
      <c r="XDU127"/>
      <c r="XDV127"/>
      <c r="XDW127"/>
      <c r="XDX127"/>
      <c r="XDY127"/>
      <c r="XDZ127"/>
      <c r="XEA127"/>
      <c r="XEB127"/>
      <c r="XEC127"/>
      <c r="XED127"/>
      <c r="XEE127"/>
      <c r="XEF127"/>
      <c r="XEG127"/>
      <c r="XEH127"/>
      <c r="XEI127"/>
      <c r="XEJ127"/>
      <c r="XEK127"/>
      <c r="XEL127"/>
      <c r="XEM127"/>
      <c r="XEN127"/>
      <c r="XEO127"/>
      <c r="XEP127"/>
      <c r="XEQ127"/>
      <c r="XER127"/>
      <c r="XES127"/>
    </row>
    <row r="128" s="37" customFormat="1" spans="20:16373">
      <c r="T128" s="41"/>
      <c r="XBZ128"/>
      <c r="XCA128"/>
      <c r="XCB128"/>
      <c r="XCC128"/>
      <c r="XCD128"/>
      <c r="XCE128"/>
      <c r="XCF128"/>
      <c r="XCG128"/>
      <c r="XCH128"/>
      <c r="XCI128"/>
      <c r="XCJ128"/>
      <c r="XCK128"/>
      <c r="XCL128"/>
      <c r="XCM128"/>
      <c r="XCN128"/>
      <c r="XCO128"/>
      <c r="XCP128"/>
      <c r="XCQ128"/>
      <c r="XCR128"/>
      <c r="XCS128"/>
      <c r="XCT128"/>
      <c r="XCU128"/>
      <c r="XCV128"/>
      <c r="XCW128"/>
      <c r="XCX128"/>
      <c r="XCY128"/>
      <c r="XCZ128"/>
      <c r="XDA128"/>
      <c r="XDB128"/>
      <c r="XDC128"/>
      <c r="XDD128"/>
      <c r="XDE128"/>
      <c r="XDF128"/>
      <c r="XDG128"/>
      <c r="XDH128"/>
      <c r="XDI128"/>
      <c r="XDJ128"/>
      <c r="XDK128"/>
      <c r="XDL128"/>
      <c r="XDM128"/>
      <c r="XDN128"/>
      <c r="XDO128"/>
      <c r="XDP128"/>
      <c r="XDQ128"/>
      <c r="XDR128"/>
      <c r="XDS128"/>
      <c r="XDT128"/>
      <c r="XDU128"/>
      <c r="XDV128"/>
      <c r="XDW128"/>
      <c r="XDX128"/>
      <c r="XDY128"/>
      <c r="XDZ128"/>
      <c r="XEA128"/>
      <c r="XEB128"/>
      <c r="XEC128"/>
      <c r="XED128"/>
      <c r="XEE128"/>
      <c r="XEF128"/>
      <c r="XEG128"/>
      <c r="XEH128"/>
      <c r="XEI128"/>
      <c r="XEJ128"/>
      <c r="XEK128"/>
      <c r="XEL128"/>
      <c r="XEM128"/>
      <c r="XEN128"/>
      <c r="XEO128"/>
      <c r="XEP128"/>
      <c r="XEQ128"/>
      <c r="XER128"/>
      <c r="XES128"/>
    </row>
    <row r="129" s="37" customFormat="1" spans="20:16373">
      <c r="T129" s="41"/>
      <c r="XBZ129"/>
      <c r="XCA129"/>
      <c r="XCB129"/>
      <c r="XCC129"/>
      <c r="XCD129"/>
      <c r="XCE129"/>
      <c r="XCF129"/>
      <c r="XCG129"/>
      <c r="XCH129"/>
      <c r="XCI129"/>
      <c r="XCJ129"/>
      <c r="XCK129"/>
      <c r="XCL129"/>
      <c r="XCM129"/>
      <c r="XCN129"/>
      <c r="XCO129"/>
      <c r="XCP129"/>
      <c r="XCQ129"/>
      <c r="XCR129"/>
      <c r="XCS129"/>
      <c r="XCT129"/>
      <c r="XCU129"/>
      <c r="XCV129"/>
      <c r="XCW129"/>
      <c r="XCX129"/>
      <c r="XCY129"/>
      <c r="XCZ129"/>
      <c r="XDA129"/>
      <c r="XDB129"/>
      <c r="XDC129"/>
      <c r="XDD129"/>
      <c r="XDE129"/>
      <c r="XDF129"/>
      <c r="XDG129"/>
      <c r="XDH129"/>
      <c r="XDI129"/>
      <c r="XDJ129"/>
      <c r="XDK129"/>
      <c r="XDL129"/>
      <c r="XDM129"/>
      <c r="XDN129"/>
      <c r="XDO129"/>
      <c r="XDP129"/>
      <c r="XDQ129"/>
      <c r="XDR129"/>
      <c r="XDS129"/>
      <c r="XDT129"/>
      <c r="XDU129"/>
      <c r="XDV129"/>
      <c r="XDW129"/>
      <c r="XDX129"/>
      <c r="XDY129"/>
      <c r="XDZ129"/>
      <c r="XEA129"/>
      <c r="XEB129"/>
      <c r="XEC129"/>
      <c r="XED129"/>
      <c r="XEE129"/>
      <c r="XEF129"/>
      <c r="XEG129"/>
      <c r="XEH129"/>
      <c r="XEI129"/>
      <c r="XEJ129"/>
      <c r="XEK129"/>
      <c r="XEL129"/>
      <c r="XEM129"/>
      <c r="XEN129"/>
      <c r="XEO129"/>
      <c r="XEP129"/>
      <c r="XEQ129"/>
      <c r="XER129"/>
      <c r="XES129"/>
    </row>
    <row r="130" s="37" customFormat="1" spans="20:16373">
      <c r="T130" s="41"/>
      <c r="XBZ130"/>
      <c r="XCA130"/>
      <c r="XCB130"/>
      <c r="XCC130"/>
      <c r="XCD130"/>
      <c r="XCE130"/>
      <c r="XCF130"/>
      <c r="XCG130"/>
      <c r="XCH130"/>
      <c r="XCI130"/>
      <c r="XCJ130"/>
      <c r="XCK130"/>
      <c r="XCL130"/>
      <c r="XCM130"/>
      <c r="XCN130"/>
      <c r="XCO130"/>
      <c r="XCP130"/>
      <c r="XCQ130"/>
      <c r="XCR130"/>
      <c r="XCS130"/>
      <c r="XCT130"/>
      <c r="XCU130"/>
      <c r="XCV130"/>
      <c r="XCW130"/>
      <c r="XCX130"/>
      <c r="XCY130"/>
      <c r="XCZ130"/>
      <c r="XDA130"/>
      <c r="XDB130"/>
      <c r="XDC130"/>
      <c r="XDD130"/>
      <c r="XDE130"/>
      <c r="XDF130"/>
      <c r="XDG130"/>
      <c r="XDH130"/>
      <c r="XDI130"/>
      <c r="XDJ130"/>
      <c r="XDK130"/>
      <c r="XDL130"/>
      <c r="XDM130"/>
      <c r="XDN130"/>
      <c r="XDO130"/>
      <c r="XDP130"/>
      <c r="XDQ130"/>
      <c r="XDR130"/>
      <c r="XDS130"/>
      <c r="XDT130"/>
      <c r="XDU130"/>
      <c r="XDV130"/>
      <c r="XDW130"/>
      <c r="XDX130"/>
      <c r="XDY130"/>
      <c r="XDZ130"/>
      <c r="XEA130"/>
      <c r="XEB130"/>
      <c r="XEC130"/>
      <c r="XED130"/>
      <c r="XEE130"/>
      <c r="XEF130"/>
      <c r="XEG130"/>
      <c r="XEH130"/>
      <c r="XEI130"/>
      <c r="XEJ130"/>
      <c r="XEK130"/>
      <c r="XEL130"/>
      <c r="XEM130"/>
      <c r="XEN130"/>
      <c r="XEO130"/>
      <c r="XEP130"/>
      <c r="XEQ130"/>
      <c r="XER130"/>
      <c r="XES130"/>
    </row>
    <row r="131" s="37" customFormat="1" spans="20:16373">
      <c r="T131" s="41"/>
      <c r="XBZ131"/>
      <c r="XCA131"/>
      <c r="XCB131"/>
      <c r="XCC131"/>
      <c r="XCD131"/>
      <c r="XCE131"/>
      <c r="XCF131"/>
      <c r="XCG131"/>
      <c r="XCH131"/>
      <c r="XCI131"/>
      <c r="XCJ131"/>
      <c r="XCK131"/>
      <c r="XCL131"/>
      <c r="XCM131"/>
      <c r="XCN131"/>
      <c r="XCO131"/>
      <c r="XCP131"/>
      <c r="XCQ131"/>
      <c r="XCR131"/>
      <c r="XCS131"/>
      <c r="XCT131"/>
      <c r="XCU131"/>
      <c r="XCV131"/>
      <c r="XCW131"/>
      <c r="XCX131"/>
      <c r="XCY131"/>
      <c r="XCZ131"/>
      <c r="XDA131"/>
      <c r="XDB131"/>
      <c r="XDC131"/>
      <c r="XDD131"/>
      <c r="XDE131"/>
      <c r="XDF131"/>
      <c r="XDG131"/>
      <c r="XDH131"/>
      <c r="XDI131"/>
      <c r="XDJ131"/>
      <c r="XDK131"/>
      <c r="XDL131"/>
      <c r="XDM131"/>
      <c r="XDN131"/>
      <c r="XDO131"/>
      <c r="XDP131"/>
      <c r="XDQ131"/>
      <c r="XDR131"/>
      <c r="XDS131"/>
      <c r="XDT131"/>
      <c r="XDU131"/>
      <c r="XDV131"/>
      <c r="XDW131"/>
      <c r="XDX131"/>
      <c r="XDY131"/>
      <c r="XDZ131"/>
      <c r="XEA131"/>
      <c r="XEB131"/>
      <c r="XEC131"/>
      <c r="XED131"/>
      <c r="XEE131"/>
      <c r="XEF131"/>
      <c r="XEG131"/>
      <c r="XEH131"/>
      <c r="XEI131"/>
      <c r="XEJ131"/>
      <c r="XEK131"/>
      <c r="XEL131"/>
      <c r="XEM131"/>
      <c r="XEN131"/>
      <c r="XEO131"/>
      <c r="XEP131"/>
      <c r="XEQ131"/>
      <c r="XER131"/>
      <c r="XES131"/>
    </row>
    <row r="132" s="37" customFormat="1" spans="20:16373">
      <c r="T132" s="41"/>
      <c r="XBZ132"/>
      <c r="XCA132"/>
      <c r="XCB132"/>
      <c r="XCC132"/>
      <c r="XCD132"/>
      <c r="XCE132"/>
      <c r="XCF132"/>
      <c r="XCG132"/>
      <c r="XCH132"/>
      <c r="XCI132"/>
      <c r="XCJ132"/>
      <c r="XCK132"/>
      <c r="XCL132"/>
      <c r="XCM132"/>
      <c r="XCN132"/>
      <c r="XCO132"/>
      <c r="XCP132"/>
      <c r="XCQ132"/>
      <c r="XCR132"/>
      <c r="XCS132"/>
      <c r="XCT132"/>
      <c r="XCU132"/>
      <c r="XCV132"/>
      <c r="XCW132"/>
      <c r="XCX132"/>
      <c r="XCY132"/>
      <c r="XCZ132"/>
      <c r="XDA132"/>
      <c r="XDB132"/>
      <c r="XDC132"/>
      <c r="XDD132"/>
      <c r="XDE132"/>
      <c r="XDF132"/>
      <c r="XDG132"/>
      <c r="XDH132"/>
      <c r="XDI132"/>
      <c r="XDJ132"/>
      <c r="XDK132"/>
      <c r="XDL132"/>
      <c r="XDM132"/>
      <c r="XDN132"/>
      <c r="XDO132"/>
      <c r="XDP132"/>
      <c r="XDQ132"/>
      <c r="XDR132"/>
      <c r="XDS132"/>
      <c r="XDT132"/>
      <c r="XDU132"/>
      <c r="XDV132"/>
      <c r="XDW132"/>
      <c r="XDX132"/>
      <c r="XDY132"/>
      <c r="XDZ132"/>
      <c r="XEA132"/>
      <c r="XEB132"/>
      <c r="XEC132"/>
      <c r="XED132"/>
      <c r="XEE132"/>
      <c r="XEF132"/>
      <c r="XEG132"/>
      <c r="XEH132"/>
      <c r="XEI132"/>
      <c r="XEJ132"/>
      <c r="XEK132"/>
      <c r="XEL132"/>
      <c r="XEM132"/>
      <c r="XEN132"/>
      <c r="XEO132"/>
      <c r="XEP132"/>
      <c r="XEQ132"/>
      <c r="XER132"/>
      <c r="XES132"/>
    </row>
    <row r="133" s="37" customFormat="1" spans="20:16373">
      <c r="T133" s="41"/>
      <c r="XBZ133"/>
      <c r="XCA133"/>
      <c r="XCB133"/>
      <c r="XCC133"/>
      <c r="XCD133"/>
      <c r="XCE133"/>
      <c r="XCF133"/>
      <c r="XCG133"/>
      <c r="XCH133"/>
      <c r="XCI133"/>
      <c r="XCJ133"/>
      <c r="XCK133"/>
      <c r="XCL133"/>
      <c r="XCM133"/>
      <c r="XCN133"/>
      <c r="XCO133"/>
      <c r="XCP133"/>
      <c r="XCQ133"/>
      <c r="XCR133"/>
      <c r="XCS133"/>
      <c r="XCT133"/>
      <c r="XCU133"/>
      <c r="XCV133"/>
      <c r="XCW133"/>
      <c r="XCX133"/>
      <c r="XCY133"/>
      <c r="XCZ133"/>
      <c r="XDA133"/>
      <c r="XDB133"/>
      <c r="XDC133"/>
      <c r="XDD133"/>
      <c r="XDE133"/>
      <c r="XDF133"/>
      <c r="XDG133"/>
      <c r="XDH133"/>
      <c r="XDI133"/>
      <c r="XDJ133"/>
      <c r="XDK133"/>
      <c r="XDL133"/>
      <c r="XDM133"/>
      <c r="XDN133"/>
      <c r="XDO133"/>
      <c r="XDP133"/>
      <c r="XDQ133"/>
      <c r="XDR133"/>
      <c r="XDS133"/>
      <c r="XDT133"/>
      <c r="XDU133"/>
      <c r="XDV133"/>
      <c r="XDW133"/>
      <c r="XDX133"/>
      <c r="XDY133"/>
      <c r="XDZ133"/>
      <c r="XEA133"/>
      <c r="XEB133"/>
      <c r="XEC133"/>
      <c r="XED133"/>
      <c r="XEE133"/>
      <c r="XEF133"/>
      <c r="XEG133"/>
      <c r="XEH133"/>
      <c r="XEI133"/>
      <c r="XEJ133"/>
      <c r="XEK133"/>
      <c r="XEL133"/>
      <c r="XEM133"/>
      <c r="XEN133"/>
      <c r="XEO133"/>
      <c r="XEP133"/>
      <c r="XEQ133"/>
      <c r="XER133"/>
      <c r="XES133"/>
    </row>
    <row r="134" s="37" customFormat="1" spans="20:16373">
      <c r="T134" s="41"/>
      <c r="XBZ134"/>
      <c r="XCA134"/>
      <c r="XCB134"/>
      <c r="XCC134"/>
      <c r="XCD134"/>
      <c r="XCE134"/>
      <c r="XCF134"/>
      <c r="XCG134"/>
      <c r="XCH134"/>
      <c r="XCI134"/>
      <c r="XCJ134"/>
      <c r="XCK134"/>
      <c r="XCL134"/>
      <c r="XCM134"/>
      <c r="XCN134"/>
      <c r="XCO134"/>
      <c r="XCP134"/>
      <c r="XCQ134"/>
      <c r="XCR134"/>
      <c r="XCS134"/>
      <c r="XCT134"/>
      <c r="XCU134"/>
      <c r="XCV134"/>
      <c r="XCW134"/>
      <c r="XCX134"/>
      <c r="XCY134"/>
      <c r="XCZ134"/>
      <c r="XDA134"/>
      <c r="XDB134"/>
      <c r="XDC134"/>
      <c r="XDD134"/>
      <c r="XDE134"/>
      <c r="XDF134"/>
      <c r="XDG134"/>
      <c r="XDH134"/>
      <c r="XDI134"/>
      <c r="XDJ134"/>
      <c r="XDK134"/>
      <c r="XDL134"/>
      <c r="XDM134"/>
      <c r="XDN134"/>
      <c r="XDO134"/>
      <c r="XDP134"/>
      <c r="XDQ134"/>
      <c r="XDR134"/>
      <c r="XDS134"/>
      <c r="XDT134"/>
      <c r="XDU134"/>
      <c r="XDV134"/>
      <c r="XDW134"/>
      <c r="XDX134"/>
      <c r="XDY134"/>
      <c r="XDZ134"/>
      <c r="XEA134"/>
      <c r="XEB134"/>
      <c r="XEC134"/>
      <c r="XED134"/>
      <c r="XEE134"/>
      <c r="XEF134"/>
      <c r="XEG134"/>
      <c r="XEH134"/>
      <c r="XEI134"/>
      <c r="XEJ134"/>
      <c r="XEK134"/>
      <c r="XEL134"/>
      <c r="XEM134"/>
      <c r="XEN134"/>
      <c r="XEO134"/>
      <c r="XEP134"/>
      <c r="XEQ134"/>
      <c r="XER134"/>
      <c r="XES134"/>
    </row>
    <row r="135" s="37" customFormat="1" spans="20:16373">
      <c r="T135" s="41"/>
      <c r="XBZ135"/>
      <c r="XCA135"/>
      <c r="XCB135"/>
      <c r="XCC135"/>
      <c r="XCD135"/>
      <c r="XCE135"/>
      <c r="XCF135"/>
      <c r="XCG135"/>
      <c r="XCH135"/>
      <c r="XCI135"/>
      <c r="XCJ135"/>
      <c r="XCK135"/>
      <c r="XCL135"/>
      <c r="XCM135"/>
      <c r="XCN135"/>
      <c r="XCO135"/>
      <c r="XCP135"/>
      <c r="XCQ135"/>
      <c r="XCR135"/>
      <c r="XCS135"/>
      <c r="XCT135"/>
      <c r="XCU135"/>
      <c r="XCV135"/>
      <c r="XCW135"/>
      <c r="XCX135"/>
      <c r="XCY135"/>
      <c r="XCZ135"/>
      <c r="XDA135"/>
      <c r="XDB135"/>
      <c r="XDC135"/>
      <c r="XDD135"/>
      <c r="XDE135"/>
      <c r="XDF135"/>
      <c r="XDG135"/>
      <c r="XDH135"/>
      <c r="XDI135"/>
      <c r="XDJ135"/>
      <c r="XDK135"/>
      <c r="XDL135"/>
      <c r="XDM135"/>
      <c r="XDN135"/>
      <c r="XDO135"/>
      <c r="XDP135"/>
      <c r="XDQ135"/>
      <c r="XDR135"/>
      <c r="XDS135"/>
      <c r="XDT135"/>
      <c r="XDU135"/>
      <c r="XDV135"/>
      <c r="XDW135"/>
      <c r="XDX135"/>
      <c r="XDY135"/>
      <c r="XDZ135"/>
      <c r="XEA135"/>
      <c r="XEB135"/>
      <c r="XEC135"/>
      <c r="XED135"/>
      <c r="XEE135"/>
      <c r="XEF135"/>
      <c r="XEG135"/>
      <c r="XEH135"/>
      <c r="XEI135"/>
      <c r="XEJ135"/>
      <c r="XEK135"/>
      <c r="XEL135"/>
      <c r="XEM135"/>
      <c r="XEN135"/>
      <c r="XEO135"/>
      <c r="XEP135"/>
      <c r="XEQ135"/>
      <c r="XER135"/>
      <c r="XES135"/>
    </row>
    <row r="136" s="37" customFormat="1" spans="20:16373">
      <c r="T136" s="41"/>
      <c r="XBZ136"/>
      <c r="XCA136"/>
      <c r="XCB136"/>
      <c r="XCC136"/>
      <c r="XCD136"/>
      <c r="XCE136"/>
      <c r="XCF136"/>
      <c r="XCG136"/>
      <c r="XCH136"/>
      <c r="XCI136"/>
      <c r="XCJ136"/>
      <c r="XCK136"/>
      <c r="XCL136"/>
      <c r="XCM136"/>
      <c r="XCN136"/>
      <c r="XCO136"/>
      <c r="XCP136"/>
      <c r="XCQ136"/>
      <c r="XCR136"/>
      <c r="XCS136"/>
      <c r="XCT136"/>
      <c r="XCU136"/>
      <c r="XCV136"/>
      <c r="XCW136"/>
      <c r="XCX136"/>
      <c r="XCY136"/>
      <c r="XCZ136"/>
      <c r="XDA136"/>
      <c r="XDB136"/>
      <c r="XDC136"/>
      <c r="XDD136"/>
      <c r="XDE136"/>
      <c r="XDF136"/>
      <c r="XDG136"/>
      <c r="XDH136"/>
      <c r="XDI136"/>
      <c r="XDJ136"/>
      <c r="XDK136"/>
      <c r="XDL136"/>
      <c r="XDM136"/>
      <c r="XDN136"/>
      <c r="XDO136"/>
      <c r="XDP136"/>
      <c r="XDQ136"/>
      <c r="XDR136"/>
      <c r="XDS136"/>
      <c r="XDT136"/>
      <c r="XDU136"/>
      <c r="XDV136"/>
      <c r="XDW136"/>
      <c r="XDX136"/>
      <c r="XDY136"/>
      <c r="XDZ136"/>
      <c r="XEA136"/>
      <c r="XEB136"/>
      <c r="XEC136"/>
      <c r="XED136"/>
      <c r="XEE136"/>
      <c r="XEF136"/>
      <c r="XEG136"/>
      <c r="XEH136"/>
      <c r="XEI136"/>
      <c r="XEJ136"/>
      <c r="XEK136"/>
      <c r="XEL136"/>
      <c r="XEM136"/>
      <c r="XEN136"/>
      <c r="XEO136"/>
      <c r="XEP136"/>
      <c r="XEQ136"/>
      <c r="XER136"/>
      <c r="XES136"/>
    </row>
    <row r="137" s="37" customFormat="1" spans="20:16373">
      <c r="T137" s="41"/>
      <c r="XBZ137"/>
      <c r="XCA137"/>
      <c r="XCB137"/>
      <c r="XCC137"/>
      <c r="XCD137"/>
      <c r="XCE137"/>
      <c r="XCF137"/>
      <c r="XCG137"/>
      <c r="XCH137"/>
      <c r="XCI137"/>
      <c r="XCJ137"/>
      <c r="XCK137"/>
      <c r="XCL137"/>
      <c r="XCM137"/>
      <c r="XCN137"/>
      <c r="XCO137"/>
      <c r="XCP137"/>
      <c r="XCQ137"/>
      <c r="XCR137"/>
      <c r="XCS137"/>
      <c r="XCT137"/>
      <c r="XCU137"/>
      <c r="XCV137"/>
      <c r="XCW137"/>
      <c r="XCX137"/>
      <c r="XCY137"/>
      <c r="XCZ137"/>
      <c r="XDA137"/>
      <c r="XDB137"/>
      <c r="XDC137"/>
      <c r="XDD137"/>
      <c r="XDE137"/>
      <c r="XDF137"/>
      <c r="XDG137"/>
      <c r="XDH137"/>
      <c r="XDI137"/>
      <c r="XDJ137"/>
      <c r="XDK137"/>
      <c r="XDL137"/>
      <c r="XDM137"/>
      <c r="XDN137"/>
      <c r="XDO137"/>
      <c r="XDP137"/>
      <c r="XDQ137"/>
      <c r="XDR137"/>
      <c r="XDS137"/>
      <c r="XDT137"/>
      <c r="XDU137"/>
      <c r="XDV137"/>
      <c r="XDW137"/>
      <c r="XDX137"/>
      <c r="XDY137"/>
      <c r="XDZ137"/>
      <c r="XEA137"/>
      <c r="XEB137"/>
      <c r="XEC137"/>
      <c r="XED137"/>
      <c r="XEE137"/>
      <c r="XEF137"/>
      <c r="XEG137"/>
      <c r="XEH137"/>
      <c r="XEI137"/>
      <c r="XEJ137"/>
      <c r="XEK137"/>
      <c r="XEL137"/>
      <c r="XEM137"/>
      <c r="XEN137"/>
      <c r="XEO137"/>
      <c r="XEP137"/>
      <c r="XEQ137"/>
      <c r="XER137"/>
      <c r="XES137"/>
    </row>
    <row r="138" s="37" customFormat="1" spans="20:16373">
      <c r="T138" s="41"/>
      <c r="XBZ138"/>
      <c r="XCA138"/>
      <c r="XCB138"/>
      <c r="XCC138"/>
      <c r="XCD138"/>
      <c r="XCE138"/>
      <c r="XCF138"/>
      <c r="XCG138"/>
      <c r="XCH138"/>
      <c r="XCI138"/>
      <c r="XCJ138"/>
      <c r="XCK138"/>
      <c r="XCL138"/>
      <c r="XCM138"/>
      <c r="XCN138"/>
      <c r="XCO138"/>
      <c r="XCP138"/>
      <c r="XCQ138"/>
      <c r="XCR138"/>
      <c r="XCS138"/>
      <c r="XCT138"/>
      <c r="XCU138"/>
      <c r="XCV138"/>
      <c r="XCW138"/>
      <c r="XCX138"/>
      <c r="XCY138"/>
      <c r="XCZ138"/>
      <c r="XDA138"/>
      <c r="XDB138"/>
      <c r="XDC138"/>
      <c r="XDD138"/>
      <c r="XDE138"/>
      <c r="XDF138"/>
      <c r="XDG138"/>
      <c r="XDH138"/>
      <c r="XDI138"/>
      <c r="XDJ138"/>
      <c r="XDK138"/>
      <c r="XDL138"/>
      <c r="XDM138"/>
      <c r="XDN138"/>
      <c r="XDO138"/>
      <c r="XDP138"/>
      <c r="XDQ138"/>
      <c r="XDR138"/>
      <c r="XDS138"/>
      <c r="XDT138"/>
      <c r="XDU138"/>
      <c r="XDV138"/>
      <c r="XDW138"/>
      <c r="XDX138"/>
      <c r="XDY138"/>
      <c r="XDZ138"/>
      <c r="XEA138"/>
      <c r="XEB138"/>
      <c r="XEC138"/>
      <c r="XED138"/>
      <c r="XEE138"/>
      <c r="XEF138"/>
      <c r="XEG138"/>
      <c r="XEH138"/>
      <c r="XEI138"/>
      <c r="XEJ138"/>
      <c r="XEK138"/>
      <c r="XEL138"/>
      <c r="XEM138"/>
      <c r="XEN138"/>
      <c r="XEO138"/>
      <c r="XEP138"/>
      <c r="XEQ138"/>
      <c r="XER138"/>
      <c r="XES138"/>
    </row>
    <row r="139" s="37" customFormat="1" spans="20:16373">
      <c r="T139" s="41"/>
      <c r="XBZ139"/>
      <c r="XCA139"/>
      <c r="XCB139"/>
      <c r="XCC139"/>
      <c r="XCD139"/>
      <c r="XCE139"/>
      <c r="XCF139"/>
      <c r="XCG139"/>
      <c r="XCH139"/>
      <c r="XCI139"/>
      <c r="XCJ139"/>
      <c r="XCK139"/>
      <c r="XCL139"/>
      <c r="XCM139"/>
      <c r="XCN139"/>
      <c r="XCO139"/>
      <c r="XCP139"/>
      <c r="XCQ139"/>
      <c r="XCR139"/>
      <c r="XCS139"/>
      <c r="XCT139"/>
      <c r="XCU139"/>
      <c r="XCV139"/>
      <c r="XCW139"/>
      <c r="XCX139"/>
      <c r="XCY139"/>
      <c r="XCZ139"/>
      <c r="XDA139"/>
      <c r="XDB139"/>
      <c r="XDC139"/>
      <c r="XDD139"/>
      <c r="XDE139"/>
      <c r="XDF139"/>
      <c r="XDG139"/>
      <c r="XDH139"/>
      <c r="XDI139"/>
      <c r="XDJ139"/>
      <c r="XDK139"/>
      <c r="XDL139"/>
      <c r="XDM139"/>
      <c r="XDN139"/>
      <c r="XDO139"/>
      <c r="XDP139"/>
      <c r="XDQ139"/>
      <c r="XDR139"/>
      <c r="XDS139"/>
      <c r="XDT139"/>
      <c r="XDU139"/>
      <c r="XDV139"/>
      <c r="XDW139"/>
      <c r="XDX139"/>
      <c r="XDY139"/>
      <c r="XDZ139"/>
      <c r="XEA139"/>
      <c r="XEB139"/>
      <c r="XEC139"/>
      <c r="XED139"/>
      <c r="XEE139"/>
      <c r="XEF139"/>
      <c r="XEG139"/>
      <c r="XEH139"/>
      <c r="XEI139"/>
      <c r="XEJ139"/>
      <c r="XEK139"/>
      <c r="XEL139"/>
      <c r="XEM139"/>
      <c r="XEN139"/>
      <c r="XEO139"/>
      <c r="XEP139"/>
      <c r="XEQ139"/>
      <c r="XER139"/>
      <c r="XES139"/>
    </row>
    <row r="140" s="37" customFormat="1" spans="20:16373">
      <c r="T140" s="41"/>
      <c r="XBZ140"/>
      <c r="XCA140"/>
      <c r="XCB140"/>
      <c r="XCC140"/>
      <c r="XCD140"/>
      <c r="XCE140"/>
      <c r="XCF140"/>
      <c r="XCG140"/>
      <c r="XCH140"/>
      <c r="XCI140"/>
      <c r="XCJ140"/>
      <c r="XCK140"/>
      <c r="XCL140"/>
      <c r="XCM140"/>
      <c r="XCN140"/>
      <c r="XCO140"/>
      <c r="XCP140"/>
      <c r="XCQ140"/>
      <c r="XCR140"/>
      <c r="XCS140"/>
      <c r="XCT140"/>
      <c r="XCU140"/>
      <c r="XCV140"/>
      <c r="XCW140"/>
      <c r="XCX140"/>
      <c r="XCY140"/>
      <c r="XCZ140"/>
      <c r="XDA140"/>
      <c r="XDB140"/>
      <c r="XDC140"/>
      <c r="XDD140"/>
      <c r="XDE140"/>
      <c r="XDF140"/>
      <c r="XDG140"/>
      <c r="XDH140"/>
      <c r="XDI140"/>
      <c r="XDJ140"/>
      <c r="XDK140"/>
      <c r="XDL140"/>
      <c r="XDM140"/>
      <c r="XDN140"/>
      <c r="XDO140"/>
      <c r="XDP140"/>
      <c r="XDQ140"/>
      <c r="XDR140"/>
      <c r="XDS140"/>
      <c r="XDT140"/>
      <c r="XDU140"/>
      <c r="XDV140"/>
      <c r="XDW140"/>
      <c r="XDX140"/>
      <c r="XDY140"/>
      <c r="XDZ140"/>
      <c r="XEA140"/>
      <c r="XEB140"/>
      <c r="XEC140"/>
      <c r="XED140"/>
      <c r="XEE140"/>
      <c r="XEF140"/>
      <c r="XEG140"/>
      <c r="XEH140"/>
      <c r="XEI140"/>
      <c r="XEJ140"/>
      <c r="XEK140"/>
      <c r="XEL140"/>
      <c r="XEM140"/>
      <c r="XEN140"/>
      <c r="XEO140"/>
      <c r="XEP140"/>
      <c r="XEQ140"/>
      <c r="XER140"/>
      <c r="XES140"/>
    </row>
    <row r="141" s="37" customFormat="1" spans="20:16373">
      <c r="T141" s="41"/>
      <c r="XBZ141"/>
      <c r="XCA141"/>
      <c r="XCB141"/>
      <c r="XCC141"/>
      <c r="XCD141"/>
      <c r="XCE141"/>
      <c r="XCF141"/>
      <c r="XCG141"/>
      <c r="XCH141"/>
      <c r="XCI141"/>
      <c r="XCJ141"/>
      <c r="XCK141"/>
      <c r="XCL141"/>
      <c r="XCM141"/>
      <c r="XCN141"/>
      <c r="XCO141"/>
      <c r="XCP141"/>
      <c r="XCQ141"/>
      <c r="XCR141"/>
      <c r="XCS141"/>
      <c r="XCT141"/>
      <c r="XCU141"/>
      <c r="XCV141"/>
      <c r="XCW141"/>
      <c r="XCX141"/>
      <c r="XCY141"/>
      <c r="XCZ141"/>
      <c r="XDA141"/>
      <c r="XDB141"/>
      <c r="XDC141"/>
      <c r="XDD141"/>
      <c r="XDE141"/>
      <c r="XDF141"/>
      <c r="XDG141"/>
      <c r="XDH141"/>
      <c r="XDI141"/>
      <c r="XDJ141"/>
      <c r="XDK141"/>
      <c r="XDL141"/>
      <c r="XDM141"/>
      <c r="XDN141"/>
      <c r="XDO141"/>
      <c r="XDP141"/>
      <c r="XDQ141"/>
      <c r="XDR141"/>
      <c r="XDS141"/>
      <c r="XDT141"/>
      <c r="XDU141"/>
      <c r="XDV141"/>
      <c r="XDW141"/>
      <c r="XDX141"/>
      <c r="XDY141"/>
      <c r="XDZ141"/>
      <c r="XEA141"/>
      <c r="XEB141"/>
      <c r="XEC141"/>
      <c r="XED141"/>
      <c r="XEE141"/>
      <c r="XEF141"/>
      <c r="XEG141"/>
      <c r="XEH141"/>
      <c r="XEI141"/>
      <c r="XEJ141"/>
      <c r="XEK141"/>
      <c r="XEL141"/>
      <c r="XEM141"/>
      <c r="XEN141"/>
      <c r="XEO141"/>
      <c r="XEP141"/>
      <c r="XEQ141"/>
      <c r="XER141"/>
      <c r="XES141"/>
    </row>
    <row r="142" s="37" customFormat="1" spans="20:16373">
      <c r="T142" s="41"/>
      <c r="XBZ142"/>
      <c r="XCA142"/>
      <c r="XCB142"/>
      <c r="XCC142"/>
      <c r="XCD142"/>
      <c r="XCE142"/>
      <c r="XCF142"/>
      <c r="XCG142"/>
      <c r="XCH142"/>
      <c r="XCI142"/>
      <c r="XCJ142"/>
      <c r="XCK142"/>
      <c r="XCL142"/>
      <c r="XCM142"/>
      <c r="XCN142"/>
      <c r="XCO142"/>
      <c r="XCP142"/>
      <c r="XCQ142"/>
      <c r="XCR142"/>
      <c r="XCS142"/>
      <c r="XCT142"/>
      <c r="XCU142"/>
      <c r="XCV142"/>
      <c r="XCW142"/>
      <c r="XCX142"/>
      <c r="XCY142"/>
      <c r="XCZ142"/>
      <c r="XDA142"/>
      <c r="XDB142"/>
      <c r="XDC142"/>
      <c r="XDD142"/>
      <c r="XDE142"/>
      <c r="XDF142"/>
      <c r="XDG142"/>
      <c r="XDH142"/>
      <c r="XDI142"/>
      <c r="XDJ142"/>
      <c r="XDK142"/>
      <c r="XDL142"/>
      <c r="XDM142"/>
      <c r="XDN142"/>
      <c r="XDO142"/>
      <c r="XDP142"/>
      <c r="XDQ142"/>
      <c r="XDR142"/>
      <c r="XDS142"/>
      <c r="XDT142"/>
      <c r="XDU142"/>
      <c r="XDV142"/>
      <c r="XDW142"/>
      <c r="XDX142"/>
      <c r="XDY142"/>
      <c r="XDZ142"/>
      <c r="XEA142"/>
      <c r="XEB142"/>
      <c r="XEC142"/>
      <c r="XED142"/>
      <c r="XEE142"/>
      <c r="XEF142"/>
      <c r="XEG142"/>
      <c r="XEH142"/>
      <c r="XEI142"/>
      <c r="XEJ142"/>
      <c r="XEK142"/>
      <c r="XEL142"/>
      <c r="XEM142"/>
      <c r="XEN142"/>
      <c r="XEO142"/>
      <c r="XEP142"/>
      <c r="XEQ142"/>
      <c r="XER142"/>
      <c r="XES142"/>
    </row>
    <row r="143" s="37" customFormat="1" spans="20:16373">
      <c r="T143" s="41"/>
      <c r="XBZ143"/>
      <c r="XCA143"/>
      <c r="XCB143"/>
      <c r="XCC143"/>
      <c r="XCD143"/>
      <c r="XCE143"/>
      <c r="XCF143"/>
      <c r="XCG143"/>
      <c r="XCH143"/>
      <c r="XCI143"/>
      <c r="XCJ143"/>
      <c r="XCK143"/>
      <c r="XCL143"/>
      <c r="XCM143"/>
      <c r="XCN143"/>
      <c r="XCO143"/>
      <c r="XCP143"/>
      <c r="XCQ143"/>
      <c r="XCR143"/>
      <c r="XCS143"/>
      <c r="XCT143"/>
      <c r="XCU143"/>
      <c r="XCV143"/>
      <c r="XCW143"/>
      <c r="XCX143"/>
      <c r="XCY143"/>
      <c r="XCZ143"/>
      <c r="XDA143"/>
      <c r="XDB143"/>
      <c r="XDC143"/>
      <c r="XDD143"/>
      <c r="XDE143"/>
      <c r="XDF143"/>
      <c r="XDG143"/>
      <c r="XDH143"/>
      <c r="XDI143"/>
      <c r="XDJ143"/>
      <c r="XDK143"/>
      <c r="XDL143"/>
      <c r="XDM143"/>
      <c r="XDN143"/>
      <c r="XDO143"/>
      <c r="XDP143"/>
      <c r="XDQ143"/>
      <c r="XDR143"/>
      <c r="XDS143"/>
      <c r="XDT143"/>
      <c r="XDU143"/>
      <c r="XDV143"/>
      <c r="XDW143"/>
      <c r="XDX143"/>
      <c r="XDY143"/>
      <c r="XDZ143"/>
      <c r="XEA143"/>
      <c r="XEB143"/>
      <c r="XEC143"/>
      <c r="XED143"/>
      <c r="XEE143"/>
      <c r="XEF143"/>
      <c r="XEG143"/>
      <c r="XEH143"/>
      <c r="XEI143"/>
      <c r="XEJ143"/>
      <c r="XEK143"/>
      <c r="XEL143"/>
      <c r="XEM143"/>
      <c r="XEN143"/>
      <c r="XEO143"/>
      <c r="XEP143"/>
      <c r="XEQ143"/>
      <c r="XER143"/>
      <c r="XES143"/>
    </row>
    <row r="144" s="37" customFormat="1" spans="20:16373">
      <c r="T144" s="41"/>
      <c r="XBZ144"/>
      <c r="XCA144"/>
      <c r="XCB144"/>
      <c r="XCC144"/>
      <c r="XCD144"/>
      <c r="XCE144"/>
      <c r="XCF144"/>
      <c r="XCG144"/>
      <c r="XCH144"/>
      <c r="XCI144"/>
      <c r="XCJ144"/>
      <c r="XCK144"/>
      <c r="XCL144"/>
      <c r="XCM144"/>
      <c r="XCN144"/>
      <c r="XCO144"/>
      <c r="XCP144"/>
      <c r="XCQ144"/>
      <c r="XCR144"/>
      <c r="XCS144"/>
      <c r="XCT144"/>
      <c r="XCU144"/>
      <c r="XCV144"/>
      <c r="XCW144"/>
      <c r="XCX144"/>
      <c r="XCY144"/>
      <c r="XCZ144"/>
      <c r="XDA144"/>
      <c r="XDB144"/>
      <c r="XDC144"/>
      <c r="XDD144"/>
      <c r="XDE144"/>
      <c r="XDF144"/>
      <c r="XDG144"/>
      <c r="XDH144"/>
      <c r="XDI144"/>
      <c r="XDJ144"/>
      <c r="XDK144"/>
      <c r="XDL144"/>
      <c r="XDM144"/>
      <c r="XDN144"/>
      <c r="XDO144"/>
      <c r="XDP144"/>
      <c r="XDQ144"/>
      <c r="XDR144"/>
      <c r="XDS144"/>
      <c r="XDT144"/>
      <c r="XDU144"/>
      <c r="XDV144"/>
      <c r="XDW144"/>
      <c r="XDX144"/>
      <c r="XDY144"/>
      <c r="XDZ144"/>
      <c r="XEA144"/>
      <c r="XEB144"/>
      <c r="XEC144"/>
      <c r="XED144"/>
      <c r="XEE144"/>
      <c r="XEF144"/>
      <c r="XEG144"/>
      <c r="XEH144"/>
      <c r="XEI144"/>
      <c r="XEJ144"/>
      <c r="XEK144"/>
      <c r="XEL144"/>
      <c r="XEM144"/>
      <c r="XEN144"/>
      <c r="XEO144"/>
      <c r="XEP144"/>
      <c r="XEQ144"/>
      <c r="XER144"/>
      <c r="XES144"/>
    </row>
    <row r="145" s="37" customFormat="1" spans="20:16373">
      <c r="T145" s="41"/>
      <c r="XBZ145"/>
      <c r="XCA145"/>
      <c r="XCB145"/>
      <c r="XCC145"/>
      <c r="XCD145"/>
      <c r="XCE145"/>
      <c r="XCF145"/>
      <c r="XCG145"/>
      <c r="XCH145"/>
      <c r="XCI145"/>
      <c r="XCJ145"/>
      <c r="XCK145"/>
      <c r="XCL145"/>
      <c r="XCM145"/>
      <c r="XCN145"/>
      <c r="XCO145"/>
      <c r="XCP145"/>
      <c r="XCQ145"/>
      <c r="XCR145"/>
      <c r="XCS145"/>
      <c r="XCT145"/>
      <c r="XCU145"/>
      <c r="XCV145"/>
      <c r="XCW145"/>
      <c r="XCX145"/>
      <c r="XCY145"/>
      <c r="XCZ145"/>
      <c r="XDA145"/>
      <c r="XDB145"/>
      <c r="XDC145"/>
      <c r="XDD145"/>
      <c r="XDE145"/>
      <c r="XDF145"/>
      <c r="XDG145"/>
      <c r="XDH145"/>
      <c r="XDI145"/>
      <c r="XDJ145"/>
      <c r="XDK145"/>
      <c r="XDL145"/>
      <c r="XDM145"/>
      <c r="XDN145"/>
      <c r="XDO145"/>
      <c r="XDP145"/>
      <c r="XDQ145"/>
      <c r="XDR145"/>
      <c r="XDS145"/>
      <c r="XDT145"/>
      <c r="XDU145"/>
      <c r="XDV145"/>
      <c r="XDW145"/>
      <c r="XDX145"/>
      <c r="XDY145"/>
      <c r="XDZ145"/>
      <c r="XEA145"/>
      <c r="XEB145"/>
      <c r="XEC145"/>
      <c r="XED145"/>
      <c r="XEE145"/>
      <c r="XEF145"/>
      <c r="XEG145"/>
      <c r="XEH145"/>
      <c r="XEI145"/>
      <c r="XEJ145"/>
      <c r="XEK145"/>
      <c r="XEL145"/>
      <c r="XEM145"/>
      <c r="XEN145"/>
      <c r="XEO145"/>
      <c r="XEP145"/>
      <c r="XEQ145"/>
      <c r="XER145"/>
      <c r="XES145"/>
    </row>
    <row r="146" s="37" customFormat="1" spans="20:16373">
      <c r="T146" s="41"/>
      <c r="XBZ146"/>
      <c r="XCA146"/>
      <c r="XCB146"/>
      <c r="XCC146"/>
      <c r="XCD146"/>
      <c r="XCE146"/>
      <c r="XCF146"/>
      <c r="XCG146"/>
      <c r="XCH146"/>
      <c r="XCI146"/>
      <c r="XCJ146"/>
      <c r="XCK146"/>
      <c r="XCL146"/>
      <c r="XCM146"/>
      <c r="XCN146"/>
      <c r="XCO146"/>
      <c r="XCP146"/>
      <c r="XCQ146"/>
      <c r="XCR146"/>
      <c r="XCS146"/>
      <c r="XCT146"/>
      <c r="XCU146"/>
      <c r="XCV146"/>
      <c r="XCW146"/>
      <c r="XCX146"/>
      <c r="XCY146"/>
      <c r="XCZ146"/>
      <c r="XDA146"/>
      <c r="XDB146"/>
      <c r="XDC146"/>
      <c r="XDD146"/>
      <c r="XDE146"/>
      <c r="XDF146"/>
      <c r="XDG146"/>
      <c r="XDH146"/>
      <c r="XDI146"/>
      <c r="XDJ146"/>
      <c r="XDK146"/>
      <c r="XDL146"/>
      <c r="XDM146"/>
      <c r="XDN146"/>
      <c r="XDO146"/>
      <c r="XDP146"/>
      <c r="XDQ146"/>
      <c r="XDR146"/>
      <c r="XDS146"/>
      <c r="XDT146"/>
      <c r="XDU146"/>
      <c r="XDV146"/>
      <c r="XDW146"/>
      <c r="XDX146"/>
      <c r="XDY146"/>
      <c r="XDZ146"/>
      <c r="XEA146"/>
      <c r="XEB146"/>
      <c r="XEC146"/>
      <c r="XED146"/>
      <c r="XEE146"/>
      <c r="XEF146"/>
      <c r="XEG146"/>
      <c r="XEH146"/>
      <c r="XEI146"/>
      <c r="XEJ146"/>
      <c r="XEK146"/>
      <c r="XEL146"/>
      <c r="XEM146"/>
      <c r="XEN146"/>
      <c r="XEO146"/>
      <c r="XEP146"/>
      <c r="XEQ146"/>
      <c r="XER146"/>
      <c r="XES146"/>
    </row>
    <row r="147" s="37" customFormat="1" spans="20:16373">
      <c r="T147" s="41"/>
      <c r="XBZ147"/>
      <c r="XCA147"/>
      <c r="XCB147"/>
      <c r="XCC147"/>
      <c r="XCD147"/>
      <c r="XCE147"/>
      <c r="XCF147"/>
      <c r="XCG147"/>
      <c r="XCH147"/>
      <c r="XCI147"/>
      <c r="XCJ147"/>
      <c r="XCK147"/>
      <c r="XCL147"/>
      <c r="XCM147"/>
      <c r="XCN147"/>
      <c r="XCO147"/>
      <c r="XCP147"/>
      <c r="XCQ147"/>
      <c r="XCR147"/>
      <c r="XCS147"/>
      <c r="XCT147"/>
      <c r="XCU147"/>
      <c r="XCV147"/>
      <c r="XCW147"/>
      <c r="XCX147"/>
      <c r="XCY147"/>
      <c r="XCZ147"/>
      <c r="XDA147"/>
      <c r="XDB147"/>
      <c r="XDC147"/>
      <c r="XDD147"/>
      <c r="XDE147"/>
      <c r="XDF147"/>
      <c r="XDG147"/>
      <c r="XDH147"/>
      <c r="XDI147"/>
      <c r="XDJ147"/>
      <c r="XDK147"/>
      <c r="XDL147"/>
      <c r="XDM147"/>
      <c r="XDN147"/>
      <c r="XDO147"/>
      <c r="XDP147"/>
      <c r="XDQ147"/>
      <c r="XDR147"/>
      <c r="XDS147"/>
      <c r="XDT147"/>
      <c r="XDU147"/>
      <c r="XDV147"/>
      <c r="XDW147"/>
      <c r="XDX147"/>
      <c r="XDY147"/>
      <c r="XDZ147"/>
      <c r="XEA147"/>
      <c r="XEB147"/>
      <c r="XEC147"/>
      <c r="XED147"/>
      <c r="XEE147"/>
      <c r="XEF147"/>
      <c r="XEG147"/>
      <c r="XEH147"/>
      <c r="XEI147"/>
      <c r="XEJ147"/>
      <c r="XEK147"/>
      <c r="XEL147"/>
      <c r="XEM147"/>
      <c r="XEN147"/>
      <c r="XEO147"/>
      <c r="XEP147"/>
      <c r="XEQ147"/>
      <c r="XER147"/>
      <c r="XES147"/>
    </row>
    <row r="148" s="37" customFormat="1" spans="20:16373">
      <c r="T148" s="41"/>
      <c r="XBZ148"/>
      <c r="XCA148"/>
      <c r="XCB148"/>
      <c r="XCC148"/>
      <c r="XCD148"/>
      <c r="XCE148"/>
      <c r="XCF148"/>
      <c r="XCG148"/>
      <c r="XCH148"/>
      <c r="XCI148"/>
      <c r="XCJ148"/>
      <c r="XCK148"/>
      <c r="XCL148"/>
      <c r="XCM148"/>
      <c r="XCN148"/>
      <c r="XCO148"/>
      <c r="XCP148"/>
      <c r="XCQ148"/>
      <c r="XCR148"/>
      <c r="XCS148"/>
      <c r="XCT148"/>
      <c r="XCU148"/>
      <c r="XCV148"/>
      <c r="XCW148"/>
      <c r="XCX148"/>
      <c r="XCY148"/>
      <c r="XCZ148"/>
      <c r="XDA148"/>
      <c r="XDB148"/>
      <c r="XDC148"/>
      <c r="XDD148"/>
      <c r="XDE148"/>
      <c r="XDF148"/>
      <c r="XDG148"/>
      <c r="XDH148"/>
      <c r="XDI148"/>
      <c r="XDJ148"/>
      <c r="XDK148"/>
      <c r="XDL148"/>
      <c r="XDM148"/>
      <c r="XDN148"/>
      <c r="XDO148"/>
      <c r="XDP148"/>
      <c r="XDQ148"/>
      <c r="XDR148"/>
      <c r="XDS148"/>
      <c r="XDT148"/>
      <c r="XDU148"/>
      <c r="XDV148"/>
      <c r="XDW148"/>
      <c r="XDX148"/>
      <c r="XDY148"/>
      <c r="XDZ148"/>
      <c r="XEA148"/>
      <c r="XEB148"/>
      <c r="XEC148"/>
      <c r="XED148"/>
      <c r="XEE148"/>
      <c r="XEF148"/>
      <c r="XEG148"/>
      <c r="XEH148"/>
      <c r="XEI148"/>
      <c r="XEJ148"/>
      <c r="XEK148"/>
      <c r="XEL148"/>
      <c r="XEM148"/>
      <c r="XEN148"/>
      <c r="XEO148"/>
      <c r="XEP148"/>
      <c r="XEQ148"/>
      <c r="XER148"/>
      <c r="XES148"/>
    </row>
    <row r="149" s="37" customFormat="1" spans="20:16373">
      <c r="T149" s="41"/>
      <c r="XBZ149"/>
      <c r="XCA149"/>
      <c r="XCB149"/>
      <c r="XCC149"/>
      <c r="XCD149"/>
      <c r="XCE149"/>
      <c r="XCF149"/>
      <c r="XCG149"/>
      <c r="XCH149"/>
      <c r="XCI149"/>
      <c r="XCJ149"/>
      <c r="XCK149"/>
      <c r="XCL149"/>
      <c r="XCM149"/>
      <c r="XCN149"/>
      <c r="XCO149"/>
      <c r="XCP149"/>
      <c r="XCQ149"/>
      <c r="XCR149"/>
      <c r="XCS149"/>
      <c r="XCT149"/>
      <c r="XCU149"/>
      <c r="XCV149"/>
      <c r="XCW149"/>
      <c r="XCX149"/>
      <c r="XCY149"/>
      <c r="XCZ149"/>
      <c r="XDA149"/>
      <c r="XDB149"/>
      <c r="XDC149"/>
      <c r="XDD149"/>
      <c r="XDE149"/>
      <c r="XDF149"/>
      <c r="XDG149"/>
      <c r="XDH149"/>
      <c r="XDI149"/>
      <c r="XDJ149"/>
      <c r="XDK149"/>
      <c r="XDL149"/>
      <c r="XDM149"/>
      <c r="XDN149"/>
      <c r="XDO149"/>
      <c r="XDP149"/>
      <c r="XDQ149"/>
      <c r="XDR149"/>
      <c r="XDS149"/>
      <c r="XDT149"/>
      <c r="XDU149"/>
      <c r="XDV149"/>
      <c r="XDW149"/>
      <c r="XDX149"/>
      <c r="XDY149"/>
      <c r="XDZ149"/>
      <c r="XEA149"/>
      <c r="XEB149"/>
      <c r="XEC149"/>
      <c r="XED149"/>
      <c r="XEE149"/>
      <c r="XEF149"/>
      <c r="XEG149"/>
      <c r="XEH149"/>
      <c r="XEI149"/>
      <c r="XEJ149"/>
      <c r="XEK149"/>
      <c r="XEL149"/>
      <c r="XEM149"/>
      <c r="XEN149"/>
      <c r="XEO149"/>
      <c r="XEP149"/>
      <c r="XEQ149"/>
      <c r="XER149"/>
      <c r="XES149"/>
    </row>
    <row r="150" s="37" customFormat="1" spans="20:16373">
      <c r="T150" s="41"/>
      <c r="XBZ150"/>
      <c r="XCA150"/>
      <c r="XCB150"/>
      <c r="XCC150"/>
      <c r="XCD150"/>
      <c r="XCE150"/>
      <c r="XCF150"/>
      <c r="XCG150"/>
      <c r="XCH150"/>
      <c r="XCI150"/>
      <c r="XCJ150"/>
      <c r="XCK150"/>
      <c r="XCL150"/>
      <c r="XCM150"/>
      <c r="XCN150"/>
      <c r="XCO150"/>
      <c r="XCP150"/>
      <c r="XCQ150"/>
      <c r="XCR150"/>
      <c r="XCS150"/>
      <c r="XCT150"/>
      <c r="XCU150"/>
      <c r="XCV150"/>
      <c r="XCW150"/>
      <c r="XCX150"/>
      <c r="XCY150"/>
      <c r="XCZ150"/>
      <c r="XDA150"/>
      <c r="XDB150"/>
      <c r="XDC150"/>
      <c r="XDD150"/>
      <c r="XDE150"/>
      <c r="XDF150"/>
      <c r="XDG150"/>
      <c r="XDH150"/>
      <c r="XDI150"/>
      <c r="XDJ150"/>
      <c r="XDK150"/>
      <c r="XDL150"/>
      <c r="XDM150"/>
      <c r="XDN150"/>
      <c r="XDO150"/>
      <c r="XDP150"/>
      <c r="XDQ150"/>
      <c r="XDR150"/>
      <c r="XDS150"/>
      <c r="XDT150"/>
      <c r="XDU150"/>
      <c r="XDV150"/>
      <c r="XDW150"/>
      <c r="XDX150"/>
      <c r="XDY150"/>
      <c r="XDZ150"/>
      <c r="XEA150"/>
      <c r="XEB150"/>
      <c r="XEC150"/>
      <c r="XED150"/>
      <c r="XEE150"/>
      <c r="XEF150"/>
      <c r="XEG150"/>
      <c r="XEH150"/>
      <c r="XEI150"/>
      <c r="XEJ150"/>
      <c r="XEK150"/>
      <c r="XEL150"/>
      <c r="XEM150"/>
      <c r="XEN150"/>
      <c r="XEO150"/>
      <c r="XEP150"/>
      <c r="XEQ150"/>
      <c r="XER150"/>
      <c r="XES150"/>
    </row>
    <row r="151" s="37" customFormat="1" spans="20:16373">
      <c r="T151" s="41"/>
      <c r="XBZ151"/>
      <c r="XCA151"/>
      <c r="XCB151"/>
      <c r="XCC151"/>
      <c r="XCD151"/>
      <c r="XCE151"/>
      <c r="XCF151"/>
      <c r="XCG151"/>
      <c r="XCH151"/>
      <c r="XCI151"/>
      <c r="XCJ151"/>
      <c r="XCK151"/>
      <c r="XCL151"/>
      <c r="XCM151"/>
      <c r="XCN151"/>
      <c r="XCO151"/>
      <c r="XCP151"/>
      <c r="XCQ151"/>
      <c r="XCR151"/>
      <c r="XCS151"/>
      <c r="XCT151"/>
      <c r="XCU151"/>
      <c r="XCV151"/>
      <c r="XCW151"/>
      <c r="XCX151"/>
      <c r="XCY151"/>
      <c r="XCZ151"/>
      <c r="XDA151"/>
      <c r="XDB151"/>
      <c r="XDC151"/>
      <c r="XDD151"/>
      <c r="XDE151"/>
      <c r="XDF151"/>
      <c r="XDG151"/>
      <c r="XDH151"/>
      <c r="XDI151"/>
      <c r="XDJ151"/>
      <c r="XDK151"/>
      <c r="XDL151"/>
      <c r="XDM151"/>
      <c r="XDN151"/>
      <c r="XDO151"/>
      <c r="XDP151"/>
      <c r="XDQ151"/>
      <c r="XDR151"/>
      <c r="XDS151"/>
      <c r="XDT151"/>
      <c r="XDU151"/>
      <c r="XDV151"/>
      <c r="XDW151"/>
      <c r="XDX151"/>
      <c r="XDY151"/>
      <c r="XDZ151"/>
      <c r="XEA151"/>
      <c r="XEB151"/>
      <c r="XEC151"/>
      <c r="XED151"/>
      <c r="XEE151"/>
      <c r="XEF151"/>
      <c r="XEG151"/>
      <c r="XEH151"/>
      <c r="XEI151"/>
      <c r="XEJ151"/>
      <c r="XEK151"/>
      <c r="XEL151"/>
      <c r="XEM151"/>
      <c r="XEN151"/>
      <c r="XEO151"/>
      <c r="XEP151"/>
      <c r="XEQ151"/>
      <c r="XER151"/>
      <c r="XES151"/>
    </row>
    <row r="152" s="37" customFormat="1" spans="20:16373">
      <c r="T152" s="41"/>
      <c r="XBZ152"/>
      <c r="XCA152"/>
      <c r="XCB152"/>
      <c r="XCC152"/>
      <c r="XCD152"/>
      <c r="XCE152"/>
      <c r="XCF152"/>
      <c r="XCG152"/>
      <c r="XCH152"/>
      <c r="XCI152"/>
      <c r="XCJ152"/>
      <c r="XCK152"/>
      <c r="XCL152"/>
      <c r="XCM152"/>
      <c r="XCN152"/>
      <c r="XCO152"/>
      <c r="XCP152"/>
      <c r="XCQ152"/>
      <c r="XCR152"/>
      <c r="XCS152"/>
      <c r="XCT152"/>
      <c r="XCU152"/>
      <c r="XCV152"/>
      <c r="XCW152"/>
      <c r="XCX152"/>
      <c r="XCY152"/>
      <c r="XCZ152"/>
      <c r="XDA152"/>
      <c r="XDB152"/>
      <c r="XDC152"/>
      <c r="XDD152"/>
      <c r="XDE152"/>
      <c r="XDF152"/>
      <c r="XDG152"/>
      <c r="XDH152"/>
      <c r="XDI152"/>
      <c r="XDJ152"/>
      <c r="XDK152"/>
      <c r="XDL152"/>
      <c r="XDM152"/>
      <c r="XDN152"/>
      <c r="XDO152"/>
      <c r="XDP152"/>
      <c r="XDQ152"/>
      <c r="XDR152"/>
      <c r="XDS152"/>
      <c r="XDT152"/>
      <c r="XDU152"/>
      <c r="XDV152"/>
      <c r="XDW152"/>
      <c r="XDX152"/>
      <c r="XDY152"/>
      <c r="XDZ152"/>
      <c r="XEA152"/>
      <c r="XEB152"/>
      <c r="XEC152"/>
      <c r="XED152"/>
      <c r="XEE152"/>
      <c r="XEF152"/>
      <c r="XEG152"/>
      <c r="XEH152"/>
      <c r="XEI152"/>
      <c r="XEJ152"/>
      <c r="XEK152"/>
      <c r="XEL152"/>
      <c r="XEM152"/>
      <c r="XEN152"/>
      <c r="XEO152"/>
      <c r="XEP152"/>
      <c r="XEQ152"/>
      <c r="XER152"/>
      <c r="XES152"/>
    </row>
    <row r="153" s="37" customFormat="1" spans="20:16373">
      <c r="T153" s="41"/>
      <c r="XBZ153"/>
      <c r="XCA153"/>
      <c r="XCB153"/>
      <c r="XCC153"/>
      <c r="XCD153"/>
      <c r="XCE153"/>
      <c r="XCF153"/>
      <c r="XCG153"/>
      <c r="XCH153"/>
      <c r="XCI153"/>
      <c r="XCJ153"/>
      <c r="XCK153"/>
      <c r="XCL153"/>
      <c r="XCM153"/>
      <c r="XCN153"/>
      <c r="XCO153"/>
      <c r="XCP153"/>
      <c r="XCQ153"/>
      <c r="XCR153"/>
      <c r="XCS153"/>
      <c r="XCT153"/>
      <c r="XCU153"/>
      <c r="XCV153"/>
      <c r="XCW153"/>
      <c r="XCX153"/>
      <c r="XCY153"/>
      <c r="XCZ153"/>
      <c r="XDA153"/>
      <c r="XDB153"/>
      <c r="XDC153"/>
      <c r="XDD153"/>
      <c r="XDE153"/>
      <c r="XDF153"/>
      <c r="XDG153"/>
      <c r="XDH153"/>
      <c r="XDI153"/>
      <c r="XDJ153"/>
      <c r="XDK153"/>
      <c r="XDL153"/>
      <c r="XDM153"/>
      <c r="XDN153"/>
      <c r="XDO153"/>
      <c r="XDP153"/>
      <c r="XDQ153"/>
      <c r="XDR153"/>
      <c r="XDS153"/>
      <c r="XDT153"/>
      <c r="XDU153"/>
      <c r="XDV153"/>
      <c r="XDW153"/>
      <c r="XDX153"/>
      <c r="XDY153"/>
      <c r="XDZ153"/>
      <c r="XEA153"/>
      <c r="XEB153"/>
      <c r="XEC153"/>
      <c r="XED153"/>
      <c r="XEE153"/>
      <c r="XEF153"/>
      <c r="XEG153"/>
      <c r="XEH153"/>
      <c r="XEI153"/>
      <c r="XEJ153"/>
      <c r="XEK153"/>
      <c r="XEL153"/>
      <c r="XEM153"/>
      <c r="XEN153"/>
      <c r="XEO153"/>
      <c r="XEP153"/>
      <c r="XEQ153"/>
      <c r="XER153"/>
      <c r="XES153"/>
    </row>
    <row r="154" s="37" customFormat="1" spans="20:16373">
      <c r="T154" s="41"/>
      <c r="XBZ154"/>
      <c r="XCA154"/>
      <c r="XCB154"/>
      <c r="XCC154"/>
      <c r="XCD154"/>
      <c r="XCE154"/>
      <c r="XCF154"/>
      <c r="XCG154"/>
      <c r="XCH154"/>
      <c r="XCI154"/>
      <c r="XCJ154"/>
      <c r="XCK154"/>
      <c r="XCL154"/>
      <c r="XCM154"/>
      <c r="XCN154"/>
      <c r="XCO154"/>
      <c r="XCP154"/>
      <c r="XCQ154"/>
      <c r="XCR154"/>
      <c r="XCS154"/>
      <c r="XCT154"/>
      <c r="XCU154"/>
      <c r="XCV154"/>
      <c r="XCW154"/>
      <c r="XCX154"/>
      <c r="XCY154"/>
      <c r="XCZ154"/>
      <c r="XDA154"/>
      <c r="XDB154"/>
      <c r="XDC154"/>
      <c r="XDD154"/>
      <c r="XDE154"/>
      <c r="XDF154"/>
      <c r="XDG154"/>
      <c r="XDH154"/>
      <c r="XDI154"/>
      <c r="XDJ154"/>
      <c r="XDK154"/>
      <c r="XDL154"/>
      <c r="XDM154"/>
      <c r="XDN154"/>
      <c r="XDO154"/>
      <c r="XDP154"/>
      <c r="XDQ154"/>
      <c r="XDR154"/>
      <c r="XDS154"/>
      <c r="XDT154"/>
      <c r="XDU154"/>
      <c r="XDV154"/>
      <c r="XDW154"/>
      <c r="XDX154"/>
      <c r="XDY154"/>
      <c r="XDZ154"/>
      <c r="XEA154"/>
      <c r="XEB154"/>
      <c r="XEC154"/>
      <c r="XED154"/>
      <c r="XEE154"/>
      <c r="XEF154"/>
      <c r="XEG154"/>
      <c r="XEH154"/>
      <c r="XEI154"/>
      <c r="XEJ154"/>
      <c r="XEK154"/>
      <c r="XEL154"/>
      <c r="XEM154"/>
      <c r="XEN154"/>
      <c r="XEO154"/>
      <c r="XEP154"/>
      <c r="XEQ154"/>
      <c r="XER154"/>
      <c r="XES154"/>
    </row>
    <row r="155" s="37" customFormat="1" spans="20:16373">
      <c r="T155" s="41"/>
      <c r="XBZ155"/>
      <c r="XCA155"/>
      <c r="XCB155"/>
      <c r="XCC155"/>
      <c r="XCD155"/>
      <c r="XCE155"/>
      <c r="XCF155"/>
      <c r="XCG155"/>
      <c r="XCH155"/>
      <c r="XCI155"/>
      <c r="XCJ155"/>
      <c r="XCK155"/>
      <c r="XCL155"/>
      <c r="XCM155"/>
      <c r="XCN155"/>
      <c r="XCO155"/>
      <c r="XCP155"/>
      <c r="XCQ155"/>
      <c r="XCR155"/>
      <c r="XCS155"/>
      <c r="XCT155"/>
      <c r="XCU155"/>
      <c r="XCV155"/>
      <c r="XCW155"/>
      <c r="XCX155"/>
      <c r="XCY155"/>
      <c r="XCZ155"/>
      <c r="XDA155"/>
      <c r="XDB155"/>
      <c r="XDC155"/>
      <c r="XDD155"/>
      <c r="XDE155"/>
      <c r="XDF155"/>
      <c r="XDG155"/>
      <c r="XDH155"/>
      <c r="XDI155"/>
      <c r="XDJ155"/>
      <c r="XDK155"/>
      <c r="XDL155"/>
      <c r="XDM155"/>
      <c r="XDN155"/>
      <c r="XDO155"/>
      <c r="XDP155"/>
      <c r="XDQ155"/>
      <c r="XDR155"/>
      <c r="XDS155"/>
      <c r="XDT155"/>
      <c r="XDU155"/>
      <c r="XDV155"/>
      <c r="XDW155"/>
      <c r="XDX155"/>
      <c r="XDY155"/>
      <c r="XDZ155"/>
      <c r="XEA155"/>
      <c r="XEB155"/>
      <c r="XEC155"/>
      <c r="XED155"/>
      <c r="XEE155"/>
      <c r="XEF155"/>
      <c r="XEG155"/>
      <c r="XEH155"/>
      <c r="XEI155"/>
      <c r="XEJ155"/>
      <c r="XEK155"/>
      <c r="XEL155"/>
      <c r="XEM155"/>
      <c r="XEN155"/>
      <c r="XEO155"/>
      <c r="XEP155"/>
      <c r="XEQ155"/>
      <c r="XER155"/>
      <c r="XES155"/>
    </row>
    <row r="156" s="37" customFormat="1" spans="20:16373">
      <c r="T156" s="41"/>
      <c r="XBZ156"/>
      <c r="XCA156"/>
      <c r="XCB156"/>
      <c r="XCC156"/>
      <c r="XCD156"/>
      <c r="XCE156"/>
      <c r="XCF156"/>
      <c r="XCG156"/>
      <c r="XCH156"/>
      <c r="XCI156"/>
      <c r="XCJ156"/>
      <c r="XCK156"/>
      <c r="XCL156"/>
      <c r="XCM156"/>
      <c r="XCN156"/>
      <c r="XCO156"/>
      <c r="XCP156"/>
      <c r="XCQ156"/>
      <c r="XCR156"/>
      <c r="XCS156"/>
      <c r="XCT156"/>
      <c r="XCU156"/>
      <c r="XCV156"/>
      <c r="XCW156"/>
      <c r="XCX156"/>
      <c r="XCY156"/>
      <c r="XCZ156"/>
      <c r="XDA156"/>
      <c r="XDB156"/>
      <c r="XDC156"/>
      <c r="XDD156"/>
      <c r="XDE156"/>
      <c r="XDF156"/>
      <c r="XDG156"/>
      <c r="XDH156"/>
      <c r="XDI156"/>
      <c r="XDJ156"/>
      <c r="XDK156"/>
      <c r="XDL156"/>
      <c r="XDM156"/>
      <c r="XDN156"/>
      <c r="XDO156"/>
      <c r="XDP156"/>
      <c r="XDQ156"/>
      <c r="XDR156"/>
      <c r="XDS156"/>
      <c r="XDT156"/>
      <c r="XDU156"/>
      <c r="XDV156"/>
      <c r="XDW156"/>
      <c r="XDX156"/>
      <c r="XDY156"/>
      <c r="XDZ156"/>
      <c r="XEA156"/>
      <c r="XEB156"/>
      <c r="XEC156"/>
      <c r="XED156"/>
      <c r="XEE156"/>
      <c r="XEF156"/>
      <c r="XEG156"/>
      <c r="XEH156"/>
      <c r="XEI156"/>
      <c r="XEJ156"/>
      <c r="XEK156"/>
      <c r="XEL156"/>
      <c r="XEM156"/>
      <c r="XEN156"/>
      <c r="XEO156"/>
      <c r="XEP156"/>
      <c r="XEQ156"/>
      <c r="XER156"/>
      <c r="XES156"/>
    </row>
    <row r="157" s="37" customFormat="1" spans="20:16373">
      <c r="T157" s="41"/>
      <c r="XBZ157"/>
      <c r="XCA157"/>
      <c r="XCB157"/>
      <c r="XCC157"/>
      <c r="XCD157"/>
      <c r="XCE157"/>
      <c r="XCF157"/>
      <c r="XCG157"/>
      <c r="XCH157"/>
      <c r="XCI157"/>
      <c r="XCJ157"/>
      <c r="XCK157"/>
      <c r="XCL157"/>
      <c r="XCM157"/>
      <c r="XCN157"/>
      <c r="XCO157"/>
      <c r="XCP157"/>
      <c r="XCQ157"/>
      <c r="XCR157"/>
      <c r="XCS157"/>
      <c r="XCT157"/>
      <c r="XCU157"/>
      <c r="XCV157"/>
      <c r="XCW157"/>
      <c r="XCX157"/>
      <c r="XCY157"/>
      <c r="XCZ157"/>
      <c r="XDA157"/>
      <c r="XDB157"/>
      <c r="XDC157"/>
      <c r="XDD157"/>
      <c r="XDE157"/>
      <c r="XDF157"/>
      <c r="XDG157"/>
      <c r="XDH157"/>
      <c r="XDI157"/>
      <c r="XDJ157"/>
      <c r="XDK157"/>
      <c r="XDL157"/>
      <c r="XDM157"/>
      <c r="XDN157"/>
      <c r="XDO157"/>
      <c r="XDP157"/>
      <c r="XDQ157"/>
      <c r="XDR157"/>
      <c r="XDS157"/>
      <c r="XDT157"/>
      <c r="XDU157"/>
      <c r="XDV157"/>
      <c r="XDW157"/>
      <c r="XDX157"/>
      <c r="XDY157"/>
      <c r="XDZ157"/>
      <c r="XEA157"/>
      <c r="XEB157"/>
      <c r="XEC157"/>
      <c r="XED157"/>
      <c r="XEE157"/>
      <c r="XEF157"/>
      <c r="XEG157"/>
      <c r="XEH157"/>
      <c r="XEI157"/>
      <c r="XEJ157"/>
      <c r="XEK157"/>
      <c r="XEL157"/>
      <c r="XEM157"/>
      <c r="XEN157"/>
      <c r="XEO157"/>
      <c r="XEP157"/>
      <c r="XEQ157"/>
      <c r="XER157"/>
      <c r="XES157"/>
    </row>
    <row r="158" s="37" customFormat="1" spans="20:16373">
      <c r="T158" s="41"/>
      <c r="XBZ158"/>
      <c r="XCA158"/>
      <c r="XCB158"/>
      <c r="XCC158"/>
      <c r="XCD158"/>
      <c r="XCE158"/>
      <c r="XCF158"/>
      <c r="XCG158"/>
      <c r="XCH158"/>
      <c r="XCI158"/>
      <c r="XCJ158"/>
      <c r="XCK158"/>
      <c r="XCL158"/>
      <c r="XCM158"/>
      <c r="XCN158"/>
      <c r="XCO158"/>
      <c r="XCP158"/>
      <c r="XCQ158"/>
      <c r="XCR158"/>
      <c r="XCS158"/>
      <c r="XCT158"/>
      <c r="XCU158"/>
      <c r="XCV158"/>
      <c r="XCW158"/>
      <c r="XCX158"/>
      <c r="XCY158"/>
      <c r="XCZ158"/>
      <c r="XDA158"/>
      <c r="XDB158"/>
      <c r="XDC158"/>
      <c r="XDD158"/>
      <c r="XDE158"/>
      <c r="XDF158"/>
      <c r="XDG158"/>
      <c r="XDH158"/>
      <c r="XDI158"/>
      <c r="XDJ158"/>
      <c r="XDK158"/>
      <c r="XDL158"/>
      <c r="XDM158"/>
      <c r="XDN158"/>
      <c r="XDO158"/>
      <c r="XDP158"/>
      <c r="XDQ158"/>
      <c r="XDR158"/>
      <c r="XDS158"/>
      <c r="XDT158"/>
      <c r="XDU158"/>
      <c r="XDV158"/>
      <c r="XDW158"/>
      <c r="XDX158"/>
      <c r="XDY158"/>
      <c r="XDZ158"/>
      <c r="XEA158"/>
      <c r="XEB158"/>
      <c r="XEC158"/>
      <c r="XED158"/>
      <c r="XEE158"/>
      <c r="XEF158"/>
      <c r="XEG158"/>
      <c r="XEH158"/>
      <c r="XEI158"/>
      <c r="XEJ158"/>
      <c r="XEK158"/>
      <c r="XEL158"/>
      <c r="XEM158"/>
      <c r="XEN158"/>
      <c r="XEO158"/>
      <c r="XEP158"/>
      <c r="XEQ158"/>
      <c r="XER158"/>
      <c r="XES158"/>
    </row>
    <row r="159" s="37" customFormat="1" spans="20:16373">
      <c r="T159" s="41"/>
      <c r="XBZ159"/>
      <c r="XCA159"/>
      <c r="XCB159"/>
      <c r="XCC159"/>
      <c r="XCD159"/>
      <c r="XCE159"/>
      <c r="XCF159"/>
      <c r="XCG159"/>
      <c r="XCH159"/>
      <c r="XCI159"/>
      <c r="XCJ159"/>
      <c r="XCK159"/>
      <c r="XCL159"/>
      <c r="XCM159"/>
      <c r="XCN159"/>
      <c r="XCO159"/>
      <c r="XCP159"/>
      <c r="XCQ159"/>
      <c r="XCR159"/>
      <c r="XCS159"/>
      <c r="XCT159"/>
      <c r="XCU159"/>
      <c r="XCV159"/>
      <c r="XCW159"/>
      <c r="XCX159"/>
      <c r="XCY159"/>
      <c r="XCZ159"/>
      <c r="XDA159"/>
      <c r="XDB159"/>
      <c r="XDC159"/>
      <c r="XDD159"/>
      <c r="XDE159"/>
      <c r="XDF159"/>
      <c r="XDG159"/>
      <c r="XDH159"/>
      <c r="XDI159"/>
      <c r="XDJ159"/>
      <c r="XDK159"/>
      <c r="XDL159"/>
      <c r="XDM159"/>
      <c r="XDN159"/>
      <c r="XDO159"/>
      <c r="XDP159"/>
      <c r="XDQ159"/>
      <c r="XDR159"/>
      <c r="XDS159"/>
      <c r="XDT159"/>
      <c r="XDU159"/>
      <c r="XDV159"/>
      <c r="XDW159"/>
      <c r="XDX159"/>
      <c r="XDY159"/>
      <c r="XDZ159"/>
      <c r="XEA159"/>
      <c r="XEB159"/>
      <c r="XEC159"/>
      <c r="XED159"/>
      <c r="XEE159"/>
      <c r="XEF159"/>
      <c r="XEG159"/>
      <c r="XEH159"/>
      <c r="XEI159"/>
      <c r="XEJ159"/>
      <c r="XEK159"/>
      <c r="XEL159"/>
      <c r="XEM159"/>
      <c r="XEN159"/>
      <c r="XEO159"/>
      <c r="XEP159"/>
      <c r="XEQ159"/>
      <c r="XER159"/>
      <c r="XES159"/>
    </row>
    <row r="160" s="37" customFormat="1" spans="20:16373">
      <c r="T160" s="41"/>
      <c r="XBZ160"/>
      <c r="XCA160"/>
      <c r="XCB160"/>
      <c r="XCC160"/>
      <c r="XCD160"/>
      <c r="XCE160"/>
      <c r="XCF160"/>
      <c r="XCG160"/>
      <c r="XCH160"/>
      <c r="XCI160"/>
      <c r="XCJ160"/>
      <c r="XCK160"/>
      <c r="XCL160"/>
      <c r="XCM160"/>
      <c r="XCN160"/>
      <c r="XCO160"/>
      <c r="XCP160"/>
      <c r="XCQ160"/>
      <c r="XCR160"/>
      <c r="XCS160"/>
      <c r="XCT160"/>
      <c r="XCU160"/>
      <c r="XCV160"/>
      <c r="XCW160"/>
      <c r="XCX160"/>
      <c r="XCY160"/>
      <c r="XCZ160"/>
      <c r="XDA160"/>
      <c r="XDB160"/>
      <c r="XDC160"/>
      <c r="XDD160"/>
      <c r="XDE160"/>
      <c r="XDF160"/>
      <c r="XDG160"/>
      <c r="XDH160"/>
      <c r="XDI160"/>
      <c r="XDJ160"/>
      <c r="XDK160"/>
      <c r="XDL160"/>
      <c r="XDM160"/>
      <c r="XDN160"/>
      <c r="XDO160"/>
      <c r="XDP160"/>
      <c r="XDQ160"/>
      <c r="XDR160"/>
      <c r="XDS160"/>
      <c r="XDT160"/>
      <c r="XDU160"/>
      <c r="XDV160"/>
      <c r="XDW160"/>
      <c r="XDX160"/>
      <c r="XDY160"/>
      <c r="XDZ160"/>
      <c r="XEA160"/>
      <c r="XEB160"/>
      <c r="XEC160"/>
      <c r="XED160"/>
      <c r="XEE160"/>
      <c r="XEF160"/>
      <c r="XEG160"/>
      <c r="XEH160"/>
      <c r="XEI160"/>
      <c r="XEJ160"/>
      <c r="XEK160"/>
      <c r="XEL160"/>
      <c r="XEM160"/>
      <c r="XEN160"/>
      <c r="XEO160"/>
      <c r="XEP160"/>
      <c r="XEQ160"/>
      <c r="XER160"/>
      <c r="XES160"/>
    </row>
    <row r="161" s="37" customFormat="1" spans="20:16373">
      <c r="T161" s="41"/>
      <c r="XBZ161"/>
      <c r="XCA161"/>
      <c r="XCB161"/>
      <c r="XCC161"/>
      <c r="XCD161"/>
      <c r="XCE161"/>
      <c r="XCF161"/>
      <c r="XCG161"/>
      <c r="XCH161"/>
      <c r="XCI161"/>
      <c r="XCJ161"/>
      <c r="XCK161"/>
      <c r="XCL161"/>
      <c r="XCM161"/>
      <c r="XCN161"/>
      <c r="XCO161"/>
      <c r="XCP161"/>
      <c r="XCQ161"/>
      <c r="XCR161"/>
      <c r="XCS161"/>
      <c r="XCT161"/>
      <c r="XCU161"/>
      <c r="XCV161"/>
      <c r="XCW161"/>
      <c r="XCX161"/>
      <c r="XCY161"/>
      <c r="XCZ161"/>
      <c r="XDA161"/>
      <c r="XDB161"/>
      <c r="XDC161"/>
      <c r="XDD161"/>
      <c r="XDE161"/>
      <c r="XDF161"/>
      <c r="XDG161"/>
      <c r="XDH161"/>
      <c r="XDI161"/>
      <c r="XDJ161"/>
      <c r="XDK161"/>
      <c r="XDL161"/>
      <c r="XDM161"/>
      <c r="XDN161"/>
      <c r="XDO161"/>
      <c r="XDP161"/>
      <c r="XDQ161"/>
      <c r="XDR161"/>
      <c r="XDS161"/>
      <c r="XDT161"/>
      <c r="XDU161"/>
      <c r="XDV161"/>
      <c r="XDW161"/>
      <c r="XDX161"/>
      <c r="XDY161"/>
      <c r="XDZ161"/>
      <c r="XEA161"/>
      <c r="XEB161"/>
      <c r="XEC161"/>
      <c r="XED161"/>
      <c r="XEE161"/>
      <c r="XEF161"/>
      <c r="XEG161"/>
      <c r="XEH161"/>
      <c r="XEI161"/>
      <c r="XEJ161"/>
      <c r="XEK161"/>
      <c r="XEL161"/>
      <c r="XEM161"/>
      <c r="XEN161"/>
      <c r="XEO161"/>
      <c r="XEP161"/>
      <c r="XEQ161"/>
      <c r="XER161"/>
      <c r="XES161"/>
    </row>
    <row r="162" s="37" customFormat="1" spans="20:16373">
      <c r="T162" s="41"/>
      <c r="XBZ162"/>
      <c r="XCA162"/>
      <c r="XCB162"/>
      <c r="XCC162"/>
      <c r="XCD162"/>
      <c r="XCE162"/>
      <c r="XCF162"/>
      <c r="XCG162"/>
      <c r="XCH162"/>
      <c r="XCI162"/>
      <c r="XCJ162"/>
      <c r="XCK162"/>
      <c r="XCL162"/>
      <c r="XCM162"/>
      <c r="XCN162"/>
      <c r="XCO162"/>
      <c r="XCP162"/>
      <c r="XCQ162"/>
      <c r="XCR162"/>
      <c r="XCS162"/>
      <c r="XCT162"/>
      <c r="XCU162"/>
      <c r="XCV162"/>
      <c r="XCW162"/>
      <c r="XCX162"/>
      <c r="XCY162"/>
      <c r="XCZ162"/>
      <c r="XDA162"/>
      <c r="XDB162"/>
      <c r="XDC162"/>
      <c r="XDD162"/>
      <c r="XDE162"/>
      <c r="XDF162"/>
      <c r="XDG162"/>
      <c r="XDH162"/>
      <c r="XDI162"/>
      <c r="XDJ162"/>
      <c r="XDK162"/>
      <c r="XDL162"/>
      <c r="XDM162"/>
      <c r="XDN162"/>
      <c r="XDO162"/>
      <c r="XDP162"/>
      <c r="XDQ162"/>
      <c r="XDR162"/>
      <c r="XDS162"/>
      <c r="XDT162"/>
      <c r="XDU162"/>
      <c r="XDV162"/>
      <c r="XDW162"/>
      <c r="XDX162"/>
      <c r="XDY162"/>
      <c r="XDZ162"/>
      <c r="XEA162"/>
      <c r="XEB162"/>
      <c r="XEC162"/>
      <c r="XED162"/>
      <c r="XEE162"/>
      <c r="XEF162"/>
      <c r="XEG162"/>
      <c r="XEH162"/>
      <c r="XEI162"/>
      <c r="XEJ162"/>
      <c r="XEK162"/>
      <c r="XEL162"/>
      <c r="XEM162"/>
      <c r="XEN162"/>
      <c r="XEO162"/>
      <c r="XEP162"/>
      <c r="XEQ162"/>
      <c r="XER162"/>
      <c r="XES162"/>
    </row>
    <row r="163" s="37" customFormat="1" spans="20:16373">
      <c r="T163" s="41"/>
      <c r="XBZ163"/>
      <c r="XCA163"/>
      <c r="XCB163"/>
      <c r="XCC163"/>
      <c r="XCD163"/>
      <c r="XCE163"/>
      <c r="XCF163"/>
      <c r="XCG163"/>
      <c r="XCH163"/>
      <c r="XCI163"/>
      <c r="XCJ163"/>
      <c r="XCK163"/>
      <c r="XCL163"/>
      <c r="XCM163"/>
      <c r="XCN163"/>
      <c r="XCO163"/>
      <c r="XCP163"/>
      <c r="XCQ163"/>
      <c r="XCR163"/>
      <c r="XCS163"/>
      <c r="XCT163"/>
      <c r="XCU163"/>
      <c r="XCV163"/>
      <c r="XCW163"/>
      <c r="XCX163"/>
      <c r="XCY163"/>
      <c r="XCZ163"/>
      <c r="XDA163"/>
      <c r="XDB163"/>
      <c r="XDC163"/>
      <c r="XDD163"/>
      <c r="XDE163"/>
      <c r="XDF163"/>
      <c r="XDG163"/>
      <c r="XDH163"/>
      <c r="XDI163"/>
      <c r="XDJ163"/>
      <c r="XDK163"/>
      <c r="XDL163"/>
      <c r="XDM163"/>
      <c r="XDN163"/>
      <c r="XDO163"/>
      <c r="XDP163"/>
      <c r="XDQ163"/>
      <c r="XDR163"/>
      <c r="XDS163"/>
      <c r="XDT163"/>
      <c r="XDU163"/>
      <c r="XDV163"/>
      <c r="XDW163"/>
      <c r="XDX163"/>
      <c r="XDY163"/>
      <c r="XDZ163"/>
      <c r="XEA163"/>
      <c r="XEB163"/>
      <c r="XEC163"/>
      <c r="XED163"/>
      <c r="XEE163"/>
      <c r="XEF163"/>
      <c r="XEG163"/>
      <c r="XEH163"/>
      <c r="XEI163"/>
      <c r="XEJ163"/>
      <c r="XEK163"/>
      <c r="XEL163"/>
      <c r="XEM163"/>
      <c r="XEN163"/>
      <c r="XEO163"/>
      <c r="XEP163"/>
      <c r="XEQ163"/>
      <c r="XER163"/>
      <c r="XES163"/>
    </row>
    <row r="164" s="37" customFormat="1" spans="20:16373">
      <c r="T164" s="41"/>
      <c r="XBZ164"/>
      <c r="XCA164"/>
      <c r="XCB164"/>
      <c r="XCC164"/>
      <c r="XCD164"/>
      <c r="XCE164"/>
      <c r="XCF164"/>
      <c r="XCG164"/>
      <c r="XCH164"/>
      <c r="XCI164"/>
      <c r="XCJ164"/>
      <c r="XCK164"/>
      <c r="XCL164"/>
      <c r="XCM164"/>
      <c r="XCN164"/>
      <c r="XCO164"/>
      <c r="XCP164"/>
      <c r="XCQ164"/>
      <c r="XCR164"/>
      <c r="XCS164"/>
      <c r="XCT164"/>
      <c r="XCU164"/>
      <c r="XCV164"/>
      <c r="XCW164"/>
      <c r="XCX164"/>
      <c r="XCY164"/>
      <c r="XCZ164"/>
      <c r="XDA164"/>
      <c r="XDB164"/>
      <c r="XDC164"/>
      <c r="XDD164"/>
      <c r="XDE164"/>
      <c r="XDF164"/>
      <c r="XDG164"/>
      <c r="XDH164"/>
      <c r="XDI164"/>
      <c r="XDJ164"/>
      <c r="XDK164"/>
      <c r="XDL164"/>
      <c r="XDM164"/>
      <c r="XDN164"/>
      <c r="XDO164"/>
      <c r="XDP164"/>
      <c r="XDQ164"/>
      <c r="XDR164"/>
      <c r="XDS164"/>
      <c r="XDT164"/>
      <c r="XDU164"/>
      <c r="XDV164"/>
      <c r="XDW164"/>
      <c r="XDX164"/>
      <c r="XDY164"/>
      <c r="XDZ164"/>
      <c r="XEA164"/>
      <c r="XEB164"/>
      <c r="XEC164"/>
      <c r="XED164"/>
      <c r="XEE164"/>
      <c r="XEF164"/>
      <c r="XEG164"/>
      <c r="XEH164"/>
      <c r="XEI164"/>
      <c r="XEJ164"/>
      <c r="XEK164"/>
      <c r="XEL164"/>
      <c r="XEM164"/>
      <c r="XEN164"/>
      <c r="XEO164"/>
      <c r="XEP164"/>
      <c r="XEQ164"/>
      <c r="XER164"/>
      <c r="XES164"/>
    </row>
    <row r="165" s="37" customFormat="1" spans="20:16373">
      <c r="T165" s="41"/>
      <c r="XBZ165"/>
      <c r="XCA165"/>
      <c r="XCB165"/>
      <c r="XCC165"/>
      <c r="XCD165"/>
      <c r="XCE165"/>
      <c r="XCF165"/>
      <c r="XCG165"/>
      <c r="XCH165"/>
      <c r="XCI165"/>
      <c r="XCJ165"/>
      <c r="XCK165"/>
      <c r="XCL165"/>
      <c r="XCM165"/>
      <c r="XCN165"/>
      <c r="XCO165"/>
      <c r="XCP165"/>
      <c r="XCQ165"/>
      <c r="XCR165"/>
      <c r="XCS165"/>
      <c r="XCT165"/>
      <c r="XCU165"/>
      <c r="XCV165"/>
      <c r="XCW165"/>
      <c r="XCX165"/>
      <c r="XCY165"/>
      <c r="XCZ165"/>
      <c r="XDA165"/>
      <c r="XDB165"/>
      <c r="XDC165"/>
      <c r="XDD165"/>
      <c r="XDE165"/>
      <c r="XDF165"/>
      <c r="XDG165"/>
      <c r="XDH165"/>
      <c r="XDI165"/>
      <c r="XDJ165"/>
      <c r="XDK165"/>
      <c r="XDL165"/>
      <c r="XDM165"/>
      <c r="XDN165"/>
      <c r="XDO165"/>
      <c r="XDP165"/>
      <c r="XDQ165"/>
      <c r="XDR165"/>
      <c r="XDS165"/>
      <c r="XDT165"/>
      <c r="XDU165"/>
      <c r="XDV165"/>
      <c r="XDW165"/>
      <c r="XDX165"/>
      <c r="XDY165"/>
      <c r="XDZ165"/>
      <c r="XEA165"/>
      <c r="XEB165"/>
      <c r="XEC165"/>
      <c r="XED165"/>
      <c r="XEE165"/>
      <c r="XEF165"/>
      <c r="XEG165"/>
      <c r="XEH165"/>
      <c r="XEI165"/>
      <c r="XEJ165"/>
      <c r="XEK165"/>
      <c r="XEL165"/>
      <c r="XEM165"/>
      <c r="XEN165"/>
      <c r="XEO165"/>
      <c r="XEP165"/>
      <c r="XEQ165"/>
      <c r="XER165"/>
      <c r="XES165"/>
    </row>
    <row r="166" s="37" customFormat="1" spans="20:16373">
      <c r="T166" s="41"/>
      <c r="XBZ166"/>
      <c r="XCA166"/>
      <c r="XCB166"/>
      <c r="XCC166"/>
      <c r="XCD166"/>
      <c r="XCE166"/>
      <c r="XCF166"/>
      <c r="XCG166"/>
      <c r="XCH166"/>
      <c r="XCI166"/>
      <c r="XCJ166"/>
      <c r="XCK166"/>
      <c r="XCL166"/>
      <c r="XCM166"/>
      <c r="XCN166"/>
      <c r="XCO166"/>
      <c r="XCP166"/>
      <c r="XCQ166"/>
      <c r="XCR166"/>
      <c r="XCS166"/>
      <c r="XCT166"/>
      <c r="XCU166"/>
      <c r="XCV166"/>
      <c r="XCW166"/>
      <c r="XCX166"/>
      <c r="XCY166"/>
      <c r="XCZ166"/>
      <c r="XDA166"/>
      <c r="XDB166"/>
      <c r="XDC166"/>
      <c r="XDD166"/>
      <c r="XDE166"/>
      <c r="XDF166"/>
      <c r="XDG166"/>
      <c r="XDH166"/>
      <c r="XDI166"/>
      <c r="XDJ166"/>
      <c r="XDK166"/>
      <c r="XDL166"/>
      <c r="XDM166"/>
      <c r="XDN166"/>
      <c r="XDO166"/>
      <c r="XDP166"/>
      <c r="XDQ166"/>
      <c r="XDR166"/>
      <c r="XDS166"/>
      <c r="XDT166"/>
      <c r="XDU166"/>
      <c r="XDV166"/>
      <c r="XDW166"/>
      <c r="XDX166"/>
      <c r="XDY166"/>
      <c r="XDZ166"/>
      <c r="XEA166"/>
      <c r="XEB166"/>
      <c r="XEC166"/>
      <c r="XED166"/>
      <c r="XEE166"/>
      <c r="XEF166"/>
      <c r="XEG166"/>
      <c r="XEH166"/>
      <c r="XEI166"/>
      <c r="XEJ166"/>
      <c r="XEK166"/>
      <c r="XEL166"/>
      <c r="XEM166"/>
      <c r="XEN166"/>
      <c r="XEO166"/>
      <c r="XEP166"/>
      <c r="XEQ166"/>
      <c r="XER166"/>
      <c r="XES166"/>
    </row>
    <row r="167" s="37" customFormat="1" spans="20:16373">
      <c r="T167" s="41"/>
      <c r="XBZ167"/>
      <c r="XCA167"/>
      <c r="XCB167"/>
      <c r="XCC167"/>
      <c r="XCD167"/>
      <c r="XCE167"/>
      <c r="XCF167"/>
      <c r="XCG167"/>
      <c r="XCH167"/>
      <c r="XCI167"/>
      <c r="XCJ167"/>
      <c r="XCK167"/>
      <c r="XCL167"/>
      <c r="XCM167"/>
      <c r="XCN167"/>
      <c r="XCO167"/>
      <c r="XCP167"/>
      <c r="XCQ167"/>
      <c r="XCR167"/>
      <c r="XCS167"/>
      <c r="XCT167"/>
      <c r="XCU167"/>
      <c r="XCV167"/>
      <c r="XCW167"/>
      <c r="XCX167"/>
      <c r="XCY167"/>
      <c r="XCZ167"/>
      <c r="XDA167"/>
      <c r="XDB167"/>
      <c r="XDC167"/>
      <c r="XDD167"/>
      <c r="XDE167"/>
      <c r="XDF167"/>
      <c r="XDG167"/>
      <c r="XDH167"/>
      <c r="XDI167"/>
      <c r="XDJ167"/>
      <c r="XDK167"/>
      <c r="XDL167"/>
      <c r="XDM167"/>
      <c r="XDN167"/>
      <c r="XDO167"/>
      <c r="XDP167"/>
      <c r="XDQ167"/>
      <c r="XDR167"/>
      <c r="XDS167"/>
      <c r="XDT167"/>
      <c r="XDU167"/>
      <c r="XDV167"/>
      <c r="XDW167"/>
      <c r="XDX167"/>
      <c r="XDY167"/>
      <c r="XDZ167"/>
      <c r="XEA167"/>
      <c r="XEB167"/>
      <c r="XEC167"/>
      <c r="XED167"/>
      <c r="XEE167"/>
      <c r="XEF167"/>
      <c r="XEG167"/>
      <c r="XEH167"/>
      <c r="XEI167"/>
      <c r="XEJ167"/>
      <c r="XEK167"/>
      <c r="XEL167"/>
      <c r="XEM167"/>
      <c r="XEN167"/>
      <c r="XEO167"/>
      <c r="XEP167"/>
      <c r="XEQ167"/>
      <c r="XER167"/>
      <c r="XES167"/>
    </row>
    <row r="168" s="37" customFormat="1" spans="20:16373">
      <c r="T168" s="41"/>
      <c r="XBZ168"/>
      <c r="XCA168"/>
      <c r="XCB168"/>
      <c r="XCC168"/>
      <c r="XCD168"/>
      <c r="XCE168"/>
      <c r="XCF168"/>
      <c r="XCG168"/>
      <c r="XCH168"/>
      <c r="XCI168"/>
      <c r="XCJ168"/>
      <c r="XCK168"/>
      <c r="XCL168"/>
      <c r="XCM168"/>
      <c r="XCN168"/>
      <c r="XCO168"/>
      <c r="XCP168"/>
      <c r="XCQ168"/>
      <c r="XCR168"/>
      <c r="XCS168"/>
      <c r="XCT168"/>
      <c r="XCU168"/>
      <c r="XCV168"/>
      <c r="XCW168"/>
      <c r="XCX168"/>
      <c r="XCY168"/>
      <c r="XCZ168"/>
      <c r="XDA168"/>
      <c r="XDB168"/>
      <c r="XDC168"/>
      <c r="XDD168"/>
      <c r="XDE168"/>
      <c r="XDF168"/>
      <c r="XDG168"/>
      <c r="XDH168"/>
      <c r="XDI168"/>
      <c r="XDJ168"/>
      <c r="XDK168"/>
      <c r="XDL168"/>
      <c r="XDM168"/>
      <c r="XDN168"/>
      <c r="XDO168"/>
      <c r="XDP168"/>
      <c r="XDQ168"/>
      <c r="XDR168"/>
      <c r="XDS168"/>
      <c r="XDT168"/>
      <c r="XDU168"/>
      <c r="XDV168"/>
      <c r="XDW168"/>
      <c r="XDX168"/>
      <c r="XDY168"/>
      <c r="XDZ168"/>
      <c r="XEA168"/>
      <c r="XEB168"/>
      <c r="XEC168"/>
      <c r="XED168"/>
      <c r="XEE168"/>
      <c r="XEF168"/>
      <c r="XEG168"/>
      <c r="XEH168"/>
      <c r="XEI168"/>
      <c r="XEJ168"/>
      <c r="XEK168"/>
      <c r="XEL168"/>
      <c r="XEM168"/>
      <c r="XEN168"/>
      <c r="XEO168"/>
      <c r="XEP168"/>
      <c r="XEQ168"/>
      <c r="XER168"/>
      <c r="XES168"/>
    </row>
    <row r="169" s="37" customFormat="1" spans="20:16373">
      <c r="T169" s="41"/>
      <c r="XBZ169"/>
      <c r="XCA169"/>
      <c r="XCB169"/>
      <c r="XCC169"/>
      <c r="XCD169"/>
      <c r="XCE169"/>
      <c r="XCF169"/>
      <c r="XCG169"/>
      <c r="XCH169"/>
      <c r="XCI169"/>
      <c r="XCJ169"/>
      <c r="XCK169"/>
      <c r="XCL169"/>
      <c r="XCM169"/>
      <c r="XCN169"/>
      <c r="XCO169"/>
      <c r="XCP169"/>
      <c r="XCQ169"/>
      <c r="XCR169"/>
      <c r="XCS169"/>
      <c r="XCT169"/>
      <c r="XCU169"/>
      <c r="XCV169"/>
      <c r="XCW169"/>
      <c r="XCX169"/>
      <c r="XCY169"/>
      <c r="XCZ169"/>
      <c r="XDA169"/>
      <c r="XDB169"/>
      <c r="XDC169"/>
      <c r="XDD169"/>
      <c r="XDE169"/>
      <c r="XDF169"/>
      <c r="XDG169"/>
      <c r="XDH169"/>
      <c r="XDI169"/>
      <c r="XDJ169"/>
      <c r="XDK169"/>
      <c r="XDL169"/>
      <c r="XDM169"/>
      <c r="XDN169"/>
      <c r="XDO169"/>
      <c r="XDP169"/>
      <c r="XDQ169"/>
      <c r="XDR169"/>
      <c r="XDS169"/>
      <c r="XDT169"/>
      <c r="XDU169"/>
      <c r="XDV169"/>
      <c r="XDW169"/>
      <c r="XDX169"/>
      <c r="XDY169"/>
      <c r="XDZ169"/>
      <c r="XEA169"/>
      <c r="XEB169"/>
      <c r="XEC169"/>
      <c r="XED169"/>
      <c r="XEE169"/>
      <c r="XEF169"/>
      <c r="XEG169"/>
      <c r="XEH169"/>
      <c r="XEI169"/>
      <c r="XEJ169"/>
      <c r="XEK169"/>
      <c r="XEL169"/>
      <c r="XEM169"/>
      <c r="XEN169"/>
      <c r="XEO169"/>
      <c r="XEP169"/>
      <c r="XEQ169"/>
      <c r="XER169"/>
      <c r="XES169"/>
    </row>
    <row r="170" s="37" customFormat="1" spans="20:16373">
      <c r="T170" s="41"/>
      <c r="XBZ170"/>
      <c r="XCA170"/>
      <c r="XCB170"/>
      <c r="XCC170"/>
      <c r="XCD170"/>
      <c r="XCE170"/>
      <c r="XCF170"/>
      <c r="XCG170"/>
      <c r="XCH170"/>
      <c r="XCI170"/>
      <c r="XCJ170"/>
      <c r="XCK170"/>
      <c r="XCL170"/>
      <c r="XCM170"/>
      <c r="XCN170"/>
      <c r="XCO170"/>
      <c r="XCP170"/>
      <c r="XCQ170"/>
      <c r="XCR170"/>
      <c r="XCS170"/>
      <c r="XCT170"/>
      <c r="XCU170"/>
      <c r="XCV170"/>
      <c r="XCW170"/>
      <c r="XCX170"/>
      <c r="XCY170"/>
      <c r="XCZ170"/>
      <c r="XDA170"/>
      <c r="XDB170"/>
      <c r="XDC170"/>
      <c r="XDD170"/>
      <c r="XDE170"/>
      <c r="XDF170"/>
      <c r="XDG170"/>
      <c r="XDH170"/>
      <c r="XDI170"/>
      <c r="XDJ170"/>
      <c r="XDK170"/>
      <c r="XDL170"/>
      <c r="XDM170"/>
      <c r="XDN170"/>
      <c r="XDO170"/>
      <c r="XDP170"/>
      <c r="XDQ170"/>
      <c r="XDR170"/>
      <c r="XDS170"/>
      <c r="XDT170"/>
      <c r="XDU170"/>
      <c r="XDV170"/>
      <c r="XDW170"/>
      <c r="XDX170"/>
      <c r="XDY170"/>
      <c r="XDZ170"/>
      <c r="XEA170"/>
      <c r="XEB170"/>
      <c r="XEC170"/>
      <c r="XED170"/>
      <c r="XEE170"/>
      <c r="XEF170"/>
      <c r="XEG170"/>
      <c r="XEH170"/>
      <c r="XEI170"/>
      <c r="XEJ170"/>
      <c r="XEK170"/>
      <c r="XEL170"/>
      <c r="XEM170"/>
      <c r="XEN170"/>
      <c r="XEO170"/>
      <c r="XEP170"/>
      <c r="XEQ170"/>
      <c r="XER170"/>
      <c r="XES170"/>
    </row>
    <row r="171" s="37" customFormat="1" spans="20:16373">
      <c r="T171" s="41"/>
      <c r="XBZ171"/>
      <c r="XCA171"/>
      <c r="XCB171"/>
      <c r="XCC171"/>
      <c r="XCD171"/>
      <c r="XCE171"/>
      <c r="XCF171"/>
      <c r="XCG171"/>
      <c r="XCH171"/>
      <c r="XCI171"/>
      <c r="XCJ171"/>
      <c r="XCK171"/>
      <c r="XCL171"/>
      <c r="XCM171"/>
      <c r="XCN171"/>
      <c r="XCO171"/>
      <c r="XCP171"/>
      <c r="XCQ171"/>
      <c r="XCR171"/>
      <c r="XCS171"/>
      <c r="XCT171"/>
      <c r="XCU171"/>
      <c r="XCV171"/>
      <c r="XCW171"/>
      <c r="XCX171"/>
      <c r="XCY171"/>
      <c r="XCZ171"/>
      <c r="XDA171"/>
      <c r="XDB171"/>
      <c r="XDC171"/>
      <c r="XDD171"/>
      <c r="XDE171"/>
      <c r="XDF171"/>
      <c r="XDG171"/>
      <c r="XDH171"/>
      <c r="XDI171"/>
      <c r="XDJ171"/>
      <c r="XDK171"/>
      <c r="XDL171"/>
      <c r="XDM171"/>
      <c r="XDN171"/>
      <c r="XDO171"/>
      <c r="XDP171"/>
      <c r="XDQ171"/>
      <c r="XDR171"/>
      <c r="XDS171"/>
      <c r="XDT171"/>
      <c r="XDU171"/>
      <c r="XDV171"/>
      <c r="XDW171"/>
      <c r="XDX171"/>
      <c r="XDY171"/>
      <c r="XDZ171"/>
      <c r="XEA171"/>
      <c r="XEB171"/>
      <c r="XEC171"/>
      <c r="XED171"/>
      <c r="XEE171"/>
      <c r="XEF171"/>
      <c r="XEG171"/>
      <c r="XEH171"/>
      <c r="XEI171"/>
      <c r="XEJ171"/>
      <c r="XEK171"/>
      <c r="XEL171"/>
      <c r="XEM171"/>
      <c r="XEN171"/>
      <c r="XEO171"/>
      <c r="XEP171"/>
      <c r="XEQ171"/>
      <c r="XER171"/>
      <c r="XES171"/>
    </row>
    <row r="172" s="37" customFormat="1" spans="20:16373">
      <c r="T172" s="41"/>
      <c r="XBZ172"/>
      <c r="XCA172"/>
      <c r="XCB172"/>
      <c r="XCC172"/>
      <c r="XCD172"/>
      <c r="XCE172"/>
      <c r="XCF172"/>
      <c r="XCG172"/>
      <c r="XCH172"/>
      <c r="XCI172"/>
      <c r="XCJ172"/>
      <c r="XCK172"/>
      <c r="XCL172"/>
      <c r="XCM172"/>
      <c r="XCN172"/>
      <c r="XCO172"/>
      <c r="XCP172"/>
      <c r="XCQ172"/>
      <c r="XCR172"/>
      <c r="XCS172"/>
      <c r="XCT172"/>
      <c r="XCU172"/>
      <c r="XCV172"/>
      <c r="XCW172"/>
      <c r="XCX172"/>
      <c r="XCY172"/>
      <c r="XCZ172"/>
      <c r="XDA172"/>
      <c r="XDB172"/>
      <c r="XDC172"/>
      <c r="XDD172"/>
      <c r="XDE172"/>
      <c r="XDF172"/>
      <c r="XDG172"/>
      <c r="XDH172"/>
      <c r="XDI172"/>
      <c r="XDJ172"/>
      <c r="XDK172"/>
      <c r="XDL172"/>
      <c r="XDM172"/>
      <c r="XDN172"/>
      <c r="XDO172"/>
      <c r="XDP172"/>
      <c r="XDQ172"/>
      <c r="XDR172"/>
      <c r="XDS172"/>
      <c r="XDT172"/>
      <c r="XDU172"/>
      <c r="XDV172"/>
      <c r="XDW172"/>
      <c r="XDX172"/>
      <c r="XDY172"/>
      <c r="XDZ172"/>
      <c r="XEA172"/>
      <c r="XEB172"/>
      <c r="XEC172"/>
      <c r="XED172"/>
      <c r="XEE172"/>
      <c r="XEF172"/>
      <c r="XEG172"/>
      <c r="XEH172"/>
      <c r="XEI172"/>
      <c r="XEJ172"/>
      <c r="XEK172"/>
      <c r="XEL172"/>
      <c r="XEM172"/>
      <c r="XEN172"/>
      <c r="XEO172"/>
      <c r="XEP172"/>
      <c r="XEQ172"/>
      <c r="XER172"/>
      <c r="XES172"/>
    </row>
    <row r="173" s="37" customFormat="1" spans="20:16373">
      <c r="T173" s="41"/>
      <c r="XBZ173"/>
      <c r="XCA173"/>
      <c r="XCB173"/>
      <c r="XCC173"/>
      <c r="XCD173"/>
      <c r="XCE173"/>
      <c r="XCF173"/>
      <c r="XCG173"/>
      <c r="XCH173"/>
      <c r="XCI173"/>
      <c r="XCJ173"/>
      <c r="XCK173"/>
      <c r="XCL173"/>
      <c r="XCM173"/>
      <c r="XCN173"/>
      <c r="XCO173"/>
      <c r="XCP173"/>
      <c r="XCQ173"/>
      <c r="XCR173"/>
      <c r="XCS173"/>
      <c r="XCT173"/>
      <c r="XCU173"/>
      <c r="XCV173"/>
      <c r="XCW173"/>
      <c r="XCX173"/>
      <c r="XCY173"/>
      <c r="XCZ173"/>
      <c r="XDA173"/>
      <c r="XDB173"/>
      <c r="XDC173"/>
      <c r="XDD173"/>
      <c r="XDE173"/>
      <c r="XDF173"/>
      <c r="XDG173"/>
      <c r="XDH173"/>
      <c r="XDI173"/>
      <c r="XDJ173"/>
      <c r="XDK173"/>
      <c r="XDL173"/>
      <c r="XDM173"/>
      <c r="XDN173"/>
      <c r="XDO173"/>
      <c r="XDP173"/>
      <c r="XDQ173"/>
      <c r="XDR173"/>
      <c r="XDS173"/>
      <c r="XDT173"/>
      <c r="XDU173"/>
      <c r="XDV173"/>
      <c r="XDW173"/>
      <c r="XDX173"/>
      <c r="XDY173"/>
      <c r="XDZ173"/>
      <c r="XEA173"/>
      <c r="XEB173"/>
      <c r="XEC173"/>
      <c r="XED173"/>
      <c r="XEE173"/>
      <c r="XEF173"/>
      <c r="XEG173"/>
      <c r="XEH173"/>
      <c r="XEI173"/>
      <c r="XEJ173"/>
      <c r="XEK173"/>
      <c r="XEL173"/>
      <c r="XEM173"/>
      <c r="XEN173"/>
      <c r="XEO173"/>
      <c r="XEP173"/>
      <c r="XEQ173"/>
      <c r="XER173"/>
      <c r="XES173"/>
    </row>
    <row r="174" s="37" customFormat="1" spans="20:16373">
      <c r="T174" s="41"/>
      <c r="XBZ174"/>
      <c r="XCA174"/>
      <c r="XCB174"/>
      <c r="XCC174"/>
      <c r="XCD174"/>
      <c r="XCE174"/>
      <c r="XCF174"/>
      <c r="XCG174"/>
      <c r="XCH174"/>
      <c r="XCI174"/>
      <c r="XCJ174"/>
      <c r="XCK174"/>
      <c r="XCL174"/>
      <c r="XCM174"/>
      <c r="XCN174"/>
      <c r="XCO174"/>
      <c r="XCP174"/>
      <c r="XCQ174"/>
      <c r="XCR174"/>
      <c r="XCS174"/>
      <c r="XCT174"/>
      <c r="XCU174"/>
      <c r="XCV174"/>
      <c r="XCW174"/>
      <c r="XCX174"/>
      <c r="XCY174"/>
      <c r="XCZ174"/>
      <c r="XDA174"/>
      <c r="XDB174"/>
      <c r="XDC174"/>
      <c r="XDD174"/>
      <c r="XDE174"/>
      <c r="XDF174"/>
      <c r="XDG174"/>
      <c r="XDH174"/>
      <c r="XDI174"/>
      <c r="XDJ174"/>
      <c r="XDK174"/>
      <c r="XDL174"/>
      <c r="XDM174"/>
      <c r="XDN174"/>
      <c r="XDO174"/>
      <c r="XDP174"/>
      <c r="XDQ174"/>
      <c r="XDR174"/>
      <c r="XDS174"/>
      <c r="XDT174"/>
      <c r="XDU174"/>
      <c r="XDV174"/>
      <c r="XDW174"/>
      <c r="XDX174"/>
      <c r="XDY174"/>
      <c r="XDZ174"/>
      <c r="XEA174"/>
      <c r="XEB174"/>
      <c r="XEC174"/>
      <c r="XED174"/>
      <c r="XEE174"/>
      <c r="XEF174"/>
      <c r="XEG174"/>
      <c r="XEH174"/>
      <c r="XEI174"/>
      <c r="XEJ174"/>
      <c r="XEK174"/>
      <c r="XEL174"/>
      <c r="XEM174"/>
      <c r="XEN174"/>
      <c r="XEO174"/>
      <c r="XEP174"/>
      <c r="XEQ174"/>
      <c r="XER174"/>
      <c r="XES174"/>
    </row>
    <row r="175" s="37" customFormat="1" spans="20:16373">
      <c r="T175" s="41"/>
      <c r="XBZ175"/>
      <c r="XCA175"/>
      <c r="XCB175"/>
      <c r="XCC175"/>
      <c r="XCD175"/>
      <c r="XCE175"/>
      <c r="XCF175"/>
      <c r="XCG175"/>
      <c r="XCH175"/>
      <c r="XCI175"/>
      <c r="XCJ175"/>
      <c r="XCK175"/>
      <c r="XCL175"/>
      <c r="XCM175"/>
      <c r="XCN175"/>
      <c r="XCO175"/>
      <c r="XCP175"/>
      <c r="XCQ175"/>
      <c r="XCR175"/>
      <c r="XCS175"/>
      <c r="XCT175"/>
      <c r="XCU175"/>
      <c r="XCV175"/>
      <c r="XCW175"/>
      <c r="XCX175"/>
      <c r="XCY175"/>
      <c r="XCZ175"/>
      <c r="XDA175"/>
      <c r="XDB175"/>
      <c r="XDC175"/>
      <c r="XDD175"/>
      <c r="XDE175"/>
      <c r="XDF175"/>
      <c r="XDG175"/>
      <c r="XDH175"/>
      <c r="XDI175"/>
      <c r="XDJ175"/>
      <c r="XDK175"/>
      <c r="XDL175"/>
      <c r="XDM175"/>
      <c r="XDN175"/>
      <c r="XDO175"/>
      <c r="XDP175"/>
      <c r="XDQ175"/>
      <c r="XDR175"/>
      <c r="XDS175"/>
      <c r="XDT175"/>
      <c r="XDU175"/>
      <c r="XDV175"/>
      <c r="XDW175"/>
      <c r="XDX175"/>
      <c r="XDY175"/>
      <c r="XDZ175"/>
      <c r="XEA175"/>
      <c r="XEB175"/>
      <c r="XEC175"/>
      <c r="XED175"/>
      <c r="XEE175"/>
      <c r="XEF175"/>
      <c r="XEG175"/>
      <c r="XEH175"/>
      <c r="XEI175"/>
      <c r="XEJ175"/>
      <c r="XEK175"/>
      <c r="XEL175"/>
      <c r="XEM175"/>
      <c r="XEN175"/>
      <c r="XEO175"/>
      <c r="XEP175"/>
      <c r="XEQ175"/>
      <c r="XER175"/>
      <c r="XES175"/>
    </row>
    <row r="176" s="37" customFormat="1" spans="20:16373">
      <c r="T176" s="41"/>
      <c r="XBZ176"/>
      <c r="XCA176"/>
      <c r="XCB176"/>
      <c r="XCC176"/>
      <c r="XCD176"/>
      <c r="XCE176"/>
      <c r="XCF176"/>
      <c r="XCG176"/>
      <c r="XCH176"/>
      <c r="XCI176"/>
      <c r="XCJ176"/>
      <c r="XCK176"/>
      <c r="XCL176"/>
      <c r="XCM176"/>
      <c r="XCN176"/>
      <c r="XCO176"/>
      <c r="XCP176"/>
      <c r="XCQ176"/>
      <c r="XCR176"/>
      <c r="XCS176"/>
      <c r="XCT176"/>
      <c r="XCU176"/>
      <c r="XCV176"/>
      <c r="XCW176"/>
      <c r="XCX176"/>
      <c r="XCY176"/>
      <c r="XCZ176"/>
      <c r="XDA176"/>
      <c r="XDB176"/>
      <c r="XDC176"/>
      <c r="XDD176"/>
      <c r="XDE176"/>
      <c r="XDF176"/>
      <c r="XDG176"/>
      <c r="XDH176"/>
      <c r="XDI176"/>
      <c r="XDJ176"/>
      <c r="XDK176"/>
      <c r="XDL176"/>
      <c r="XDM176"/>
      <c r="XDN176"/>
      <c r="XDO176"/>
      <c r="XDP176"/>
      <c r="XDQ176"/>
      <c r="XDR176"/>
      <c r="XDS176"/>
      <c r="XDT176"/>
      <c r="XDU176"/>
      <c r="XDV176"/>
      <c r="XDW176"/>
      <c r="XDX176"/>
      <c r="XDY176"/>
      <c r="XDZ176"/>
      <c r="XEA176"/>
      <c r="XEB176"/>
      <c r="XEC176"/>
      <c r="XED176"/>
      <c r="XEE176"/>
      <c r="XEF176"/>
      <c r="XEG176"/>
      <c r="XEH176"/>
      <c r="XEI176"/>
      <c r="XEJ176"/>
      <c r="XEK176"/>
      <c r="XEL176"/>
      <c r="XEM176"/>
      <c r="XEN176"/>
      <c r="XEO176"/>
      <c r="XEP176"/>
      <c r="XEQ176"/>
      <c r="XER176"/>
      <c r="XES176"/>
    </row>
    <row r="177" s="37" customFormat="1" spans="20:16373">
      <c r="T177" s="41"/>
      <c r="XBZ177"/>
      <c r="XCA177"/>
      <c r="XCB177"/>
      <c r="XCC177"/>
      <c r="XCD177"/>
      <c r="XCE177"/>
      <c r="XCF177"/>
      <c r="XCG177"/>
      <c r="XCH177"/>
      <c r="XCI177"/>
      <c r="XCJ177"/>
      <c r="XCK177"/>
      <c r="XCL177"/>
      <c r="XCM177"/>
      <c r="XCN177"/>
      <c r="XCO177"/>
      <c r="XCP177"/>
      <c r="XCQ177"/>
      <c r="XCR177"/>
      <c r="XCS177"/>
      <c r="XCT177"/>
      <c r="XCU177"/>
      <c r="XCV177"/>
      <c r="XCW177"/>
      <c r="XCX177"/>
      <c r="XCY177"/>
      <c r="XCZ177"/>
      <c r="XDA177"/>
      <c r="XDB177"/>
      <c r="XDC177"/>
      <c r="XDD177"/>
      <c r="XDE177"/>
      <c r="XDF177"/>
      <c r="XDG177"/>
      <c r="XDH177"/>
      <c r="XDI177"/>
      <c r="XDJ177"/>
      <c r="XDK177"/>
      <c r="XDL177"/>
      <c r="XDM177"/>
      <c r="XDN177"/>
      <c r="XDO177"/>
      <c r="XDP177"/>
      <c r="XDQ177"/>
      <c r="XDR177"/>
      <c r="XDS177"/>
      <c r="XDT177"/>
      <c r="XDU177"/>
      <c r="XDV177"/>
      <c r="XDW177"/>
      <c r="XDX177"/>
      <c r="XDY177"/>
      <c r="XDZ177"/>
      <c r="XEA177"/>
      <c r="XEB177"/>
      <c r="XEC177"/>
      <c r="XED177"/>
      <c r="XEE177"/>
      <c r="XEF177"/>
      <c r="XEG177"/>
      <c r="XEH177"/>
      <c r="XEI177"/>
      <c r="XEJ177"/>
      <c r="XEK177"/>
      <c r="XEL177"/>
      <c r="XEM177"/>
      <c r="XEN177"/>
      <c r="XEO177"/>
      <c r="XEP177"/>
      <c r="XEQ177"/>
      <c r="XER177"/>
      <c r="XES177"/>
    </row>
    <row r="178" s="37" customFormat="1" spans="20:16373">
      <c r="T178" s="41"/>
      <c r="XBZ178"/>
      <c r="XCA178"/>
      <c r="XCB178"/>
      <c r="XCC178"/>
      <c r="XCD178"/>
      <c r="XCE178"/>
      <c r="XCF178"/>
      <c r="XCG178"/>
      <c r="XCH178"/>
      <c r="XCI178"/>
      <c r="XCJ178"/>
      <c r="XCK178"/>
      <c r="XCL178"/>
      <c r="XCM178"/>
      <c r="XCN178"/>
      <c r="XCO178"/>
      <c r="XCP178"/>
      <c r="XCQ178"/>
      <c r="XCR178"/>
      <c r="XCS178"/>
      <c r="XCT178"/>
      <c r="XCU178"/>
      <c r="XCV178"/>
      <c r="XCW178"/>
      <c r="XCX178"/>
      <c r="XCY178"/>
      <c r="XCZ178"/>
      <c r="XDA178"/>
      <c r="XDB178"/>
      <c r="XDC178"/>
      <c r="XDD178"/>
      <c r="XDE178"/>
      <c r="XDF178"/>
      <c r="XDG178"/>
      <c r="XDH178"/>
      <c r="XDI178"/>
      <c r="XDJ178"/>
      <c r="XDK178"/>
      <c r="XDL178"/>
      <c r="XDM178"/>
      <c r="XDN178"/>
      <c r="XDO178"/>
      <c r="XDP178"/>
      <c r="XDQ178"/>
      <c r="XDR178"/>
      <c r="XDS178"/>
      <c r="XDT178"/>
      <c r="XDU178"/>
      <c r="XDV178"/>
      <c r="XDW178"/>
      <c r="XDX178"/>
      <c r="XDY178"/>
      <c r="XDZ178"/>
      <c r="XEA178"/>
      <c r="XEB178"/>
      <c r="XEC178"/>
      <c r="XED178"/>
      <c r="XEE178"/>
      <c r="XEF178"/>
      <c r="XEG178"/>
      <c r="XEH178"/>
      <c r="XEI178"/>
      <c r="XEJ178"/>
      <c r="XEK178"/>
      <c r="XEL178"/>
      <c r="XEM178"/>
      <c r="XEN178"/>
      <c r="XEO178"/>
      <c r="XEP178"/>
      <c r="XEQ178"/>
      <c r="XER178"/>
      <c r="XES178"/>
    </row>
    <row r="179" s="37" customFormat="1" spans="20:16373">
      <c r="T179" s="41"/>
      <c r="XBZ179"/>
      <c r="XCA179"/>
      <c r="XCB179"/>
      <c r="XCC179"/>
      <c r="XCD179"/>
      <c r="XCE179"/>
      <c r="XCF179"/>
      <c r="XCG179"/>
      <c r="XCH179"/>
      <c r="XCI179"/>
      <c r="XCJ179"/>
      <c r="XCK179"/>
      <c r="XCL179"/>
      <c r="XCM179"/>
      <c r="XCN179"/>
      <c r="XCO179"/>
      <c r="XCP179"/>
      <c r="XCQ179"/>
      <c r="XCR179"/>
      <c r="XCS179"/>
      <c r="XCT179"/>
      <c r="XCU179"/>
      <c r="XCV179"/>
      <c r="XCW179"/>
      <c r="XCX179"/>
      <c r="XCY179"/>
      <c r="XCZ179"/>
      <c r="XDA179"/>
      <c r="XDB179"/>
      <c r="XDC179"/>
      <c r="XDD179"/>
      <c r="XDE179"/>
      <c r="XDF179"/>
      <c r="XDG179"/>
      <c r="XDH179"/>
      <c r="XDI179"/>
      <c r="XDJ179"/>
      <c r="XDK179"/>
      <c r="XDL179"/>
      <c r="XDM179"/>
      <c r="XDN179"/>
      <c r="XDO179"/>
      <c r="XDP179"/>
      <c r="XDQ179"/>
      <c r="XDR179"/>
      <c r="XDS179"/>
      <c r="XDT179"/>
      <c r="XDU179"/>
      <c r="XDV179"/>
      <c r="XDW179"/>
      <c r="XDX179"/>
      <c r="XDY179"/>
      <c r="XDZ179"/>
      <c r="XEA179"/>
      <c r="XEB179"/>
      <c r="XEC179"/>
      <c r="XED179"/>
      <c r="XEE179"/>
      <c r="XEF179"/>
      <c r="XEG179"/>
      <c r="XEH179"/>
      <c r="XEI179"/>
      <c r="XEJ179"/>
      <c r="XEK179"/>
      <c r="XEL179"/>
      <c r="XEM179"/>
      <c r="XEN179"/>
      <c r="XEO179"/>
      <c r="XEP179"/>
      <c r="XEQ179"/>
      <c r="XER179"/>
      <c r="XES179"/>
    </row>
    <row r="180" s="37" customFormat="1" spans="20:16373">
      <c r="T180" s="41"/>
      <c r="XBZ180"/>
      <c r="XCA180"/>
      <c r="XCB180"/>
      <c r="XCC180"/>
      <c r="XCD180"/>
      <c r="XCE180"/>
      <c r="XCF180"/>
      <c r="XCG180"/>
      <c r="XCH180"/>
      <c r="XCI180"/>
      <c r="XCJ180"/>
      <c r="XCK180"/>
      <c r="XCL180"/>
      <c r="XCM180"/>
      <c r="XCN180"/>
      <c r="XCO180"/>
      <c r="XCP180"/>
      <c r="XCQ180"/>
      <c r="XCR180"/>
      <c r="XCS180"/>
      <c r="XCT180"/>
      <c r="XCU180"/>
      <c r="XCV180"/>
      <c r="XCW180"/>
      <c r="XCX180"/>
      <c r="XCY180"/>
      <c r="XCZ180"/>
      <c r="XDA180"/>
      <c r="XDB180"/>
      <c r="XDC180"/>
      <c r="XDD180"/>
      <c r="XDE180"/>
      <c r="XDF180"/>
      <c r="XDG180"/>
      <c r="XDH180"/>
      <c r="XDI180"/>
      <c r="XDJ180"/>
      <c r="XDK180"/>
      <c r="XDL180"/>
      <c r="XDM180"/>
      <c r="XDN180"/>
      <c r="XDO180"/>
      <c r="XDP180"/>
      <c r="XDQ180"/>
      <c r="XDR180"/>
      <c r="XDS180"/>
      <c r="XDT180"/>
      <c r="XDU180"/>
      <c r="XDV180"/>
      <c r="XDW180"/>
      <c r="XDX180"/>
      <c r="XDY180"/>
      <c r="XDZ180"/>
      <c r="XEA180"/>
      <c r="XEB180"/>
      <c r="XEC180"/>
      <c r="XED180"/>
      <c r="XEE180"/>
      <c r="XEF180"/>
      <c r="XEG180"/>
      <c r="XEH180"/>
      <c r="XEI180"/>
      <c r="XEJ180"/>
      <c r="XEK180"/>
      <c r="XEL180"/>
      <c r="XEM180"/>
      <c r="XEN180"/>
      <c r="XEO180"/>
      <c r="XEP180"/>
      <c r="XEQ180"/>
      <c r="XER180"/>
      <c r="XES180"/>
    </row>
    <row r="181" s="37" customFormat="1" spans="20:16373">
      <c r="T181" s="41"/>
      <c r="XBZ181"/>
      <c r="XCA181"/>
      <c r="XCB181"/>
      <c r="XCC181"/>
      <c r="XCD181"/>
      <c r="XCE181"/>
      <c r="XCF181"/>
      <c r="XCG181"/>
      <c r="XCH181"/>
      <c r="XCI181"/>
      <c r="XCJ181"/>
      <c r="XCK181"/>
      <c r="XCL181"/>
      <c r="XCM181"/>
      <c r="XCN181"/>
      <c r="XCO181"/>
      <c r="XCP181"/>
      <c r="XCQ181"/>
      <c r="XCR181"/>
      <c r="XCS181"/>
      <c r="XCT181"/>
      <c r="XCU181"/>
      <c r="XCV181"/>
      <c r="XCW181"/>
      <c r="XCX181"/>
      <c r="XCY181"/>
      <c r="XCZ181"/>
      <c r="XDA181"/>
      <c r="XDB181"/>
      <c r="XDC181"/>
      <c r="XDD181"/>
      <c r="XDE181"/>
      <c r="XDF181"/>
      <c r="XDG181"/>
      <c r="XDH181"/>
      <c r="XDI181"/>
      <c r="XDJ181"/>
      <c r="XDK181"/>
      <c r="XDL181"/>
      <c r="XDM181"/>
      <c r="XDN181"/>
      <c r="XDO181"/>
      <c r="XDP181"/>
      <c r="XDQ181"/>
      <c r="XDR181"/>
      <c r="XDS181"/>
      <c r="XDT181"/>
      <c r="XDU181"/>
      <c r="XDV181"/>
      <c r="XDW181"/>
      <c r="XDX181"/>
      <c r="XDY181"/>
      <c r="XDZ181"/>
      <c r="XEA181"/>
      <c r="XEB181"/>
      <c r="XEC181"/>
      <c r="XED181"/>
      <c r="XEE181"/>
      <c r="XEF181"/>
      <c r="XEG181"/>
      <c r="XEH181"/>
      <c r="XEI181"/>
      <c r="XEJ181"/>
      <c r="XEK181"/>
      <c r="XEL181"/>
      <c r="XEM181"/>
      <c r="XEN181"/>
      <c r="XEO181"/>
      <c r="XEP181"/>
      <c r="XEQ181"/>
      <c r="XER181"/>
      <c r="XES181"/>
    </row>
    <row r="182" s="37" customFormat="1" spans="20:16373">
      <c r="T182" s="41"/>
      <c r="XBZ182"/>
      <c r="XCA182"/>
      <c r="XCB182"/>
      <c r="XCC182"/>
      <c r="XCD182"/>
      <c r="XCE182"/>
      <c r="XCF182"/>
      <c r="XCG182"/>
      <c r="XCH182"/>
      <c r="XCI182"/>
      <c r="XCJ182"/>
      <c r="XCK182"/>
      <c r="XCL182"/>
      <c r="XCM182"/>
      <c r="XCN182"/>
      <c r="XCO182"/>
      <c r="XCP182"/>
      <c r="XCQ182"/>
      <c r="XCR182"/>
      <c r="XCS182"/>
      <c r="XCT182"/>
      <c r="XCU182"/>
      <c r="XCV182"/>
      <c r="XCW182"/>
      <c r="XCX182"/>
      <c r="XCY182"/>
      <c r="XCZ182"/>
      <c r="XDA182"/>
      <c r="XDB182"/>
      <c r="XDC182"/>
      <c r="XDD182"/>
      <c r="XDE182"/>
      <c r="XDF182"/>
      <c r="XDG182"/>
      <c r="XDH182"/>
      <c r="XDI182"/>
      <c r="XDJ182"/>
      <c r="XDK182"/>
      <c r="XDL182"/>
      <c r="XDM182"/>
      <c r="XDN182"/>
      <c r="XDO182"/>
      <c r="XDP182"/>
      <c r="XDQ182"/>
      <c r="XDR182"/>
      <c r="XDS182"/>
      <c r="XDT182"/>
      <c r="XDU182"/>
      <c r="XDV182"/>
      <c r="XDW182"/>
      <c r="XDX182"/>
      <c r="XDY182"/>
      <c r="XDZ182"/>
      <c r="XEA182"/>
      <c r="XEB182"/>
      <c r="XEC182"/>
      <c r="XED182"/>
      <c r="XEE182"/>
      <c r="XEF182"/>
      <c r="XEG182"/>
      <c r="XEH182"/>
      <c r="XEI182"/>
      <c r="XEJ182"/>
      <c r="XEK182"/>
      <c r="XEL182"/>
      <c r="XEM182"/>
      <c r="XEN182"/>
      <c r="XEO182"/>
      <c r="XEP182"/>
      <c r="XEQ182"/>
      <c r="XER182"/>
      <c r="XES182"/>
    </row>
    <row r="183" s="37" customFormat="1" spans="20:16373">
      <c r="T183" s="41"/>
      <c r="XBZ183"/>
      <c r="XCA183"/>
      <c r="XCB183"/>
      <c r="XCC183"/>
      <c r="XCD183"/>
      <c r="XCE183"/>
      <c r="XCF183"/>
      <c r="XCG183"/>
      <c r="XCH183"/>
      <c r="XCI183"/>
      <c r="XCJ183"/>
      <c r="XCK183"/>
      <c r="XCL183"/>
      <c r="XCM183"/>
      <c r="XCN183"/>
      <c r="XCO183"/>
      <c r="XCP183"/>
      <c r="XCQ183"/>
      <c r="XCR183"/>
      <c r="XCS183"/>
      <c r="XCT183"/>
      <c r="XCU183"/>
      <c r="XCV183"/>
      <c r="XCW183"/>
      <c r="XCX183"/>
      <c r="XCY183"/>
      <c r="XCZ183"/>
      <c r="XDA183"/>
      <c r="XDB183"/>
      <c r="XDC183"/>
      <c r="XDD183"/>
      <c r="XDE183"/>
      <c r="XDF183"/>
      <c r="XDG183"/>
      <c r="XDH183"/>
      <c r="XDI183"/>
      <c r="XDJ183"/>
      <c r="XDK183"/>
      <c r="XDL183"/>
      <c r="XDM183"/>
      <c r="XDN183"/>
      <c r="XDO183"/>
      <c r="XDP183"/>
      <c r="XDQ183"/>
      <c r="XDR183"/>
      <c r="XDS183"/>
      <c r="XDT183"/>
      <c r="XDU183"/>
      <c r="XDV183"/>
      <c r="XDW183"/>
      <c r="XDX183"/>
      <c r="XDY183"/>
      <c r="XDZ183"/>
      <c r="XEA183"/>
      <c r="XEB183"/>
      <c r="XEC183"/>
      <c r="XED183"/>
      <c r="XEE183"/>
      <c r="XEF183"/>
      <c r="XEG183"/>
      <c r="XEH183"/>
      <c r="XEI183"/>
      <c r="XEJ183"/>
      <c r="XEK183"/>
      <c r="XEL183"/>
      <c r="XEM183"/>
      <c r="XEN183"/>
      <c r="XEO183"/>
      <c r="XEP183"/>
      <c r="XEQ183"/>
      <c r="XER183"/>
      <c r="XES183"/>
    </row>
    <row r="184" s="37" customFormat="1" spans="20:16373">
      <c r="T184" s="41"/>
      <c r="XBZ184"/>
      <c r="XCA184"/>
      <c r="XCB184"/>
      <c r="XCC184"/>
      <c r="XCD184"/>
      <c r="XCE184"/>
      <c r="XCF184"/>
      <c r="XCG184"/>
      <c r="XCH184"/>
      <c r="XCI184"/>
      <c r="XCJ184"/>
      <c r="XCK184"/>
      <c r="XCL184"/>
      <c r="XCM184"/>
      <c r="XCN184"/>
      <c r="XCO184"/>
      <c r="XCP184"/>
      <c r="XCQ184"/>
      <c r="XCR184"/>
      <c r="XCS184"/>
      <c r="XCT184"/>
      <c r="XCU184"/>
      <c r="XCV184"/>
      <c r="XCW184"/>
      <c r="XCX184"/>
      <c r="XCY184"/>
      <c r="XCZ184"/>
      <c r="XDA184"/>
      <c r="XDB184"/>
      <c r="XDC184"/>
      <c r="XDD184"/>
      <c r="XDE184"/>
      <c r="XDF184"/>
      <c r="XDG184"/>
      <c r="XDH184"/>
      <c r="XDI184"/>
      <c r="XDJ184"/>
      <c r="XDK184"/>
      <c r="XDL184"/>
      <c r="XDM184"/>
      <c r="XDN184"/>
      <c r="XDO184"/>
      <c r="XDP184"/>
      <c r="XDQ184"/>
      <c r="XDR184"/>
      <c r="XDS184"/>
      <c r="XDT184"/>
      <c r="XDU184"/>
      <c r="XDV184"/>
      <c r="XDW184"/>
      <c r="XDX184"/>
      <c r="XDY184"/>
      <c r="XDZ184"/>
      <c r="XEA184"/>
      <c r="XEB184"/>
      <c r="XEC184"/>
      <c r="XED184"/>
      <c r="XEE184"/>
      <c r="XEF184"/>
      <c r="XEG184"/>
      <c r="XEH184"/>
      <c r="XEI184"/>
      <c r="XEJ184"/>
      <c r="XEK184"/>
      <c r="XEL184"/>
      <c r="XEM184"/>
      <c r="XEN184"/>
      <c r="XEO184"/>
      <c r="XEP184"/>
      <c r="XEQ184"/>
      <c r="XER184"/>
      <c r="XES184"/>
    </row>
    <row r="185" s="37" customFormat="1" spans="20:16373">
      <c r="T185" s="41"/>
      <c r="XBZ185"/>
      <c r="XCA185"/>
      <c r="XCB185"/>
      <c r="XCC185"/>
      <c r="XCD185"/>
      <c r="XCE185"/>
      <c r="XCF185"/>
      <c r="XCG185"/>
      <c r="XCH185"/>
      <c r="XCI185"/>
      <c r="XCJ185"/>
      <c r="XCK185"/>
      <c r="XCL185"/>
      <c r="XCM185"/>
      <c r="XCN185"/>
      <c r="XCO185"/>
      <c r="XCP185"/>
      <c r="XCQ185"/>
      <c r="XCR185"/>
      <c r="XCS185"/>
      <c r="XCT185"/>
      <c r="XCU185"/>
      <c r="XCV185"/>
      <c r="XCW185"/>
      <c r="XCX185"/>
      <c r="XCY185"/>
      <c r="XCZ185"/>
      <c r="XDA185"/>
      <c r="XDB185"/>
      <c r="XDC185"/>
      <c r="XDD185"/>
      <c r="XDE185"/>
      <c r="XDF185"/>
      <c r="XDG185"/>
      <c r="XDH185"/>
      <c r="XDI185"/>
      <c r="XDJ185"/>
      <c r="XDK185"/>
      <c r="XDL185"/>
      <c r="XDM185"/>
      <c r="XDN185"/>
      <c r="XDO185"/>
      <c r="XDP185"/>
      <c r="XDQ185"/>
      <c r="XDR185"/>
      <c r="XDS185"/>
      <c r="XDT185"/>
      <c r="XDU185"/>
      <c r="XDV185"/>
      <c r="XDW185"/>
      <c r="XDX185"/>
      <c r="XDY185"/>
      <c r="XDZ185"/>
      <c r="XEA185"/>
      <c r="XEB185"/>
      <c r="XEC185"/>
      <c r="XED185"/>
      <c r="XEE185"/>
      <c r="XEF185"/>
      <c r="XEG185"/>
      <c r="XEH185"/>
      <c r="XEI185"/>
      <c r="XEJ185"/>
      <c r="XEK185"/>
      <c r="XEL185"/>
      <c r="XEM185"/>
      <c r="XEN185"/>
      <c r="XEO185"/>
      <c r="XEP185"/>
      <c r="XEQ185"/>
      <c r="XER185"/>
      <c r="XES185"/>
    </row>
    <row r="186" s="37" customFormat="1" spans="20:16373">
      <c r="T186" s="41"/>
      <c r="XBZ186"/>
      <c r="XCA186"/>
      <c r="XCB186"/>
      <c r="XCC186"/>
      <c r="XCD186"/>
      <c r="XCE186"/>
      <c r="XCF186"/>
      <c r="XCG186"/>
      <c r="XCH186"/>
      <c r="XCI186"/>
      <c r="XCJ186"/>
      <c r="XCK186"/>
      <c r="XCL186"/>
      <c r="XCM186"/>
      <c r="XCN186"/>
      <c r="XCO186"/>
      <c r="XCP186"/>
      <c r="XCQ186"/>
      <c r="XCR186"/>
      <c r="XCS186"/>
      <c r="XCT186"/>
      <c r="XCU186"/>
      <c r="XCV186"/>
      <c r="XCW186"/>
      <c r="XCX186"/>
      <c r="XCY186"/>
      <c r="XCZ186"/>
      <c r="XDA186"/>
      <c r="XDB186"/>
      <c r="XDC186"/>
      <c r="XDD186"/>
      <c r="XDE186"/>
      <c r="XDF186"/>
      <c r="XDG186"/>
      <c r="XDH186"/>
      <c r="XDI186"/>
      <c r="XDJ186"/>
      <c r="XDK186"/>
      <c r="XDL186"/>
      <c r="XDM186"/>
      <c r="XDN186"/>
      <c r="XDO186"/>
      <c r="XDP186"/>
      <c r="XDQ186"/>
      <c r="XDR186"/>
      <c r="XDS186"/>
      <c r="XDT186"/>
      <c r="XDU186"/>
      <c r="XDV186"/>
      <c r="XDW186"/>
      <c r="XDX186"/>
      <c r="XDY186"/>
      <c r="XDZ186"/>
      <c r="XEA186"/>
      <c r="XEB186"/>
      <c r="XEC186"/>
      <c r="XED186"/>
      <c r="XEE186"/>
      <c r="XEF186"/>
      <c r="XEG186"/>
      <c r="XEH186"/>
      <c r="XEI186"/>
      <c r="XEJ186"/>
      <c r="XEK186"/>
      <c r="XEL186"/>
      <c r="XEM186"/>
      <c r="XEN186"/>
      <c r="XEO186"/>
      <c r="XEP186"/>
      <c r="XEQ186"/>
      <c r="XER186"/>
      <c r="XES186"/>
    </row>
    <row r="187" s="37" customFormat="1" spans="20:16373">
      <c r="T187" s="41"/>
      <c r="XBZ187"/>
      <c r="XCA187"/>
      <c r="XCB187"/>
      <c r="XCC187"/>
      <c r="XCD187"/>
      <c r="XCE187"/>
      <c r="XCF187"/>
      <c r="XCG187"/>
      <c r="XCH187"/>
      <c r="XCI187"/>
      <c r="XCJ187"/>
      <c r="XCK187"/>
      <c r="XCL187"/>
      <c r="XCM187"/>
      <c r="XCN187"/>
      <c r="XCO187"/>
      <c r="XCP187"/>
      <c r="XCQ187"/>
      <c r="XCR187"/>
      <c r="XCS187"/>
      <c r="XCT187"/>
      <c r="XCU187"/>
      <c r="XCV187"/>
      <c r="XCW187"/>
      <c r="XCX187"/>
      <c r="XCY187"/>
      <c r="XCZ187"/>
      <c r="XDA187"/>
      <c r="XDB187"/>
      <c r="XDC187"/>
      <c r="XDD187"/>
      <c r="XDE187"/>
      <c r="XDF187"/>
      <c r="XDG187"/>
      <c r="XDH187"/>
      <c r="XDI187"/>
      <c r="XDJ187"/>
      <c r="XDK187"/>
      <c r="XDL187"/>
      <c r="XDM187"/>
      <c r="XDN187"/>
      <c r="XDO187"/>
      <c r="XDP187"/>
      <c r="XDQ187"/>
      <c r="XDR187"/>
      <c r="XDS187"/>
      <c r="XDT187"/>
      <c r="XDU187"/>
      <c r="XDV187"/>
      <c r="XDW187"/>
      <c r="XDX187"/>
      <c r="XDY187"/>
      <c r="XDZ187"/>
      <c r="XEA187"/>
      <c r="XEB187"/>
      <c r="XEC187"/>
      <c r="XED187"/>
      <c r="XEE187"/>
      <c r="XEF187"/>
      <c r="XEG187"/>
      <c r="XEH187"/>
      <c r="XEI187"/>
      <c r="XEJ187"/>
      <c r="XEK187"/>
      <c r="XEL187"/>
      <c r="XEM187"/>
      <c r="XEN187"/>
      <c r="XEO187"/>
      <c r="XEP187"/>
      <c r="XEQ187"/>
      <c r="XER187"/>
      <c r="XES187"/>
    </row>
    <row r="188" s="37" customFormat="1" spans="20:16373">
      <c r="T188" s="41"/>
      <c r="XBZ188"/>
      <c r="XCA188"/>
      <c r="XCB188"/>
      <c r="XCC188"/>
      <c r="XCD188"/>
      <c r="XCE188"/>
      <c r="XCF188"/>
      <c r="XCG188"/>
      <c r="XCH188"/>
      <c r="XCI188"/>
      <c r="XCJ188"/>
      <c r="XCK188"/>
      <c r="XCL188"/>
      <c r="XCM188"/>
      <c r="XCN188"/>
      <c r="XCO188"/>
      <c r="XCP188"/>
      <c r="XCQ188"/>
      <c r="XCR188"/>
      <c r="XCS188"/>
      <c r="XCT188"/>
      <c r="XCU188"/>
      <c r="XCV188"/>
      <c r="XCW188"/>
      <c r="XCX188"/>
      <c r="XCY188"/>
      <c r="XCZ188"/>
      <c r="XDA188"/>
      <c r="XDB188"/>
      <c r="XDC188"/>
      <c r="XDD188"/>
      <c r="XDE188"/>
      <c r="XDF188"/>
      <c r="XDG188"/>
      <c r="XDH188"/>
      <c r="XDI188"/>
      <c r="XDJ188"/>
      <c r="XDK188"/>
      <c r="XDL188"/>
      <c r="XDM188"/>
      <c r="XDN188"/>
      <c r="XDO188"/>
      <c r="XDP188"/>
      <c r="XDQ188"/>
      <c r="XDR188"/>
      <c r="XDS188"/>
      <c r="XDT188"/>
      <c r="XDU188"/>
      <c r="XDV188"/>
      <c r="XDW188"/>
      <c r="XDX188"/>
      <c r="XDY188"/>
      <c r="XDZ188"/>
      <c r="XEA188"/>
      <c r="XEB188"/>
      <c r="XEC188"/>
      <c r="XED188"/>
      <c r="XEE188"/>
      <c r="XEF188"/>
      <c r="XEG188"/>
      <c r="XEH188"/>
      <c r="XEI188"/>
      <c r="XEJ188"/>
      <c r="XEK188"/>
      <c r="XEL188"/>
      <c r="XEM188"/>
      <c r="XEN188"/>
      <c r="XEO188"/>
      <c r="XEP188"/>
      <c r="XEQ188"/>
      <c r="XER188"/>
      <c r="XES188"/>
    </row>
    <row r="189" s="37" customFormat="1" spans="20:16373">
      <c r="T189" s="41"/>
      <c r="XBZ189"/>
      <c r="XCA189"/>
      <c r="XCB189"/>
      <c r="XCC189"/>
      <c r="XCD189"/>
      <c r="XCE189"/>
      <c r="XCF189"/>
      <c r="XCG189"/>
      <c r="XCH189"/>
      <c r="XCI189"/>
      <c r="XCJ189"/>
      <c r="XCK189"/>
      <c r="XCL189"/>
      <c r="XCM189"/>
      <c r="XCN189"/>
      <c r="XCO189"/>
      <c r="XCP189"/>
      <c r="XCQ189"/>
      <c r="XCR189"/>
      <c r="XCS189"/>
      <c r="XCT189"/>
      <c r="XCU189"/>
      <c r="XCV189"/>
      <c r="XCW189"/>
      <c r="XCX189"/>
      <c r="XCY189"/>
      <c r="XCZ189"/>
      <c r="XDA189"/>
      <c r="XDB189"/>
      <c r="XDC189"/>
      <c r="XDD189"/>
      <c r="XDE189"/>
      <c r="XDF189"/>
      <c r="XDG189"/>
      <c r="XDH189"/>
      <c r="XDI189"/>
      <c r="XDJ189"/>
      <c r="XDK189"/>
      <c r="XDL189"/>
      <c r="XDM189"/>
      <c r="XDN189"/>
      <c r="XDO189"/>
      <c r="XDP189"/>
      <c r="XDQ189"/>
      <c r="XDR189"/>
      <c r="XDS189"/>
      <c r="XDT189"/>
      <c r="XDU189"/>
      <c r="XDV189"/>
      <c r="XDW189"/>
      <c r="XDX189"/>
      <c r="XDY189"/>
      <c r="XDZ189"/>
      <c r="XEA189"/>
      <c r="XEB189"/>
      <c r="XEC189"/>
      <c r="XED189"/>
      <c r="XEE189"/>
      <c r="XEF189"/>
      <c r="XEG189"/>
      <c r="XEH189"/>
      <c r="XEI189"/>
      <c r="XEJ189"/>
      <c r="XEK189"/>
      <c r="XEL189"/>
      <c r="XEM189"/>
      <c r="XEN189"/>
      <c r="XEO189"/>
      <c r="XEP189"/>
      <c r="XEQ189"/>
      <c r="XER189"/>
      <c r="XES189"/>
    </row>
    <row r="190" s="37" customFormat="1" spans="20:16373">
      <c r="T190" s="41"/>
      <c r="XBZ190"/>
      <c r="XCA190"/>
      <c r="XCB190"/>
      <c r="XCC190"/>
      <c r="XCD190"/>
      <c r="XCE190"/>
      <c r="XCF190"/>
      <c r="XCG190"/>
      <c r="XCH190"/>
      <c r="XCI190"/>
      <c r="XCJ190"/>
      <c r="XCK190"/>
      <c r="XCL190"/>
      <c r="XCM190"/>
      <c r="XCN190"/>
      <c r="XCO190"/>
      <c r="XCP190"/>
      <c r="XCQ190"/>
      <c r="XCR190"/>
      <c r="XCS190"/>
      <c r="XCT190"/>
      <c r="XCU190"/>
      <c r="XCV190"/>
      <c r="XCW190"/>
      <c r="XCX190"/>
      <c r="XCY190"/>
      <c r="XCZ190"/>
      <c r="XDA190"/>
      <c r="XDB190"/>
      <c r="XDC190"/>
      <c r="XDD190"/>
      <c r="XDE190"/>
      <c r="XDF190"/>
      <c r="XDG190"/>
      <c r="XDH190"/>
      <c r="XDI190"/>
      <c r="XDJ190"/>
      <c r="XDK190"/>
      <c r="XDL190"/>
      <c r="XDM190"/>
      <c r="XDN190"/>
      <c r="XDO190"/>
      <c r="XDP190"/>
      <c r="XDQ190"/>
      <c r="XDR190"/>
      <c r="XDS190"/>
      <c r="XDT190"/>
      <c r="XDU190"/>
      <c r="XDV190"/>
      <c r="XDW190"/>
      <c r="XDX190"/>
      <c r="XDY190"/>
      <c r="XDZ190"/>
      <c r="XEA190"/>
      <c r="XEB190"/>
      <c r="XEC190"/>
      <c r="XED190"/>
      <c r="XEE190"/>
      <c r="XEF190"/>
      <c r="XEG190"/>
      <c r="XEH190"/>
      <c r="XEI190"/>
      <c r="XEJ190"/>
      <c r="XEK190"/>
      <c r="XEL190"/>
      <c r="XEM190"/>
      <c r="XEN190"/>
      <c r="XEO190"/>
      <c r="XEP190"/>
      <c r="XEQ190"/>
      <c r="XER190"/>
      <c r="XES190"/>
    </row>
    <row r="191" s="37" customFormat="1" spans="20:16373">
      <c r="T191" s="41"/>
      <c r="XBZ191"/>
      <c r="XCA191"/>
      <c r="XCB191"/>
      <c r="XCC191"/>
      <c r="XCD191"/>
      <c r="XCE191"/>
      <c r="XCF191"/>
      <c r="XCG191"/>
      <c r="XCH191"/>
      <c r="XCI191"/>
      <c r="XCJ191"/>
      <c r="XCK191"/>
      <c r="XCL191"/>
      <c r="XCM191"/>
      <c r="XCN191"/>
      <c r="XCO191"/>
      <c r="XCP191"/>
      <c r="XCQ191"/>
      <c r="XCR191"/>
      <c r="XCS191"/>
      <c r="XCT191"/>
      <c r="XCU191"/>
      <c r="XCV191"/>
      <c r="XCW191"/>
      <c r="XCX191"/>
      <c r="XCY191"/>
      <c r="XCZ191"/>
      <c r="XDA191"/>
      <c r="XDB191"/>
      <c r="XDC191"/>
      <c r="XDD191"/>
      <c r="XDE191"/>
      <c r="XDF191"/>
      <c r="XDG191"/>
      <c r="XDH191"/>
      <c r="XDI191"/>
      <c r="XDJ191"/>
      <c r="XDK191"/>
      <c r="XDL191"/>
      <c r="XDM191"/>
      <c r="XDN191"/>
      <c r="XDO191"/>
      <c r="XDP191"/>
      <c r="XDQ191"/>
      <c r="XDR191"/>
      <c r="XDS191"/>
      <c r="XDT191"/>
      <c r="XDU191"/>
      <c r="XDV191"/>
      <c r="XDW191"/>
      <c r="XDX191"/>
      <c r="XDY191"/>
      <c r="XDZ191"/>
      <c r="XEA191"/>
      <c r="XEB191"/>
      <c r="XEC191"/>
      <c r="XED191"/>
      <c r="XEE191"/>
      <c r="XEF191"/>
      <c r="XEG191"/>
      <c r="XEH191"/>
      <c r="XEI191"/>
      <c r="XEJ191"/>
      <c r="XEK191"/>
      <c r="XEL191"/>
      <c r="XEM191"/>
      <c r="XEN191"/>
      <c r="XEO191"/>
      <c r="XEP191"/>
      <c r="XEQ191"/>
      <c r="XER191"/>
      <c r="XES191"/>
    </row>
    <row r="192" s="37" customFormat="1" spans="20:16373">
      <c r="T192" s="41"/>
      <c r="XBZ192"/>
      <c r="XCA192"/>
      <c r="XCB192"/>
      <c r="XCC192"/>
      <c r="XCD192"/>
      <c r="XCE192"/>
      <c r="XCF192"/>
      <c r="XCG192"/>
      <c r="XCH192"/>
      <c r="XCI192"/>
      <c r="XCJ192"/>
      <c r="XCK192"/>
      <c r="XCL192"/>
      <c r="XCM192"/>
      <c r="XCN192"/>
      <c r="XCO192"/>
      <c r="XCP192"/>
      <c r="XCQ192"/>
      <c r="XCR192"/>
      <c r="XCS192"/>
      <c r="XCT192"/>
      <c r="XCU192"/>
      <c r="XCV192"/>
      <c r="XCW192"/>
      <c r="XCX192"/>
      <c r="XCY192"/>
      <c r="XCZ192"/>
      <c r="XDA192"/>
      <c r="XDB192"/>
      <c r="XDC192"/>
      <c r="XDD192"/>
      <c r="XDE192"/>
      <c r="XDF192"/>
      <c r="XDG192"/>
      <c r="XDH192"/>
      <c r="XDI192"/>
      <c r="XDJ192"/>
      <c r="XDK192"/>
      <c r="XDL192"/>
      <c r="XDM192"/>
      <c r="XDN192"/>
      <c r="XDO192"/>
      <c r="XDP192"/>
      <c r="XDQ192"/>
      <c r="XDR192"/>
      <c r="XDS192"/>
      <c r="XDT192"/>
      <c r="XDU192"/>
      <c r="XDV192"/>
      <c r="XDW192"/>
      <c r="XDX192"/>
      <c r="XDY192"/>
      <c r="XDZ192"/>
      <c r="XEA192"/>
      <c r="XEB192"/>
      <c r="XEC192"/>
      <c r="XED192"/>
      <c r="XEE192"/>
      <c r="XEF192"/>
      <c r="XEG192"/>
      <c r="XEH192"/>
      <c r="XEI192"/>
      <c r="XEJ192"/>
      <c r="XEK192"/>
      <c r="XEL192"/>
      <c r="XEM192"/>
      <c r="XEN192"/>
      <c r="XEO192"/>
      <c r="XEP192"/>
      <c r="XEQ192"/>
      <c r="XER192"/>
      <c r="XES192"/>
    </row>
    <row r="193" s="37" customFormat="1" spans="20:16373">
      <c r="T193" s="41"/>
      <c r="XBZ193"/>
      <c r="XCA193"/>
      <c r="XCB193"/>
      <c r="XCC193"/>
      <c r="XCD193"/>
      <c r="XCE193"/>
      <c r="XCF193"/>
      <c r="XCG193"/>
      <c r="XCH193"/>
      <c r="XCI193"/>
      <c r="XCJ193"/>
      <c r="XCK193"/>
      <c r="XCL193"/>
      <c r="XCM193"/>
      <c r="XCN193"/>
      <c r="XCO193"/>
      <c r="XCP193"/>
      <c r="XCQ193"/>
      <c r="XCR193"/>
      <c r="XCS193"/>
      <c r="XCT193"/>
      <c r="XCU193"/>
      <c r="XCV193"/>
      <c r="XCW193"/>
      <c r="XCX193"/>
      <c r="XCY193"/>
      <c r="XCZ193"/>
      <c r="XDA193"/>
      <c r="XDB193"/>
      <c r="XDC193"/>
      <c r="XDD193"/>
      <c r="XDE193"/>
      <c r="XDF193"/>
      <c r="XDG193"/>
      <c r="XDH193"/>
      <c r="XDI193"/>
      <c r="XDJ193"/>
      <c r="XDK193"/>
      <c r="XDL193"/>
      <c r="XDM193"/>
      <c r="XDN193"/>
      <c r="XDO193"/>
      <c r="XDP193"/>
      <c r="XDQ193"/>
      <c r="XDR193"/>
      <c r="XDS193"/>
      <c r="XDT193"/>
      <c r="XDU193"/>
      <c r="XDV193"/>
      <c r="XDW193"/>
      <c r="XDX193"/>
      <c r="XDY193"/>
      <c r="XDZ193"/>
      <c r="XEA193"/>
      <c r="XEB193"/>
      <c r="XEC193"/>
      <c r="XED193"/>
      <c r="XEE193"/>
      <c r="XEF193"/>
      <c r="XEG193"/>
      <c r="XEH193"/>
      <c r="XEI193"/>
      <c r="XEJ193"/>
      <c r="XEK193"/>
      <c r="XEL193"/>
      <c r="XEM193"/>
      <c r="XEN193"/>
      <c r="XEO193"/>
      <c r="XEP193"/>
      <c r="XEQ193"/>
      <c r="XER193"/>
      <c r="XES193"/>
    </row>
    <row r="194" s="37" customFormat="1" spans="20:16373">
      <c r="T194" s="41"/>
      <c r="XBZ194"/>
      <c r="XCA194"/>
      <c r="XCB194"/>
      <c r="XCC194"/>
      <c r="XCD194"/>
      <c r="XCE194"/>
      <c r="XCF194"/>
      <c r="XCG194"/>
      <c r="XCH194"/>
      <c r="XCI194"/>
      <c r="XCJ194"/>
      <c r="XCK194"/>
      <c r="XCL194"/>
      <c r="XCM194"/>
      <c r="XCN194"/>
      <c r="XCO194"/>
      <c r="XCP194"/>
      <c r="XCQ194"/>
      <c r="XCR194"/>
      <c r="XCS194"/>
      <c r="XCT194"/>
      <c r="XCU194"/>
      <c r="XCV194"/>
      <c r="XCW194"/>
      <c r="XCX194"/>
      <c r="XCY194"/>
      <c r="XCZ194"/>
      <c r="XDA194"/>
      <c r="XDB194"/>
      <c r="XDC194"/>
      <c r="XDD194"/>
      <c r="XDE194"/>
      <c r="XDF194"/>
      <c r="XDG194"/>
      <c r="XDH194"/>
      <c r="XDI194"/>
      <c r="XDJ194"/>
      <c r="XDK194"/>
      <c r="XDL194"/>
      <c r="XDM194"/>
      <c r="XDN194"/>
      <c r="XDO194"/>
      <c r="XDP194"/>
      <c r="XDQ194"/>
      <c r="XDR194"/>
      <c r="XDS194"/>
      <c r="XDT194"/>
      <c r="XDU194"/>
      <c r="XDV194"/>
      <c r="XDW194"/>
      <c r="XDX194"/>
      <c r="XDY194"/>
      <c r="XDZ194"/>
      <c r="XEA194"/>
      <c r="XEB194"/>
      <c r="XEC194"/>
      <c r="XED194"/>
      <c r="XEE194"/>
      <c r="XEF194"/>
      <c r="XEG194"/>
      <c r="XEH194"/>
      <c r="XEI194"/>
      <c r="XEJ194"/>
      <c r="XEK194"/>
      <c r="XEL194"/>
      <c r="XEM194"/>
      <c r="XEN194"/>
      <c r="XEO194"/>
      <c r="XEP194"/>
      <c r="XEQ194"/>
      <c r="XER194"/>
      <c r="XES194"/>
    </row>
    <row r="195" s="37" customFormat="1" spans="20:16373">
      <c r="T195" s="41"/>
      <c r="XBZ195"/>
      <c r="XCA195"/>
      <c r="XCB195"/>
      <c r="XCC195"/>
      <c r="XCD195"/>
      <c r="XCE195"/>
      <c r="XCF195"/>
      <c r="XCG195"/>
      <c r="XCH195"/>
      <c r="XCI195"/>
      <c r="XCJ195"/>
      <c r="XCK195"/>
      <c r="XCL195"/>
      <c r="XCM195"/>
      <c r="XCN195"/>
      <c r="XCO195"/>
      <c r="XCP195"/>
      <c r="XCQ195"/>
      <c r="XCR195"/>
      <c r="XCS195"/>
      <c r="XCT195"/>
      <c r="XCU195"/>
      <c r="XCV195"/>
      <c r="XCW195"/>
      <c r="XCX195"/>
      <c r="XCY195"/>
      <c r="XCZ195"/>
      <c r="XDA195"/>
      <c r="XDB195"/>
      <c r="XDC195"/>
      <c r="XDD195"/>
      <c r="XDE195"/>
      <c r="XDF195"/>
      <c r="XDG195"/>
      <c r="XDH195"/>
      <c r="XDI195"/>
      <c r="XDJ195"/>
      <c r="XDK195"/>
      <c r="XDL195"/>
      <c r="XDM195"/>
      <c r="XDN195"/>
      <c r="XDO195"/>
      <c r="XDP195"/>
      <c r="XDQ195"/>
      <c r="XDR195"/>
      <c r="XDS195"/>
      <c r="XDT195"/>
      <c r="XDU195"/>
      <c r="XDV195"/>
      <c r="XDW195"/>
      <c r="XDX195"/>
      <c r="XDY195"/>
      <c r="XDZ195"/>
      <c r="XEA195"/>
      <c r="XEB195"/>
      <c r="XEC195"/>
      <c r="XED195"/>
      <c r="XEE195"/>
      <c r="XEF195"/>
      <c r="XEG195"/>
      <c r="XEH195"/>
      <c r="XEI195"/>
      <c r="XEJ195"/>
      <c r="XEK195"/>
      <c r="XEL195"/>
      <c r="XEM195"/>
      <c r="XEN195"/>
      <c r="XEO195"/>
      <c r="XEP195"/>
      <c r="XEQ195"/>
      <c r="XER195"/>
      <c r="XES195"/>
    </row>
    <row r="196" s="37" customFormat="1" spans="20:16373">
      <c r="T196" s="41"/>
      <c r="XBZ196"/>
      <c r="XCA196"/>
      <c r="XCB196"/>
      <c r="XCC196"/>
      <c r="XCD196"/>
      <c r="XCE196"/>
      <c r="XCF196"/>
      <c r="XCG196"/>
      <c r="XCH196"/>
      <c r="XCI196"/>
      <c r="XCJ196"/>
      <c r="XCK196"/>
      <c r="XCL196"/>
      <c r="XCM196"/>
      <c r="XCN196"/>
      <c r="XCO196"/>
      <c r="XCP196"/>
      <c r="XCQ196"/>
      <c r="XCR196"/>
      <c r="XCS196"/>
      <c r="XCT196"/>
      <c r="XCU196"/>
      <c r="XCV196"/>
      <c r="XCW196"/>
      <c r="XCX196"/>
      <c r="XCY196"/>
      <c r="XCZ196"/>
      <c r="XDA196"/>
      <c r="XDB196"/>
      <c r="XDC196"/>
      <c r="XDD196"/>
      <c r="XDE196"/>
      <c r="XDF196"/>
      <c r="XDG196"/>
      <c r="XDH196"/>
      <c r="XDI196"/>
      <c r="XDJ196"/>
      <c r="XDK196"/>
      <c r="XDL196"/>
      <c r="XDM196"/>
      <c r="XDN196"/>
      <c r="XDO196"/>
      <c r="XDP196"/>
      <c r="XDQ196"/>
      <c r="XDR196"/>
      <c r="XDS196"/>
      <c r="XDT196"/>
      <c r="XDU196"/>
      <c r="XDV196"/>
      <c r="XDW196"/>
      <c r="XDX196"/>
      <c r="XDY196"/>
      <c r="XDZ196"/>
      <c r="XEA196"/>
      <c r="XEB196"/>
      <c r="XEC196"/>
      <c r="XED196"/>
      <c r="XEE196"/>
      <c r="XEF196"/>
      <c r="XEG196"/>
      <c r="XEH196"/>
      <c r="XEI196"/>
      <c r="XEJ196"/>
      <c r="XEK196"/>
      <c r="XEL196"/>
      <c r="XEM196"/>
      <c r="XEN196"/>
      <c r="XEO196"/>
      <c r="XEP196"/>
      <c r="XEQ196"/>
      <c r="XER196"/>
      <c r="XES196"/>
    </row>
    <row r="197" s="37" customFormat="1" spans="20:16373">
      <c r="T197" s="41"/>
      <c r="XBZ197"/>
      <c r="XCA197"/>
      <c r="XCB197"/>
      <c r="XCC197"/>
      <c r="XCD197"/>
      <c r="XCE197"/>
      <c r="XCF197"/>
      <c r="XCG197"/>
      <c r="XCH197"/>
      <c r="XCI197"/>
      <c r="XCJ197"/>
      <c r="XCK197"/>
      <c r="XCL197"/>
      <c r="XCM197"/>
      <c r="XCN197"/>
      <c r="XCO197"/>
      <c r="XCP197"/>
      <c r="XCQ197"/>
      <c r="XCR197"/>
      <c r="XCS197"/>
      <c r="XCT197"/>
      <c r="XCU197"/>
      <c r="XCV197"/>
      <c r="XCW197"/>
      <c r="XCX197"/>
      <c r="XCY197"/>
      <c r="XCZ197"/>
      <c r="XDA197"/>
      <c r="XDB197"/>
      <c r="XDC197"/>
      <c r="XDD197"/>
      <c r="XDE197"/>
      <c r="XDF197"/>
      <c r="XDG197"/>
      <c r="XDH197"/>
      <c r="XDI197"/>
      <c r="XDJ197"/>
      <c r="XDK197"/>
      <c r="XDL197"/>
      <c r="XDM197"/>
      <c r="XDN197"/>
      <c r="XDO197"/>
      <c r="XDP197"/>
      <c r="XDQ197"/>
      <c r="XDR197"/>
      <c r="XDS197"/>
      <c r="XDT197"/>
      <c r="XDU197"/>
      <c r="XDV197"/>
      <c r="XDW197"/>
      <c r="XDX197"/>
      <c r="XDY197"/>
      <c r="XDZ197"/>
      <c r="XEA197"/>
      <c r="XEB197"/>
      <c r="XEC197"/>
      <c r="XED197"/>
      <c r="XEE197"/>
      <c r="XEF197"/>
      <c r="XEG197"/>
      <c r="XEH197"/>
      <c r="XEI197"/>
      <c r="XEJ197"/>
      <c r="XEK197"/>
      <c r="XEL197"/>
      <c r="XEM197"/>
      <c r="XEN197"/>
      <c r="XEO197"/>
      <c r="XEP197"/>
      <c r="XEQ197"/>
      <c r="XER197"/>
      <c r="XES197"/>
    </row>
    <row r="198" s="37" customFormat="1" spans="20:16373">
      <c r="T198" s="41"/>
      <c r="XBZ198"/>
      <c r="XCA198"/>
      <c r="XCB198"/>
      <c r="XCC198"/>
      <c r="XCD198"/>
      <c r="XCE198"/>
      <c r="XCF198"/>
      <c r="XCG198"/>
      <c r="XCH198"/>
      <c r="XCI198"/>
      <c r="XCJ198"/>
      <c r="XCK198"/>
      <c r="XCL198"/>
      <c r="XCM198"/>
      <c r="XCN198"/>
      <c r="XCO198"/>
      <c r="XCP198"/>
      <c r="XCQ198"/>
      <c r="XCR198"/>
      <c r="XCS198"/>
      <c r="XCT198"/>
      <c r="XCU198"/>
      <c r="XCV198"/>
      <c r="XCW198"/>
      <c r="XCX198"/>
      <c r="XCY198"/>
      <c r="XCZ198"/>
      <c r="XDA198"/>
      <c r="XDB198"/>
      <c r="XDC198"/>
      <c r="XDD198"/>
      <c r="XDE198"/>
      <c r="XDF198"/>
      <c r="XDG198"/>
      <c r="XDH198"/>
      <c r="XDI198"/>
      <c r="XDJ198"/>
      <c r="XDK198"/>
      <c r="XDL198"/>
      <c r="XDM198"/>
      <c r="XDN198"/>
      <c r="XDO198"/>
      <c r="XDP198"/>
      <c r="XDQ198"/>
      <c r="XDR198"/>
      <c r="XDS198"/>
      <c r="XDT198"/>
      <c r="XDU198"/>
      <c r="XDV198"/>
      <c r="XDW198"/>
      <c r="XDX198"/>
      <c r="XDY198"/>
      <c r="XDZ198"/>
      <c r="XEA198"/>
      <c r="XEB198"/>
      <c r="XEC198"/>
      <c r="XED198"/>
      <c r="XEE198"/>
      <c r="XEF198"/>
      <c r="XEG198"/>
      <c r="XEH198"/>
      <c r="XEI198"/>
      <c r="XEJ198"/>
      <c r="XEK198"/>
      <c r="XEL198"/>
      <c r="XEM198"/>
      <c r="XEN198"/>
      <c r="XEO198"/>
      <c r="XEP198"/>
      <c r="XEQ198"/>
      <c r="XER198"/>
      <c r="XES198"/>
    </row>
    <row r="199" s="37" customFormat="1" spans="20:16373">
      <c r="T199" s="41"/>
      <c r="XBZ199"/>
      <c r="XCA199"/>
      <c r="XCB199"/>
      <c r="XCC199"/>
      <c r="XCD199"/>
      <c r="XCE199"/>
      <c r="XCF199"/>
      <c r="XCG199"/>
      <c r="XCH199"/>
      <c r="XCI199"/>
      <c r="XCJ199"/>
      <c r="XCK199"/>
      <c r="XCL199"/>
      <c r="XCM199"/>
      <c r="XCN199"/>
      <c r="XCO199"/>
      <c r="XCP199"/>
      <c r="XCQ199"/>
      <c r="XCR199"/>
      <c r="XCS199"/>
      <c r="XCT199"/>
      <c r="XCU199"/>
      <c r="XCV199"/>
      <c r="XCW199"/>
      <c r="XCX199"/>
      <c r="XCY199"/>
      <c r="XCZ199"/>
      <c r="XDA199"/>
      <c r="XDB199"/>
      <c r="XDC199"/>
      <c r="XDD199"/>
      <c r="XDE199"/>
      <c r="XDF199"/>
      <c r="XDG199"/>
      <c r="XDH199"/>
      <c r="XDI199"/>
      <c r="XDJ199"/>
      <c r="XDK199"/>
      <c r="XDL199"/>
      <c r="XDM199"/>
      <c r="XDN199"/>
      <c r="XDO199"/>
      <c r="XDP199"/>
      <c r="XDQ199"/>
      <c r="XDR199"/>
      <c r="XDS199"/>
      <c r="XDT199"/>
      <c r="XDU199"/>
      <c r="XDV199"/>
      <c r="XDW199"/>
      <c r="XDX199"/>
      <c r="XDY199"/>
      <c r="XDZ199"/>
      <c r="XEA199"/>
      <c r="XEB199"/>
      <c r="XEC199"/>
      <c r="XED199"/>
      <c r="XEE199"/>
      <c r="XEF199"/>
      <c r="XEG199"/>
      <c r="XEH199"/>
      <c r="XEI199"/>
      <c r="XEJ199"/>
      <c r="XEK199"/>
      <c r="XEL199"/>
      <c r="XEM199"/>
      <c r="XEN199"/>
      <c r="XEO199"/>
      <c r="XEP199"/>
      <c r="XEQ199"/>
      <c r="XER199"/>
      <c r="XES199"/>
    </row>
    <row r="200" s="37" customFormat="1" spans="20:16373">
      <c r="T200" s="41"/>
      <c r="XBZ200"/>
      <c r="XCA200"/>
      <c r="XCB200"/>
      <c r="XCC200"/>
      <c r="XCD200"/>
      <c r="XCE200"/>
      <c r="XCF200"/>
      <c r="XCG200"/>
      <c r="XCH200"/>
      <c r="XCI200"/>
      <c r="XCJ200"/>
      <c r="XCK200"/>
      <c r="XCL200"/>
      <c r="XCM200"/>
      <c r="XCN200"/>
      <c r="XCO200"/>
      <c r="XCP200"/>
      <c r="XCQ200"/>
      <c r="XCR200"/>
      <c r="XCS200"/>
      <c r="XCT200"/>
      <c r="XCU200"/>
      <c r="XCV200"/>
      <c r="XCW200"/>
      <c r="XCX200"/>
      <c r="XCY200"/>
      <c r="XCZ200"/>
      <c r="XDA200"/>
      <c r="XDB200"/>
      <c r="XDC200"/>
      <c r="XDD200"/>
      <c r="XDE200"/>
      <c r="XDF200"/>
      <c r="XDG200"/>
      <c r="XDH200"/>
      <c r="XDI200"/>
      <c r="XDJ200"/>
      <c r="XDK200"/>
      <c r="XDL200"/>
      <c r="XDM200"/>
      <c r="XDN200"/>
      <c r="XDO200"/>
      <c r="XDP200"/>
      <c r="XDQ200"/>
      <c r="XDR200"/>
      <c r="XDS200"/>
      <c r="XDT200"/>
      <c r="XDU200"/>
      <c r="XDV200"/>
      <c r="XDW200"/>
      <c r="XDX200"/>
      <c r="XDY200"/>
      <c r="XDZ200"/>
      <c r="XEA200"/>
      <c r="XEB200"/>
      <c r="XEC200"/>
      <c r="XED200"/>
      <c r="XEE200"/>
      <c r="XEF200"/>
      <c r="XEG200"/>
      <c r="XEH200"/>
      <c r="XEI200"/>
      <c r="XEJ200"/>
      <c r="XEK200"/>
      <c r="XEL200"/>
      <c r="XEM200"/>
      <c r="XEN200"/>
      <c r="XEO200"/>
      <c r="XEP200"/>
      <c r="XEQ200"/>
      <c r="XER200"/>
      <c r="XES200"/>
    </row>
    <row r="201" s="37" customFormat="1" spans="20:16373">
      <c r="T201" s="41"/>
      <c r="XBZ201"/>
      <c r="XCA201"/>
      <c r="XCB201"/>
      <c r="XCC201"/>
      <c r="XCD201"/>
      <c r="XCE201"/>
      <c r="XCF201"/>
      <c r="XCG201"/>
      <c r="XCH201"/>
      <c r="XCI201"/>
      <c r="XCJ201"/>
      <c r="XCK201"/>
      <c r="XCL201"/>
      <c r="XCM201"/>
      <c r="XCN201"/>
      <c r="XCO201"/>
      <c r="XCP201"/>
      <c r="XCQ201"/>
      <c r="XCR201"/>
      <c r="XCS201"/>
      <c r="XCT201"/>
      <c r="XCU201"/>
      <c r="XCV201"/>
      <c r="XCW201"/>
      <c r="XCX201"/>
      <c r="XCY201"/>
      <c r="XCZ201"/>
      <c r="XDA201"/>
      <c r="XDB201"/>
      <c r="XDC201"/>
      <c r="XDD201"/>
      <c r="XDE201"/>
      <c r="XDF201"/>
      <c r="XDG201"/>
      <c r="XDH201"/>
      <c r="XDI201"/>
      <c r="XDJ201"/>
      <c r="XDK201"/>
      <c r="XDL201"/>
      <c r="XDM201"/>
      <c r="XDN201"/>
      <c r="XDO201"/>
      <c r="XDP201"/>
      <c r="XDQ201"/>
      <c r="XDR201"/>
      <c r="XDS201"/>
      <c r="XDT201"/>
      <c r="XDU201"/>
      <c r="XDV201"/>
      <c r="XDW201"/>
      <c r="XDX201"/>
      <c r="XDY201"/>
      <c r="XDZ201"/>
      <c r="XEA201"/>
      <c r="XEB201"/>
      <c r="XEC201"/>
      <c r="XED201"/>
      <c r="XEE201"/>
      <c r="XEF201"/>
      <c r="XEG201"/>
      <c r="XEH201"/>
      <c r="XEI201"/>
      <c r="XEJ201"/>
      <c r="XEK201"/>
      <c r="XEL201"/>
      <c r="XEM201"/>
      <c r="XEN201"/>
      <c r="XEO201"/>
      <c r="XEP201"/>
      <c r="XEQ201"/>
      <c r="XER201"/>
      <c r="XES201"/>
    </row>
    <row r="202" s="37" customFormat="1" spans="20:16373">
      <c r="T202" s="41"/>
      <c r="XBZ202"/>
      <c r="XCA202"/>
      <c r="XCB202"/>
      <c r="XCC202"/>
      <c r="XCD202"/>
      <c r="XCE202"/>
      <c r="XCF202"/>
      <c r="XCG202"/>
      <c r="XCH202"/>
      <c r="XCI202"/>
      <c r="XCJ202"/>
      <c r="XCK202"/>
      <c r="XCL202"/>
      <c r="XCM202"/>
      <c r="XCN202"/>
      <c r="XCO202"/>
      <c r="XCP202"/>
      <c r="XCQ202"/>
      <c r="XCR202"/>
      <c r="XCS202"/>
      <c r="XCT202"/>
      <c r="XCU202"/>
      <c r="XCV202"/>
      <c r="XCW202"/>
      <c r="XCX202"/>
      <c r="XCY202"/>
      <c r="XCZ202"/>
      <c r="XDA202"/>
      <c r="XDB202"/>
      <c r="XDC202"/>
      <c r="XDD202"/>
      <c r="XDE202"/>
      <c r="XDF202"/>
      <c r="XDG202"/>
      <c r="XDH202"/>
      <c r="XDI202"/>
      <c r="XDJ202"/>
      <c r="XDK202"/>
      <c r="XDL202"/>
      <c r="XDM202"/>
      <c r="XDN202"/>
      <c r="XDO202"/>
      <c r="XDP202"/>
      <c r="XDQ202"/>
      <c r="XDR202"/>
      <c r="XDS202"/>
      <c r="XDT202"/>
      <c r="XDU202"/>
      <c r="XDV202"/>
      <c r="XDW202"/>
      <c r="XDX202"/>
      <c r="XDY202"/>
      <c r="XDZ202"/>
      <c r="XEA202"/>
      <c r="XEB202"/>
      <c r="XEC202"/>
      <c r="XED202"/>
      <c r="XEE202"/>
      <c r="XEF202"/>
      <c r="XEG202"/>
      <c r="XEH202"/>
      <c r="XEI202"/>
      <c r="XEJ202"/>
      <c r="XEK202"/>
      <c r="XEL202"/>
      <c r="XEM202"/>
      <c r="XEN202"/>
      <c r="XEO202"/>
      <c r="XEP202"/>
      <c r="XEQ202"/>
      <c r="XER202"/>
      <c r="XES202"/>
    </row>
    <row r="203" s="37" customFormat="1" spans="20:16373">
      <c r="T203" s="41"/>
      <c r="XBZ203"/>
      <c r="XCA203"/>
      <c r="XCB203"/>
      <c r="XCC203"/>
      <c r="XCD203"/>
      <c r="XCE203"/>
      <c r="XCF203"/>
      <c r="XCG203"/>
      <c r="XCH203"/>
      <c r="XCI203"/>
      <c r="XCJ203"/>
      <c r="XCK203"/>
      <c r="XCL203"/>
      <c r="XCM203"/>
      <c r="XCN203"/>
      <c r="XCO203"/>
      <c r="XCP203"/>
      <c r="XCQ203"/>
      <c r="XCR203"/>
      <c r="XCS203"/>
      <c r="XCT203"/>
      <c r="XCU203"/>
      <c r="XCV203"/>
      <c r="XCW203"/>
      <c r="XCX203"/>
      <c r="XCY203"/>
      <c r="XCZ203"/>
      <c r="XDA203"/>
      <c r="XDB203"/>
      <c r="XDC203"/>
      <c r="XDD203"/>
      <c r="XDE203"/>
      <c r="XDF203"/>
      <c r="XDG203"/>
      <c r="XDH203"/>
      <c r="XDI203"/>
      <c r="XDJ203"/>
      <c r="XDK203"/>
      <c r="XDL203"/>
      <c r="XDM203"/>
      <c r="XDN203"/>
      <c r="XDO203"/>
      <c r="XDP203"/>
      <c r="XDQ203"/>
      <c r="XDR203"/>
      <c r="XDS203"/>
      <c r="XDT203"/>
      <c r="XDU203"/>
      <c r="XDV203"/>
      <c r="XDW203"/>
      <c r="XDX203"/>
      <c r="XDY203"/>
      <c r="XDZ203"/>
      <c r="XEA203"/>
      <c r="XEB203"/>
      <c r="XEC203"/>
      <c r="XED203"/>
      <c r="XEE203"/>
      <c r="XEF203"/>
      <c r="XEG203"/>
      <c r="XEH203"/>
      <c r="XEI203"/>
      <c r="XEJ203"/>
      <c r="XEK203"/>
      <c r="XEL203"/>
      <c r="XEM203"/>
      <c r="XEN203"/>
      <c r="XEO203"/>
      <c r="XEP203"/>
      <c r="XEQ203"/>
      <c r="XER203"/>
      <c r="XES203"/>
    </row>
    <row r="204" s="37" customFormat="1" spans="20:16373">
      <c r="T204" s="41"/>
      <c r="XBZ204"/>
      <c r="XCA204"/>
      <c r="XCB204"/>
      <c r="XCC204"/>
      <c r="XCD204"/>
      <c r="XCE204"/>
      <c r="XCF204"/>
      <c r="XCG204"/>
      <c r="XCH204"/>
      <c r="XCI204"/>
      <c r="XCJ204"/>
      <c r="XCK204"/>
      <c r="XCL204"/>
      <c r="XCM204"/>
      <c r="XCN204"/>
      <c r="XCO204"/>
      <c r="XCP204"/>
      <c r="XCQ204"/>
      <c r="XCR204"/>
      <c r="XCS204"/>
      <c r="XCT204"/>
      <c r="XCU204"/>
      <c r="XCV204"/>
      <c r="XCW204"/>
      <c r="XCX204"/>
      <c r="XCY204"/>
      <c r="XCZ204"/>
      <c r="XDA204"/>
      <c r="XDB204"/>
      <c r="XDC204"/>
      <c r="XDD204"/>
      <c r="XDE204"/>
      <c r="XDF204"/>
      <c r="XDG204"/>
      <c r="XDH204"/>
      <c r="XDI204"/>
      <c r="XDJ204"/>
      <c r="XDK204"/>
      <c r="XDL204"/>
      <c r="XDM204"/>
      <c r="XDN204"/>
      <c r="XDO204"/>
      <c r="XDP204"/>
      <c r="XDQ204"/>
      <c r="XDR204"/>
      <c r="XDS204"/>
      <c r="XDT204"/>
      <c r="XDU204"/>
      <c r="XDV204"/>
      <c r="XDW204"/>
      <c r="XDX204"/>
      <c r="XDY204"/>
      <c r="XDZ204"/>
      <c r="XEA204"/>
      <c r="XEB204"/>
      <c r="XEC204"/>
      <c r="XED204"/>
      <c r="XEE204"/>
      <c r="XEF204"/>
      <c r="XEG204"/>
      <c r="XEH204"/>
      <c r="XEI204"/>
      <c r="XEJ204"/>
      <c r="XEK204"/>
      <c r="XEL204"/>
      <c r="XEM204"/>
      <c r="XEN204"/>
      <c r="XEO204"/>
      <c r="XEP204"/>
      <c r="XEQ204"/>
      <c r="XER204"/>
      <c r="XES204"/>
    </row>
    <row r="205" s="37" customFormat="1" spans="20:16373">
      <c r="T205" s="41"/>
      <c r="XBZ205"/>
      <c r="XCA205"/>
      <c r="XCB205"/>
      <c r="XCC205"/>
      <c r="XCD205"/>
      <c r="XCE205"/>
      <c r="XCF205"/>
      <c r="XCG205"/>
      <c r="XCH205"/>
      <c r="XCI205"/>
      <c r="XCJ205"/>
      <c r="XCK205"/>
      <c r="XCL205"/>
      <c r="XCM205"/>
      <c r="XCN205"/>
      <c r="XCO205"/>
      <c r="XCP205"/>
      <c r="XCQ205"/>
      <c r="XCR205"/>
      <c r="XCS205"/>
      <c r="XCT205"/>
      <c r="XCU205"/>
      <c r="XCV205"/>
      <c r="XCW205"/>
      <c r="XCX205"/>
      <c r="XCY205"/>
      <c r="XCZ205"/>
      <c r="XDA205"/>
      <c r="XDB205"/>
      <c r="XDC205"/>
      <c r="XDD205"/>
      <c r="XDE205"/>
      <c r="XDF205"/>
      <c r="XDG205"/>
      <c r="XDH205"/>
      <c r="XDI205"/>
      <c r="XDJ205"/>
      <c r="XDK205"/>
      <c r="XDL205"/>
      <c r="XDM205"/>
      <c r="XDN205"/>
      <c r="XDO205"/>
      <c r="XDP205"/>
      <c r="XDQ205"/>
      <c r="XDR205"/>
      <c r="XDS205"/>
      <c r="XDT205"/>
      <c r="XDU205"/>
      <c r="XDV205"/>
      <c r="XDW205"/>
      <c r="XDX205"/>
      <c r="XDY205"/>
      <c r="XDZ205"/>
      <c r="XEA205"/>
      <c r="XEB205"/>
      <c r="XEC205"/>
      <c r="XED205"/>
      <c r="XEE205"/>
      <c r="XEF205"/>
      <c r="XEG205"/>
      <c r="XEH205"/>
      <c r="XEI205"/>
      <c r="XEJ205"/>
      <c r="XEK205"/>
      <c r="XEL205"/>
      <c r="XEM205"/>
      <c r="XEN205"/>
      <c r="XEO205"/>
      <c r="XEP205"/>
      <c r="XEQ205"/>
      <c r="XER205"/>
      <c r="XES205"/>
    </row>
    <row r="206" s="37" customFormat="1" spans="20:16373">
      <c r="T206" s="41"/>
      <c r="XBZ206"/>
      <c r="XCA206"/>
      <c r="XCB206"/>
      <c r="XCC206"/>
      <c r="XCD206"/>
      <c r="XCE206"/>
      <c r="XCF206"/>
      <c r="XCG206"/>
      <c r="XCH206"/>
      <c r="XCI206"/>
      <c r="XCJ206"/>
      <c r="XCK206"/>
      <c r="XCL206"/>
      <c r="XCM206"/>
      <c r="XCN206"/>
      <c r="XCO206"/>
      <c r="XCP206"/>
      <c r="XCQ206"/>
      <c r="XCR206"/>
      <c r="XCS206"/>
      <c r="XCT206"/>
      <c r="XCU206"/>
      <c r="XCV206"/>
      <c r="XCW206"/>
      <c r="XCX206"/>
      <c r="XCY206"/>
      <c r="XCZ206"/>
      <c r="XDA206"/>
      <c r="XDB206"/>
      <c r="XDC206"/>
      <c r="XDD206"/>
      <c r="XDE206"/>
      <c r="XDF206"/>
      <c r="XDG206"/>
      <c r="XDH206"/>
      <c r="XDI206"/>
      <c r="XDJ206"/>
      <c r="XDK206"/>
      <c r="XDL206"/>
      <c r="XDM206"/>
      <c r="XDN206"/>
      <c r="XDO206"/>
      <c r="XDP206"/>
      <c r="XDQ206"/>
      <c r="XDR206"/>
      <c r="XDS206"/>
      <c r="XDT206"/>
      <c r="XDU206"/>
      <c r="XDV206"/>
      <c r="XDW206"/>
      <c r="XDX206"/>
      <c r="XDY206"/>
      <c r="XDZ206"/>
      <c r="XEA206"/>
      <c r="XEB206"/>
      <c r="XEC206"/>
      <c r="XED206"/>
      <c r="XEE206"/>
      <c r="XEF206"/>
      <c r="XEG206"/>
      <c r="XEH206"/>
      <c r="XEI206"/>
      <c r="XEJ206"/>
      <c r="XEK206"/>
      <c r="XEL206"/>
      <c r="XEM206"/>
      <c r="XEN206"/>
      <c r="XEO206"/>
      <c r="XEP206"/>
      <c r="XEQ206"/>
      <c r="XER206"/>
      <c r="XES206"/>
    </row>
    <row r="207" s="37" customFormat="1" spans="20:16373">
      <c r="T207" s="41"/>
      <c r="XBZ207"/>
      <c r="XCA207"/>
      <c r="XCB207"/>
      <c r="XCC207"/>
      <c r="XCD207"/>
      <c r="XCE207"/>
      <c r="XCF207"/>
      <c r="XCG207"/>
      <c r="XCH207"/>
      <c r="XCI207"/>
      <c r="XCJ207"/>
      <c r="XCK207"/>
      <c r="XCL207"/>
      <c r="XCM207"/>
      <c r="XCN207"/>
      <c r="XCO207"/>
      <c r="XCP207"/>
      <c r="XCQ207"/>
      <c r="XCR207"/>
      <c r="XCS207"/>
      <c r="XCT207"/>
      <c r="XCU207"/>
      <c r="XCV207"/>
      <c r="XCW207"/>
      <c r="XCX207"/>
      <c r="XCY207"/>
      <c r="XCZ207"/>
      <c r="XDA207"/>
      <c r="XDB207"/>
      <c r="XDC207"/>
      <c r="XDD207"/>
      <c r="XDE207"/>
      <c r="XDF207"/>
      <c r="XDG207"/>
      <c r="XDH207"/>
      <c r="XDI207"/>
      <c r="XDJ207"/>
      <c r="XDK207"/>
      <c r="XDL207"/>
      <c r="XDM207"/>
      <c r="XDN207"/>
      <c r="XDO207"/>
      <c r="XDP207"/>
      <c r="XDQ207"/>
      <c r="XDR207"/>
      <c r="XDS207"/>
      <c r="XDT207"/>
      <c r="XDU207"/>
      <c r="XDV207"/>
      <c r="XDW207"/>
      <c r="XDX207"/>
      <c r="XDY207"/>
      <c r="XDZ207"/>
      <c r="XEA207"/>
      <c r="XEB207"/>
      <c r="XEC207"/>
      <c r="XED207"/>
      <c r="XEE207"/>
      <c r="XEF207"/>
      <c r="XEG207"/>
      <c r="XEH207"/>
      <c r="XEI207"/>
      <c r="XEJ207"/>
      <c r="XEK207"/>
      <c r="XEL207"/>
      <c r="XEM207"/>
      <c r="XEN207"/>
      <c r="XEO207"/>
      <c r="XEP207"/>
      <c r="XEQ207"/>
      <c r="XER207"/>
      <c r="XES207"/>
    </row>
    <row r="208" s="37" customFormat="1" spans="20:16373">
      <c r="T208" s="41"/>
      <c r="XBZ208"/>
      <c r="XCA208"/>
      <c r="XCB208"/>
      <c r="XCC208"/>
      <c r="XCD208"/>
      <c r="XCE208"/>
      <c r="XCF208"/>
      <c r="XCG208"/>
      <c r="XCH208"/>
      <c r="XCI208"/>
      <c r="XCJ208"/>
      <c r="XCK208"/>
      <c r="XCL208"/>
      <c r="XCM208"/>
      <c r="XCN208"/>
      <c r="XCO208"/>
      <c r="XCP208"/>
      <c r="XCQ208"/>
      <c r="XCR208"/>
      <c r="XCS208"/>
      <c r="XCT208"/>
      <c r="XCU208"/>
      <c r="XCV208"/>
      <c r="XCW208"/>
      <c r="XCX208"/>
      <c r="XCY208"/>
      <c r="XCZ208"/>
      <c r="XDA208"/>
      <c r="XDB208"/>
      <c r="XDC208"/>
      <c r="XDD208"/>
      <c r="XDE208"/>
      <c r="XDF208"/>
      <c r="XDG208"/>
      <c r="XDH208"/>
      <c r="XDI208"/>
      <c r="XDJ208"/>
      <c r="XDK208"/>
      <c r="XDL208"/>
      <c r="XDM208"/>
      <c r="XDN208"/>
      <c r="XDO208"/>
      <c r="XDP208"/>
      <c r="XDQ208"/>
      <c r="XDR208"/>
      <c r="XDS208"/>
      <c r="XDT208"/>
      <c r="XDU208"/>
      <c r="XDV208"/>
      <c r="XDW208"/>
      <c r="XDX208"/>
      <c r="XDY208"/>
      <c r="XDZ208"/>
      <c r="XEA208"/>
      <c r="XEB208"/>
      <c r="XEC208"/>
      <c r="XED208"/>
      <c r="XEE208"/>
      <c r="XEF208"/>
      <c r="XEG208"/>
      <c r="XEH208"/>
      <c r="XEI208"/>
      <c r="XEJ208"/>
      <c r="XEK208"/>
      <c r="XEL208"/>
      <c r="XEM208"/>
      <c r="XEN208"/>
      <c r="XEO208"/>
      <c r="XEP208"/>
      <c r="XEQ208"/>
      <c r="XER208"/>
      <c r="XES208"/>
    </row>
    <row r="209" s="37" customFormat="1" spans="20:16373">
      <c r="T209" s="41"/>
      <c r="XBZ209"/>
      <c r="XCA209"/>
      <c r="XCB209"/>
      <c r="XCC209"/>
      <c r="XCD209"/>
      <c r="XCE209"/>
      <c r="XCF209"/>
      <c r="XCG209"/>
      <c r="XCH209"/>
      <c r="XCI209"/>
      <c r="XCJ209"/>
      <c r="XCK209"/>
      <c r="XCL209"/>
      <c r="XCM209"/>
      <c r="XCN209"/>
      <c r="XCO209"/>
      <c r="XCP209"/>
      <c r="XCQ209"/>
      <c r="XCR209"/>
      <c r="XCS209"/>
      <c r="XCT209"/>
      <c r="XCU209"/>
      <c r="XCV209"/>
      <c r="XCW209"/>
      <c r="XCX209"/>
      <c r="XCY209"/>
      <c r="XCZ209"/>
      <c r="XDA209"/>
      <c r="XDB209"/>
      <c r="XDC209"/>
      <c r="XDD209"/>
      <c r="XDE209"/>
      <c r="XDF209"/>
      <c r="XDG209"/>
      <c r="XDH209"/>
      <c r="XDI209"/>
      <c r="XDJ209"/>
      <c r="XDK209"/>
      <c r="XDL209"/>
      <c r="XDM209"/>
      <c r="XDN209"/>
      <c r="XDO209"/>
      <c r="XDP209"/>
      <c r="XDQ209"/>
      <c r="XDR209"/>
      <c r="XDS209"/>
      <c r="XDT209"/>
      <c r="XDU209"/>
      <c r="XDV209"/>
      <c r="XDW209"/>
      <c r="XDX209"/>
      <c r="XDY209"/>
      <c r="XDZ209"/>
      <c r="XEA209"/>
      <c r="XEB209"/>
      <c r="XEC209"/>
      <c r="XED209"/>
      <c r="XEE209"/>
      <c r="XEF209"/>
      <c r="XEG209"/>
      <c r="XEH209"/>
      <c r="XEI209"/>
      <c r="XEJ209"/>
      <c r="XEK209"/>
      <c r="XEL209"/>
      <c r="XEM209"/>
      <c r="XEN209"/>
      <c r="XEO209"/>
      <c r="XEP209"/>
      <c r="XEQ209"/>
      <c r="XER209"/>
      <c r="XES209"/>
    </row>
    <row r="210" s="37" customFormat="1" spans="20:16373">
      <c r="T210" s="41"/>
      <c r="XBZ210"/>
      <c r="XCA210"/>
      <c r="XCB210"/>
      <c r="XCC210"/>
      <c r="XCD210"/>
      <c r="XCE210"/>
      <c r="XCF210"/>
      <c r="XCG210"/>
      <c r="XCH210"/>
      <c r="XCI210"/>
      <c r="XCJ210"/>
      <c r="XCK210"/>
      <c r="XCL210"/>
      <c r="XCM210"/>
      <c r="XCN210"/>
      <c r="XCO210"/>
      <c r="XCP210"/>
      <c r="XCQ210"/>
      <c r="XCR210"/>
      <c r="XCS210"/>
      <c r="XCT210"/>
      <c r="XCU210"/>
      <c r="XCV210"/>
      <c r="XCW210"/>
      <c r="XCX210"/>
      <c r="XCY210"/>
      <c r="XCZ210"/>
      <c r="XDA210"/>
      <c r="XDB210"/>
      <c r="XDC210"/>
      <c r="XDD210"/>
      <c r="XDE210"/>
      <c r="XDF210"/>
      <c r="XDG210"/>
      <c r="XDH210"/>
      <c r="XDI210"/>
      <c r="XDJ210"/>
      <c r="XDK210"/>
      <c r="XDL210"/>
      <c r="XDM210"/>
      <c r="XDN210"/>
      <c r="XDO210"/>
      <c r="XDP210"/>
      <c r="XDQ210"/>
      <c r="XDR210"/>
      <c r="XDS210"/>
      <c r="XDT210"/>
      <c r="XDU210"/>
      <c r="XDV210"/>
      <c r="XDW210"/>
      <c r="XDX210"/>
      <c r="XDY210"/>
      <c r="XDZ210"/>
      <c r="XEA210"/>
      <c r="XEB210"/>
      <c r="XEC210"/>
      <c r="XED210"/>
      <c r="XEE210"/>
      <c r="XEF210"/>
      <c r="XEG210"/>
      <c r="XEH210"/>
      <c r="XEI210"/>
      <c r="XEJ210"/>
      <c r="XEK210"/>
      <c r="XEL210"/>
      <c r="XEM210"/>
      <c r="XEN210"/>
      <c r="XEO210"/>
      <c r="XEP210"/>
      <c r="XEQ210"/>
      <c r="XER210"/>
      <c r="XES210"/>
    </row>
    <row r="211" s="37" customFormat="1" spans="20:16373">
      <c r="T211" s="41"/>
      <c r="XBZ211"/>
      <c r="XCA211"/>
      <c r="XCB211"/>
      <c r="XCC211"/>
      <c r="XCD211"/>
      <c r="XCE211"/>
      <c r="XCF211"/>
      <c r="XCG211"/>
      <c r="XCH211"/>
      <c r="XCI211"/>
      <c r="XCJ211"/>
      <c r="XCK211"/>
      <c r="XCL211"/>
      <c r="XCM211"/>
      <c r="XCN211"/>
      <c r="XCO211"/>
      <c r="XCP211"/>
      <c r="XCQ211"/>
      <c r="XCR211"/>
      <c r="XCS211"/>
      <c r="XCT211"/>
      <c r="XCU211"/>
      <c r="XCV211"/>
      <c r="XCW211"/>
      <c r="XCX211"/>
      <c r="XCY211"/>
      <c r="XCZ211"/>
      <c r="XDA211"/>
      <c r="XDB211"/>
      <c r="XDC211"/>
      <c r="XDD211"/>
      <c r="XDE211"/>
      <c r="XDF211"/>
      <c r="XDG211"/>
      <c r="XDH211"/>
      <c r="XDI211"/>
      <c r="XDJ211"/>
      <c r="XDK211"/>
      <c r="XDL211"/>
      <c r="XDM211"/>
      <c r="XDN211"/>
      <c r="XDO211"/>
      <c r="XDP211"/>
      <c r="XDQ211"/>
      <c r="XDR211"/>
      <c r="XDS211"/>
      <c r="XDT211"/>
      <c r="XDU211"/>
      <c r="XDV211"/>
      <c r="XDW211"/>
      <c r="XDX211"/>
      <c r="XDY211"/>
      <c r="XDZ211"/>
      <c r="XEA211"/>
      <c r="XEB211"/>
      <c r="XEC211"/>
      <c r="XED211"/>
      <c r="XEE211"/>
      <c r="XEF211"/>
      <c r="XEG211"/>
      <c r="XEH211"/>
      <c r="XEI211"/>
      <c r="XEJ211"/>
      <c r="XEK211"/>
      <c r="XEL211"/>
      <c r="XEM211"/>
      <c r="XEN211"/>
      <c r="XEO211"/>
      <c r="XEP211"/>
      <c r="XEQ211"/>
      <c r="XER211"/>
      <c r="XES211"/>
    </row>
    <row r="212" s="37" customFormat="1" spans="20:16373">
      <c r="T212" s="41"/>
      <c r="XBZ212"/>
      <c r="XCA212"/>
      <c r="XCB212"/>
      <c r="XCC212"/>
      <c r="XCD212"/>
      <c r="XCE212"/>
      <c r="XCF212"/>
      <c r="XCG212"/>
      <c r="XCH212"/>
      <c r="XCI212"/>
      <c r="XCJ212"/>
      <c r="XCK212"/>
      <c r="XCL212"/>
      <c r="XCM212"/>
      <c r="XCN212"/>
      <c r="XCO212"/>
      <c r="XCP212"/>
      <c r="XCQ212"/>
      <c r="XCR212"/>
      <c r="XCS212"/>
      <c r="XCT212"/>
      <c r="XCU212"/>
      <c r="XCV212"/>
      <c r="XCW212"/>
      <c r="XCX212"/>
      <c r="XCY212"/>
      <c r="XCZ212"/>
      <c r="XDA212"/>
      <c r="XDB212"/>
      <c r="XDC212"/>
      <c r="XDD212"/>
      <c r="XDE212"/>
      <c r="XDF212"/>
      <c r="XDG212"/>
      <c r="XDH212"/>
      <c r="XDI212"/>
      <c r="XDJ212"/>
      <c r="XDK212"/>
      <c r="XDL212"/>
      <c r="XDM212"/>
      <c r="XDN212"/>
      <c r="XDO212"/>
      <c r="XDP212"/>
      <c r="XDQ212"/>
      <c r="XDR212"/>
      <c r="XDS212"/>
      <c r="XDT212"/>
      <c r="XDU212"/>
      <c r="XDV212"/>
      <c r="XDW212"/>
      <c r="XDX212"/>
      <c r="XDY212"/>
      <c r="XDZ212"/>
      <c r="XEA212"/>
      <c r="XEB212"/>
      <c r="XEC212"/>
      <c r="XED212"/>
      <c r="XEE212"/>
      <c r="XEF212"/>
      <c r="XEG212"/>
      <c r="XEH212"/>
      <c r="XEI212"/>
      <c r="XEJ212"/>
      <c r="XEK212"/>
      <c r="XEL212"/>
      <c r="XEM212"/>
      <c r="XEN212"/>
      <c r="XEO212"/>
      <c r="XEP212"/>
      <c r="XEQ212"/>
      <c r="XER212"/>
      <c r="XES212"/>
    </row>
    <row r="213" s="37" customFormat="1" spans="20:16373">
      <c r="T213" s="41"/>
      <c r="XBZ213"/>
      <c r="XCA213"/>
      <c r="XCB213"/>
      <c r="XCC213"/>
      <c r="XCD213"/>
      <c r="XCE213"/>
      <c r="XCF213"/>
      <c r="XCG213"/>
      <c r="XCH213"/>
      <c r="XCI213"/>
      <c r="XCJ213"/>
      <c r="XCK213"/>
      <c r="XCL213"/>
      <c r="XCM213"/>
      <c r="XCN213"/>
      <c r="XCO213"/>
      <c r="XCP213"/>
      <c r="XCQ213"/>
      <c r="XCR213"/>
      <c r="XCS213"/>
      <c r="XCT213"/>
      <c r="XCU213"/>
      <c r="XCV213"/>
      <c r="XCW213"/>
      <c r="XCX213"/>
      <c r="XCY213"/>
      <c r="XCZ213"/>
      <c r="XDA213"/>
      <c r="XDB213"/>
      <c r="XDC213"/>
      <c r="XDD213"/>
      <c r="XDE213"/>
      <c r="XDF213"/>
      <c r="XDG213"/>
      <c r="XDH213"/>
      <c r="XDI213"/>
      <c r="XDJ213"/>
      <c r="XDK213"/>
      <c r="XDL213"/>
      <c r="XDM213"/>
      <c r="XDN213"/>
      <c r="XDO213"/>
      <c r="XDP213"/>
      <c r="XDQ213"/>
      <c r="XDR213"/>
      <c r="XDS213"/>
      <c r="XDT213"/>
      <c r="XDU213"/>
      <c r="XDV213"/>
      <c r="XDW213"/>
      <c r="XDX213"/>
      <c r="XDY213"/>
      <c r="XDZ213"/>
      <c r="XEA213"/>
      <c r="XEB213"/>
      <c r="XEC213"/>
      <c r="XED213"/>
      <c r="XEE213"/>
      <c r="XEF213"/>
      <c r="XEG213"/>
      <c r="XEH213"/>
      <c r="XEI213"/>
      <c r="XEJ213"/>
      <c r="XEK213"/>
      <c r="XEL213"/>
      <c r="XEM213"/>
      <c r="XEN213"/>
      <c r="XEO213"/>
      <c r="XEP213"/>
      <c r="XEQ213"/>
      <c r="XER213"/>
      <c r="XES213"/>
    </row>
    <row r="214" s="37" customFormat="1" spans="20:16373">
      <c r="T214" s="41"/>
      <c r="XBZ214"/>
      <c r="XCA214"/>
      <c r="XCB214"/>
      <c r="XCC214"/>
      <c r="XCD214"/>
      <c r="XCE214"/>
      <c r="XCF214"/>
      <c r="XCG214"/>
      <c r="XCH214"/>
      <c r="XCI214"/>
      <c r="XCJ214"/>
      <c r="XCK214"/>
      <c r="XCL214"/>
      <c r="XCM214"/>
      <c r="XCN214"/>
      <c r="XCO214"/>
      <c r="XCP214"/>
      <c r="XCQ214"/>
      <c r="XCR214"/>
      <c r="XCS214"/>
      <c r="XCT214"/>
      <c r="XCU214"/>
      <c r="XCV214"/>
      <c r="XCW214"/>
      <c r="XCX214"/>
      <c r="XCY214"/>
      <c r="XCZ214"/>
      <c r="XDA214"/>
      <c r="XDB214"/>
      <c r="XDC214"/>
      <c r="XDD214"/>
      <c r="XDE214"/>
      <c r="XDF214"/>
      <c r="XDG214"/>
      <c r="XDH214"/>
      <c r="XDI214"/>
      <c r="XDJ214"/>
      <c r="XDK214"/>
      <c r="XDL214"/>
      <c r="XDM214"/>
      <c r="XDN214"/>
      <c r="XDO214"/>
      <c r="XDP214"/>
      <c r="XDQ214"/>
      <c r="XDR214"/>
      <c r="XDS214"/>
      <c r="XDT214"/>
      <c r="XDU214"/>
      <c r="XDV214"/>
      <c r="XDW214"/>
      <c r="XDX214"/>
      <c r="XDY214"/>
      <c r="XDZ214"/>
      <c r="XEA214"/>
      <c r="XEB214"/>
      <c r="XEC214"/>
      <c r="XED214"/>
      <c r="XEE214"/>
      <c r="XEF214"/>
      <c r="XEG214"/>
      <c r="XEH214"/>
      <c r="XEI214"/>
      <c r="XEJ214"/>
      <c r="XEK214"/>
      <c r="XEL214"/>
      <c r="XEM214"/>
      <c r="XEN214"/>
      <c r="XEO214"/>
      <c r="XEP214"/>
      <c r="XEQ214"/>
      <c r="XER214"/>
      <c r="XES214"/>
    </row>
    <row r="215" s="37" customFormat="1" spans="20:16373">
      <c r="T215" s="41"/>
      <c r="XBZ215"/>
      <c r="XCA215"/>
      <c r="XCB215"/>
      <c r="XCC215"/>
      <c r="XCD215"/>
      <c r="XCE215"/>
      <c r="XCF215"/>
      <c r="XCG215"/>
      <c r="XCH215"/>
      <c r="XCI215"/>
      <c r="XCJ215"/>
      <c r="XCK215"/>
      <c r="XCL215"/>
      <c r="XCM215"/>
      <c r="XCN215"/>
      <c r="XCO215"/>
      <c r="XCP215"/>
      <c r="XCQ215"/>
      <c r="XCR215"/>
      <c r="XCS215"/>
      <c r="XCT215"/>
      <c r="XCU215"/>
      <c r="XCV215"/>
      <c r="XCW215"/>
      <c r="XCX215"/>
      <c r="XCY215"/>
      <c r="XCZ215"/>
      <c r="XDA215"/>
      <c r="XDB215"/>
      <c r="XDC215"/>
      <c r="XDD215"/>
      <c r="XDE215"/>
      <c r="XDF215"/>
      <c r="XDG215"/>
      <c r="XDH215"/>
      <c r="XDI215"/>
      <c r="XDJ215"/>
      <c r="XDK215"/>
      <c r="XDL215"/>
      <c r="XDM215"/>
      <c r="XDN215"/>
      <c r="XDO215"/>
      <c r="XDP215"/>
      <c r="XDQ215"/>
      <c r="XDR215"/>
      <c r="XDS215"/>
      <c r="XDT215"/>
      <c r="XDU215"/>
      <c r="XDV215"/>
      <c r="XDW215"/>
      <c r="XDX215"/>
      <c r="XDY215"/>
      <c r="XDZ215"/>
      <c r="XEA215"/>
      <c r="XEB215"/>
      <c r="XEC215"/>
      <c r="XED215"/>
      <c r="XEE215"/>
      <c r="XEF215"/>
      <c r="XEG215"/>
      <c r="XEH215"/>
      <c r="XEI215"/>
      <c r="XEJ215"/>
      <c r="XEK215"/>
      <c r="XEL215"/>
      <c r="XEM215"/>
      <c r="XEN215"/>
      <c r="XEO215"/>
      <c r="XEP215"/>
      <c r="XEQ215"/>
      <c r="XER215"/>
      <c r="XES215"/>
    </row>
    <row r="216" s="37" customFormat="1" spans="20:16373">
      <c r="T216" s="41"/>
      <c r="XBZ216"/>
      <c r="XCA216"/>
      <c r="XCB216"/>
      <c r="XCC216"/>
      <c r="XCD216"/>
      <c r="XCE216"/>
      <c r="XCF216"/>
      <c r="XCG216"/>
      <c r="XCH216"/>
      <c r="XCI216"/>
      <c r="XCJ216"/>
      <c r="XCK216"/>
      <c r="XCL216"/>
      <c r="XCM216"/>
      <c r="XCN216"/>
      <c r="XCO216"/>
      <c r="XCP216"/>
      <c r="XCQ216"/>
      <c r="XCR216"/>
      <c r="XCS216"/>
      <c r="XCT216"/>
      <c r="XCU216"/>
      <c r="XCV216"/>
      <c r="XCW216"/>
      <c r="XCX216"/>
      <c r="XCY216"/>
      <c r="XCZ216"/>
      <c r="XDA216"/>
      <c r="XDB216"/>
      <c r="XDC216"/>
      <c r="XDD216"/>
      <c r="XDE216"/>
      <c r="XDF216"/>
      <c r="XDG216"/>
      <c r="XDH216"/>
      <c r="XDI216"/>
      <c r="XDJ216"/>
      <c r="XDK216"/>
      <c r="XDL216"/>
      <c r="XDM216"/>
      <c r="XDN216"/>
      <c r="XDO216"/>
      <c r="XDP216"/>
      <c r="XDQ216"/>
      <c r="XDR216"/>
      <c r="XDS216"/>
      <c r="XDT216"/>
      <c r="XDU216"/>
      <c r="XDV216"/>
      <c r="XDW216"/>
      <c r="XDX216"/>
      <c r="XDY216"/>
      <c r="XDZ216"/>
      <c r="XEA216"/>
      <c r="XEB216"/>
      <c r="XEC216"/>
      <c r="XED216"/>
      <c r="XEE216"/>
      <c r="XEF216"/>
      <c r="XEG216"/>
      <c r="XEH216"/>
      <c r="XEI216"/>
      <c r="XEJ216"/>
      <c r="XEK216"/>
      <c r="XEL216"/>
      <c r="XEM216"/>
      <c r="XEN216"/>
      <c r="XEO216"/>
      <c r="XEP216"/>
      <c r="XEQ216"/>
      <c r="XER216"/>
      <c r="XES216"/>
    </row>
    <row r="217" s="37" customFormat="1" spans="20:16373">
      <c r="T217" s="41"/>
      <c r="XBZ217"/>
      <c r="XCA217"/>
      <c r="XCB217"/>
      <c r="XCC217"/>
      <c r="XCD217"/>
      <c r="XCE217"/>
      <c r="XCF217"/>
      <c r="XCG217"/>
      <c r="XCH217"/>
      <c r="XCI217"/>
      <c r="XCJ217"/>
      <c r="XCK217"/>
      <c r="XCL217"/>
      <c r="XCM217"/>
      <c r="XCN217"/>
      <c r="XCO217"/>
      <c r="XCP217"/>
      <c r="XCQ217"/>
      <c r="XCR217"/>
      <c r="XCS217"/>
      <c r="XCT217"/>
      <c r="XCU217"/>
      <c r="XCV217"/>
      <c r="XCW217"/>
      <c r="XCX217"/>
      <c r="XCY217"/>
      <c r="XCZ217"/>
      <c r="XDA217"/>
      <c r="XDB217"/>
      <c r="XDC217"/>
      <c r="XDD217"/>
      <c r="XDE217"/>
      <c r="XDF217"/>
      <c r="XDG217"/>
      <c r="XDH217"/>
      <c r="XDI217"/>
      <c r="XDJ217"/>
      <c r="XDK217"/>
      <c r="XDL217"/>
      <c r="XDM217"/>
      <c r="XDN217"/>
      <c r="XDO217"/>
      <c r="XDP217"/>
      <c r="XDQ217"/>
      <c r="XDR217"/>
      <c r="XDS217"/>
      <c r="XDT217"/>
      <c r="XDU217"/>
      <c r="XDV217"/>
      <c r="XDW217"/>
      <c r="XDX217"/>
      <c r="XDY217"/>
      <c r="XDZ217"/>
      <c r="XEA217"/>
      <c r="XEB217"/>
      <c r="XEC217"/>
      <c r="XED217"/>
      <c r="XEE217"/>
      <c r="XEF217"/>
      <c r="XEG217"/>
      <c r="XEH217"/>
      <c r="XEI217"/>
      <c r="XEJ217"/>
      <c r="XEK217"/>
      <c r="XEL217"/>
      <c r="XEM217"/>
      <c r="XEN217"/>
      <c r="XEO217"/>
      <c r="XEP217"/>
      <c r="XEQ217"/>
      <c r="XER217"/>
      <c r="XES217"/>
    </row>
    <row r="218" s="37" customFormat="1" spans="20:16373">
      <c r="T218" s="41"/>
      <c r="XBZ218"/>
      <c r="XCA218"/>
      <c r="XCB218"/>
      <c r="XCC218"/>
      <c r="XCD218"/>
      <c r="XCE218"/>
      <c r="XCF218"/>
      <c r="XCG218"/>
      <c r="XCH218"/>
      <c r="XCI218"/>
      <c r="XCJ218"/>
      <c r="XCK218"/>
      <c r="XCL218"/>
      <c r="XCM218"/>
      <c r="XCN218"/>
      <c r="XCO218"/>
      <c r="XCP218"/>
      <c r="XCQ218"/>
      <c r="XCR218"/>
      <c r="XCS218"/>
      <c r="XCT218"/>
      <c r="XCU218"/>
      <c r="XCV218"/>
      <c r="XCW218"/>
      <c r="XCX218"/>
      <c r="XCY218"/>
      <c r="XCZ218"/>
      <c r="XDA218"/>
      <c r="XDB218"/>
      <c r="XDC218"/>
      <c r="XDD218"/>
      <c r="XDE218"/>
      <c r="XDF218"/>
      <c r="XDG218"/>
      <c r="XDH218"/>
      <c r="XDI218"/>
      <c r="XDJ218"/>
      <c r="XDK218"/>
      <c r="XDL218"/>
      <c r="XDM218"/>
      <c r="XDN218"/>
      <c r="XDO218"/>
      <c r="XDP218"/>
      <c r="XDQ218"/>
      <c r="XDR218"/>
      <c r="XDS218"/>
      <c r="XDT218"/>
      <c r="XDU218"/>
      <c r="XDV218"/>
      <c r="XDW218"/>
      <c r="XDX218"/>
      <c r="XDY218"/>
      <c r="XDZ218"/>
      <c r="XEA218"/>
      <c r="XEB218"/>
      <c r="XEC218"/>
      <c r="XED218"/>
      <c r="XEE218"/>
      <c r="XEF218"/>
      <c r="XEG218"/>
      <c r="XEH218"/>
      <c r="XEI218"/>
      <c r="XEJ218"/>
      <c r="XEK218"/>
      <c r="XEL218"/>
      <c r="XEM218"/>
      <c r="XEN218"/>
      <c r="XEO218"/>
      <c r="XEP218"/>
      <c r="XEQ218"/>
      <c r="XER218"/>
      <c r="XES218"/>
    </row>
    <row r="219" s="37" customFormat="1" spans="20:16373">
      <c r="T219" s="41"/>
      <c r="XBZ219"/>
      <c r="XCA219"/>
      <c r="XCB219"/>
      <c r="XCC219"/>
      <c r="XCD219"/>
      <c r="XCE219"/>
      <c r="XCF219"/>
      <c r="XCG219"/>
      <c r="XCH219"/>
      <c r="XCI219"/>
      <c r="XCJ219"/>
      <c r="XCK219"/>
      <c r="XCL219"/>
      <c r="XCM219"/>
      <c r="XCN219"/>
      <c r="XCO219"/>
      <c r="XCP219"/>
      <c r="XCQ219"/>
      <c r="XCR219"/>
      <c r="XCS219"/>
      <c r="XCT219"/>
      <c r="XCU219"/>
      <c r="XCV219"/>
      <c r="XCW219"/>
      <c r="XCX219"/>
      <c r="XCY219"/>
      <c r="XCZ219"/>
      <c r="XDA219"/>
      <c r="XDB219"/>
      <c r="XDC219"/>
      <c r="XDD219"/>
      <c r="XDE219"/>
      <c r="XDF219"/>
      <c r="XDG219"/>
      <c r="XDH219"/>
      <c r="XDI219"/>
      <c r="XDJ219"/>
      <c r="XDK219"/>
      <c r="XDL219"/>
      <c r="XDM219"/>
      <c r="XDN219"/>
      <c r="XDO219"/>
      <c r="XDP219"/>
      <c r="XDQ219"/>
      <c r="XDR219"/>
      <c r="XDS219"/>
      <c r="XDT219"/>
      <c r="XDU219"/>
      <c r="XDV219"/>
      <c r="XDW219"/>
      <c r="XDX219"/>
      <c r="XDY219"/>
      <c r="XDZ219"/>
      <c r="XEA219"/>
      <c r="XEB219"/>
      <c r="XEC219"/>
      <c r="XED219"/>
      <c r="XEE219"/>
      <c r="XEF219"/>
      <c r="XEG219"/>
      <c r="XEH219"/>
      <c r="XEI219"/>
      <c r="XEJ219"/>
      <c r="XEK219"/>
      <c r="XEL219"/>
      <c r="XEM219"/>
      <c r="XEN219"/>
      <c r="XEO219"/>
      <c r="XEP219"/>
      <c r="XEQ219"/>
      <c r="XER219"/>
      <c r="XES219"/>
    </row>
    <row r="220" s="37" customFormat="1" spans="20:16373">
      <c r="T220" s="41"/>
      <c r="XBZ220"/>
      <c r="XCA220"/>
      <c r="XCB220"/>
      <c r="XCC220"/>
      <c r="XCD220"/>
      <c r="XCE220"/>
      <c r="XCF220"/>
      <c r="XCG220"/>
      <c r="XCH220"/>
      <c r="XCI220"/>
      <c r="XCJ220"/>
      <c r="XCK220"/>
      <c r="XCL220"/>
      <c r="XCM220"/>
      <c r="XCN220"/>
      <c r="XCO220"/>
      <c r="XCP220"/>
      <c r="XCQ220"/>
      <c r="XCR220"/>
      <c r="XCS220"/>
      <c r="XCT220"/>
      <c r="XCU220"/>
      <c r="XCV220"/>
      <c r="XCW220"/>
      <c r="XCX220"/>
      <c r="XCY220"/>
      <c r="XCZ220"/>
      <c r="XDA220"/>
      <c r="XDB220"/>
      <c r="XDC220"/>
      <c r="XDD220"/>
      <c r="XDE220"/>
      <c r="XDF220"/>
      <c r="XDG220"/>
      <c r="XDH220"/>
      <c r="XDI220"/>
      <c r="XDJ220"/>
      <c r="XDK220"/>
      <c r="XDL220"/>
      <c r="XDM220"/>
      <c r="XDN220"/>
      <c r="XDO220"/>
      <c r="XDP220"/>
      <c r="XDQ220"/>
      <c r="XDR220"/>
      <c r="XDS220"/>
      <c r="XDT220"/>
      <c r="XDU220"/>
      <c r="XDV220"/>
      <c r="XDW220"/>
      <c r="XDX220"/>
      <c r="XDY220"/>
      <c r="XDZ220"/>
      <c r="XEA220"/>
      <c r="XEB220"/>
      <c r="XEC220"/>
      <c r="XED220"/>
      <c r="XEE220"/>
      <c r="XEF220"/>
      <c r="XEG220"/>
      <c r="XEH220"/>
      <c r="XEI220"/>
      <c r="XEJ220"/>
      <c r="XEK220"/>
      <c r="XEL220"/>
      <c r="XEM220"/>
      <c r="XEN220"/>
      <c r="XEO220"/>
      <c r="XEP220"/>
      <c r="XEQ220"/>
      <c r="XER220"/>
      <c r="XES220"/>
    </row>
    <row r="221" s="37" customFormat="1" spans="20:16373">
      <c r="T221" s="41"/>
      <c r="XBZ221"/>
      <c r="XCA221"/>
      <c r="XCB221"/>
      <c r="XCC221"/>
      <c r="XCD221"/>
      <c r="XCE221"/>
      <c r="XCF221"/>
      <c r="XCG221"/>
      <c r="XCH221"/>
      <c r="XCI221"/>
      <c r="XCJ221"/>
      <c r="XCK221"/>
      <c r="XCL221"/>
      <c r="XCM221"/>
      <c r="XCN221"/>
      <c r="XCO221"/>
      <c r="XCP221"/>
      <c r="XCQ221"/>
      <c r="XCR221"/>
      <c r="XCS221"/>
      <c r="XCT221"/>
      <c r="XCU221"/>
      <c r="XCV221"/>
      <c r="XCW221"/>
      <c r="XCX221"/>
      <c r="XCY221"/>
      <c r="XCZ221"/>
      <c r="XDA221"/>
      <c r="XDB221"/>
      <c r="XDC221"/>
      <c r="XDD221"/>
      <c r="XDE221"/>
      <c r="XDF221"/>
      <c r="XDG221"/>
      <c r="XDH221"/>
      <c r="XDI221"/>
      <c r="XDJ221"/>
      <c r="XDK221"/>
      <c r="XDL221"/>
      <c r="XDM221"/>
      <c r="XDN221"/>
      <c r="XDO221"/>
      <c r="XDP221"/>
      <c r="XDQ221"/>
      <c r="XDR221"/>
      <c r="XDS221"/>
      <c r="XDT221"/>
      <c r="XDU221"/>
      <c r="XDV221"/>
      <c r="XDW221"/>
      <c r="XDX221"/>
      <c r="XDY221"/>
      <c r="XDZ221"/>
      <c r="XEA221"/>
      <c r="XEB221"/>
      <c r="XEC221"/>
      <c r="XED221"/>
      <c r="XEE221"/>
      <c r="XEF221"/>
      <c r="XEG221"/>
      <c r="XEH221"/>
      <c r="XEI221"/>
      <c r="XEJ221"/>
      <c r="XEK221"/>
      <c r="XEL221"/>
      <c r="XEM221"/>
      <c r="XEN221"/>
      <c r="XEO221"/>
      <c r="XEP221"/>
      <c r="XEQ221"/>
      <c r="XER221"/>
      <c r="XES221"/>
    </row>
    <row r="222" s="37" customFormat="1" spans="20:16373">
      <c r="T222" s="41"/>
      <c r="XBZ222"/>
      <c r="XCA222"/>
      <c r="XCB222"/>
      <c r="XCC222"/>
      <c r="XCD222"/>
      <c r="XCE222"/>
      <c r="XCF222"/>
      <c r="XCG222"/>
      <c r="XCH222"/>
      <c r="XCI222"/>
      <c r="XCJ222"/>
      <c r="XCK222"/>
      <c r="XCL222"/>
      <c r="XCM222"/>
      <c r="XCN222"/>
      <c r="XCO222"/>
      <c r="XCP222"/>
      <c r="XCQ222"/>
      <c r="XCR222"/>
      <c r="XCS222"/>
      <c r="XCT222"/>
      <c r="XCU222"/>
      <c r="XCV222"/>
      <c r="XCW222"/>
      <c r="XCX222"/>
      <c r="XCY222"/>
      <c r="XCZ222"/>
      <c r="XDA222"/>
      <c r="XDB222"/>
      <c r="XDC222"/>
      <c r="XDD222"/>
      <c r="XDE222"/>
      <c r="XDF222"/>
      <c r="XDG222"/>
      <c r="XDH222"/>
      <c r="XDI222"/>
      <c r="XDJ222"/>
      <c r="XDK222"/>
      <c r="XDL222"/>
      <c r="XDM222"/>
      <c r="XDN222"/>
      <c r="XDO222"/>
      <c r="XDP222"/>
      <c r="XDQ222"/>
      <c r="XDR222"/>
      <c r="XDS222"/>
      <c r="XDT222"/>
      <c r="XDU222"/>
      <c r="XDV222"/>
      <c r="XDW222"/>
      <c r="XDX222"/>
      <c r="XDY222"/>
      <c r="XDZ222"/>
      <c r="XEA222"/>
      <c r="XEB222"/>
      <c r="XEC222"/>
      <c r="XED222"/>
      <c r="XEE222"/>
      <c r="XEF222"/>
      <c r="XEG222"/>
      <c r="XEH222"/>
      <c r="XEI222"/>
      <c r="XEJ222"/>
      <c r="XEK222"/>
      <c r="XEL222"/>
      <c r="XEM222"/>
      <c r="XEN222"/>
      <c r="XEO222"/>
      <c r="XEP222"/>
      <c r="XEQ222"/>
      <c r="XER222"/>
      <c r="XES222"/>
    </row>
    <row r="223" s="37" customFormat="1" spans="20:16373">
      <c r="T223" s="41"/>
      <c r="XBZ223"/>
      <c r="XCA223"/>
      <c r="XCB223"/>
      <c r="XCC223"/>
      <c r="XCD223"/>
      <c r="XCE223"/>
      <c r="XCF223"/>
      <c r="XCG223"/>
      <c r="XCH223"/>
      <c r="XCI223"/>
      <c r="XCJ223"/>
      <c r="XCK223"/>
      <c r="XCL223"/>
      <c r="XCM223"/>
      <c r="XCN223"/>
      <c r="XCO223"/>
      <c r="XCP223"/>
      <c r="XCQ223"/>
      <c r="XCR223"/>
      <c r="XCS223"/>
      <c r="XCT223"/>
      <c r="XCU223"/>
      <c r="XCV223"/>
      <c r="XCW223"/>
      <c r="XCX223"/>
      <c r="XCY223"/>
      <c r="XCZ223"/>
      <c r="XDA223"/>
      <c r="XDB223"/>
      <c r="XDC223"/>
      <c r="XDD223"/>
      <c r="XDE223"/>
      <c r="XDF223"/>
      <c r="XDG223"/>
      <c r="XDH223"/>
      <c r="XDI223"/>
      <c r="XDJ223"/>
      <c r="XDK223"/>
      <c r="XDL223"/>
      <c r="XDM223"/>
      <c r="XDN223"/>
      <c r="XDO223"/>
      <c r="XDP223"/>
      <c r="XDQ223"/>
      <c r="XDR223"/>
      <c r="XDS223"/>
      <c r="XDT223"/>
      <c r="XDU223"/>
      <c r="XDV223"/>
      <c r="XDW223"/>
      <c r="XDX223"/>
      <c r="XDY223"/>
      <c r="XDZ223"/>
      <c r="XEA223"/>
      <c r="XEB223"/>
      <c r="XEC223"/>
      <c r="XED223"/>
      <c r="XEE223"/>
      <c r="XEF223"/>
      <c r="XEG223"/>
      <c r="XEH223"/>
      <c r="XEI223"/>
      <c r="XEJ223"/>
      <c r="XEK223"/>
      <c r="XEL223"/>
      <c r="XEM223"/>
      <c r="XEN223"/>
      <c r="XEO223"/>
      <c r="XEP223"/>
      <c r="XEQ223"/>
      <c r="XER223"/>
      <c r="XES223"/>
    </row>
    <row r="224" s="37" customFormat="1" spans="20:16373">
      <c r="T224" s="41"/>
      <c r="XBZ224"/>
      <c r="XCA224"/>
      <c r="XCB224"/>
      <c r="XCC224"/>
      <c r="XCD224"/>
      <c r="XCE224"/>
      <c r="XCF224"/>
      <c r="XCG224"/>
      <c r="XCH224"/>
      <c r="XCI224"/>
      <c r="XCJ224"/>
      <c r="XCK224"/>
      <c r="XCL224"/>
      <c r="XCM224"/>
      <c r="XCN224"/>
      <c r="XCO224"/>
      <c r="XCP224"/>
      <c r="XCQ224"/>
      <c r="XCR224"/>
      <c r="XCS224"/>
      <c r="XCT224"/>
      <c r="XCU224"/>
      <c r="XCV224"/>
      <c r="XCW224"/>
      <c r="XCX224"/>
      <c r="XCY224"/>
      <c r="XCZ224"/>
      <c r="XDA224"/>
      <c r="XDB224"/>
      <c r="XDC224"/>
      <c r="XDD224"/>
      <c r="XDE224"/>
      <c r="XDF224"/>
      <c r="XDG224"/>
      <c r="XDH224"/>
      <c r="XDI224"/>
      <c r="XDJ224"/>
      <c r="XDK224"/>
      <c r="XDL224"/>
      <c r="XDM224"/>
      <c r="XDN224"/>
      <c r="XDO224"/>
      <c r="XDP224"/>
      <c r="XDQ224"/>
      <c r="XDR224"/>
      <c r="XDS224"/>
      <c r="XDT224"/>
      <c r="XDU224"/>
      <c r="XDV224"/>
      <c r="XDW224"/>
      <c r="XDX224"/>
      <c r="XDY224"/>
      <c r="XDZ224"/>
      <c r="XEA224"/>
      <c r="XEB224"/>
      <c r="XEC224"/>
      <c r="XED224"/>
      <c r="XEE224"/>
      <c r="XEF224"/>
      <c r="XEG224"/>
      <c r="XEH224"/>
      <c r="XEI224"/>
      <c r="XEJ224"/>
      <c r="XEK224"/>
      <c r="XEL224"/>
      <c r="XEM224"/>
      <c r="XEN224"/>
      <c r="XEO224"/>
      <c r="XEP224"/>
      <c r="XEQ224"/>
      <c r="XER224"/>
      <c r="XES224"/>
    </row>
    <row r="225" s="37" customFormat="1" spans="20:16373">
      <c r="T225" s="41"/>
      <c r="XBZ225"/>
      <c r="XCA225"/>
      <c r="XCB225"/>
      <c r="XCC225"/>
      <c r="XCD225"/>
      <c r="XCE225"/>
      <c r="XCF225"/>
      <c r="XCG225"/>
      <c r="XCH225"/>
      <c r="XCI225"/>
      <c r="XCJ225"/>
      <c r="XCK225"/>
      <c r="XCL225"/>
      <c r="XCM225"/>
      <c r="XCN225"/>
      <c r="XCO225"/>
      <c r="XCP225"/>
      <c r="XCQ225"/>
      <c r="XCR225"/>
      <c r="XCS225"/>
      <c r="XCT225"/>
      <c r="XCU225"/>
      <c r="XCV225"/>
      <c r="XCW225"/>
      <c r="XCX225"/>
      <c r="XCY225"/>
      <c r="XCZ225"/>
      <c r="XDA225"/>
      <c r="XDB225"/>
      <c r="XDC225"/>
      <c r="XDD225"/>
      <c r="XDE225"/>
      <c r="XDF225"/>
      <c r="XDG225"/>
      <c r="XDH225"/>
      <c r="XDI225"/>
      <c r="XDJ225"/>
      <c r="XDK225"/>
      <c r="XDL225"/>
      <c r="XDM225"/>
      <c r="XDN225"/>
      <c r="XDO225"/>
      <c r="XDP225"/>
      <c r="XDQ225"/>
      <c r="XDR225"/>
      <c r="XDS225"/>
      <c r="XDT225"/>
      <c r="XDU225"/>
      <c r="XDV225"/>
      <c r="XDW225"/>
      <c r="XDX225"/>
      <c r="XDY225"/>
      <c r="XDZ225"/>
      <c r="XEA225"/>
      <c r="XEB225"/>
      <c r="XEC225"/>
      <c r="XED225"/>
      <c r="XEE225"/>
      <c r="XEF225"/>
      <c r="XEG225"/>
      <c r="XEH225"/>
      <c r="XEI225"/>
      <c r="XEJ225"/>
      <c r="XEK225"/>
      <c r="XEL225"/>
      <c r="XEM225"/>
      <c r="XEN225"/>
      <c r="XEO225"/>
      <c r="XEP225"/>
      <c r="XEQ225"/>
      <c r="XER225"/>
      <c r="XES225"/>
    </row>
    <row r="226" s="37" customFormat="1" spans="20:16373">
      <c r="T226" s="41"/>
      <c r="XBZ226"/>
      <c r="XCA226"/>
      <c r="XCB226"/>
      <c r="XCC226"/>
      <c r="XCD226"/>
      <c r="XCE226"/>
      <c r="XCF226"/>
      <c r="XCG226"/>
      <c r="XCH226"/>
      <c r="XCI226"/>
      <c r="XCJ226"/>
      <c r="XCK226"/>
      <c r="XCL226"/>
      <c r="XCM226"/>
      <c r="XCN226"/>
      <c r="XCO226"/>
      <c r="XCP226"/>
      <c r="XCQ226"/>
      <c r="XCR226"/>
      <c r="XCS226"/>
      <c r="XCT226"/>
      <c r="XCU226"/>
      <c r="XCV226"/>
      <c r="XCW226"/>
      <c r="XCX226"/>
      <c r="XCY226"/>
      <c r="XCZ226"/>
      <c r="XDA226"/>
      <c r="XDB226"/>
      <c r="XDC226"/>
      <c r="XDD226"/>
      <c r="XDE226"/>
      <c r="XDF226"/>
      <c r="XDG226"/>
      <c r="XDH226"/>
      <c r="XDI226"/>
      <c r="XDJ226"/>
      <c r="XDK226"/>
      <c r="XDL226"/>
      <c r="XDM226"/>
      <c r="XDN226"/>
      <c r="XDO226"/>
      <c r="XDP226"/>
      <c r="XDQ226"/>
      <c r="XDR226"/>
      <c r="XDS226"/>
      <c r="XDT226"/>
      <c r="XDU226"/>
      <c r="XDV226"/>
      <c r="XDW226"/>
      <c r="XDX226"/>
      <c r="XDY226"/>
      <c r="XDZ226"/>
      <c r="XEA226"/>
      <c r="XEB226"/>
      <c r="XEC226"/>
      <c r="XED226"/>
      <c r="XEE226"/>
      <c r="XEF226"/>
      <c r="XEG226"/>
      <c r="XEH226"/>
      <c r="XEI226"/>
      <c r="XEJ226"/>
      <c r="XEK226"/>
      <c r="XEL226"/>
      <c r="XEM226"/>
      <c r="XEN226"/>
      <c r="XEO226"/>
      <c r="XEP226"/>
      <c r="XEQ226"/>
      <c r="XER226"/>
      <c r="XES226"/>
    </row>
    <row r="227" s="37" customFormat="1" spans="20:16373">
      <c r="T227" s="41"/>
      <c r="XBZ227"/>
      <c r="XCA227"/>
      <c r="XCB227"/>
      <c r="XCC227"/>
      <c r="XCD227"/>
      <c r="XCE227"/>
      <c r="XCF227"/>
      <c r="XCG227"/>
      <c r="XCH227"/>
      <c r="XCI227"/>
      <c r="XCJ227"/>
      <c r="XCK227"/>
      <c r="XCL227"/>
      <c r="XCM227"/>
      <c r="XCN227"/>
      <c r="XCO227"/>
      <c r="XCP227"/>
      <c r="XCQ227"/>
      <c r="XCR227"/>
      <c r="XCS227"/>
      <c r="XCT227"/>
      <c r="XCU227"/>
      <c r="XCV227"/>
      <c r="XCW227"/>
      <c r="XCX227"/>
      <c r="XCY227"/>
      <c r="XCZ227"/>
      <c r="XDA227"/>
      <c r="XDB227"/>
      <c r="XDC227"/>
      <c r="XDD227"/>
      <c r="XDE227"/>
      <c r="XDF227"/>
      <c r="XDG227"/>
      <c r="XDH227"/>
      <c r="XDI227"/>
      <c r="XDJ227"/>
      <c r="XDK227"/>
      <c r="XDL227"/>
      <c r="XDM227"/>
      <c r="XDN227"/>
      <c r="XDO227"/>
      <c r="XDP227"/>
      <c r="XDQ227"/>
      <c r="XDR227"/>
      <c r="XDS227"/>
      <c r="XDT227"/>
      <c r="XDU227"/>
      <c r="XDV227"/>
      <c r="XDW227"/>
      <c r="XDX227"/>
      <c r="XDY227"/>
      <c r="XDZ227"/>
      <c r="XEA227"/>
      <c r="XEB227"/>
      <c r="XEC227"/>
      <c r="XED227"/>
      <c r="XEE227"/>
      <c r="XEF227"/>
      <c r="XEG227"/>
      <c r="XEH227"/>
      <c r="XEI227"/>
      <c r="XEJ227"/>
      <c r="XEK227"/>
      <c r="XEL227"/>
      <c r="XEM227"/>
      <c r="XEN227"/>
      <c r="XEO227"/>
      <c r="XEP227"/>
      <c r="XEQ227"/>
      <c r="XER227"/>
      <c r="XES227"/>
    </row>
    <row r="228" s="37" customFormat="1" spans="20:16373">
      <c r="T228" s="41"/>
      <c r="XBZ228"/>
      <c r="XCA228"/>
      <c r="XCB228"/>
      <c r="XCC228"/>
      <c r="XCD228"/>
      <c r="XCE228"/>
      <c r="XCF228"/>
      <c r="XCG228"/>
      <c r="XCH228"/>
      <c r="XCI228"/>
      <c r="XCJ228"/>
      <c r="XCK228"/>
      <c r="XCL228"/>
      <c r="XCM228"/>
      <c r="XCN228"/>
      <c r="XCO228"/>
      <c r="XCP228"/>
      <c r="XCQ228"/>
      <c r="XCR228"/>
      <c r="XCS228"/>
      <c r="XCT228"/>
      <c r="XCU228"/>
      <c r="XCV228"/>
      <c r="XCW228"/>
      <c r="XCX228"/>
      <c r="XCY228"/>
      <c r="XCZ228"/>
      <c r="XDA228"/>
      <c r="XDB228"/>
      <c r="XDC228"/>
      <c r="XDD228"/>
      <c r="XDE228"/>
      <c r="XDF228"/>
      <c r="XDG228"/>
      <c r="XDH228"/>
      <c r="XDI228"/>
      <c r="XDJ228"/>
      <c r="XDK228"/>
      <c r="XDL228"/>
      <c r="XDM228"/>
      <c r="XDN228"/>
      <c r="XDO228"/>
      <c r="XDP228"/>
      <c r="XDQ228"/>
      <c r="XDR228"/>
      <c r="XDS228"/>
      <c r="XDT228"/>
      <c r="XDU228"/>
      <c r="XDV228"/>
      <c r="XDW228"/>
      <c r="XDX228"/>
      <c r="XDY228"/>
      <c r="XDZ228"/>
      <c r="XEA228"/>
      <c r="XEB228"/>
      <c r="XEC228"/>
      <c r="XED228"/>
      <c r="XEE228"/>
      <c r="XEF228"/>
      <c r="XEG228"/>
      <c r="XEH228"/>
      <c r="XEI228"/>
      <c r="XEJ228"/>
      <c r="XEK228"/>
      <c r="XEL228"/>
      <c r="XEM228"/>
      <c r="XEN228"/>
      <c r="XEO228"/>
      <c r="XEP228"/>
      <c r="XEQ228"/>
      <c r="XER228"/>
      <c r="XES228"/>
    </row>
    <row r="229" s="37" customFormat="1" spans="20:16373">
      <c r="T229" s="41"/>
      <c r="XBZ229"/>
      <c r="XCA229"/>
      <c r="XCB229"/>
      <c r="XCC229"/>
      <c r="XCD229"/>
      <c r="XCE229"/>
      <c r="XCF229"/>
      <c r="XCG229"/>
      <c r="XCH229"/>
      <c r="XCI229"/>
      <c r="XCJ229"/>
      <c r="XCK229"/>
      <c r="XCL229"/>
      <c r="XCM229"/>
      <c r="XCN229"/>
      <c r="XCO229"/>
      <c r="XCP229"/>
      <c r="XCQ229"/>
      <c r="XCR229"/>
      <c r="XCS229"/>
      <c r="XCT229"/>
      <c r="XCU229"/>
      <c r="XCV229"/>
      <c r="XCW229"/>
      <c r="XCX229"/>
      <c r="XCY229"/>
      <c r="XCZ229"/>
      <c r="XDA229"/>
      <c r="XDB229"/>
      <c r="XDC229"/>
      <c r="XDD229"/>
      <c r="XDE229"/>
      <c r="XDF229"/>
      <c r="XDG229"/>
      <c r="XDH229"/>
      <c r="XDI229"/>
      <c r="XDJ229"/>
      <c r="XDK229"/>
      <c r="XDL229"/>
      <c r="XDM229"/>
      <c r="XDN229"/>
      <c r="XDO229"/>
      <c r="XDP229"/>
      <c r="XDQ229"/>
      <c r="XDR229"/>
      <c r="XDS229"/>
      <c r="XDT229"/>
      <c r="XDU229"/>
      <c r="XDV229"/>
      <c r="XDW229"/>
      <c r="XDX229"/>
      <c r="XDY229"/>
      <c r="XDZ229"/>
      <c r="XEA229"/>
      <c r="XEB229"/>
      <c r="XEC229"/>
      <c r="XED229"/>
      <c r="XEE229"/>
      <c r="XEF229"/>
      <c r="XEG229"/>
      <c r="XEH229"/>
      <c r="XEI229"/>
      <c r="XEJ229"/>
      <c r="XEK229"/>
      <c r="XEL229"/>
      <c r="XEM229"/>
      <c r="XEN229"/>
      <c r="XEO229"/>
      <c r="XEP229"/>
      <c r="XEQ229"/>
      <c r="XER229"/>
      <c r="XES229"/>
    </row>
    <row r="230" s="37" customFormat="1" spans="20:16373">
      <c r="T230" s="41"/>
      <c r="XBZ230"/>
      <c r="XCA230"/>
      <c r="XCB230"/>
      <c r="XCC230"/>
      <c r="XCD230"/>
      <c r="XCE230"/>
      <c r="XCF230"/>
      <c r="XCG230"/>
      <c r="XCH230"/>
      <c r="XCI230"/>
      <c r="XCJ230"/>
      <c r="XCK230"/>
      <c r="XCL230"/>
      <c r="XCM230"/>
      <c r="XCN230"/>
      <c r="XCO230"/>
      <c r="XCP230"/>
      <c r="XCQ230"/>
      <c r="XCR230"/>
      <c r="XCS230"/>
      <c r="XCT230"/>
      <c r="XCU230"/>
      <c r="XCV230"/>
      <c r="XCW230"/>
      <c r="XCX230"/>
      <c r="XCY230"/>
      <c r="XCZ230"/>
      <c r="XDA230"/>
      <c r="XDB230"/>
      <c r="XDC230"/>
      <c r="XDD230"/>
      <c r="XDE230"/>
      <c r="XDF230"/>
      <c r="XDG230"/>
      <c r="XDH230"/>
      <c r="XDI230"/>
      <c r="XDJ230"/>
      <c r="XDK230"/>
      <c r="XDL230"/>
      <c r="XDM230"/>
      <c r="XDN230"/>
      <c r="XDO230"/>
      <c r="XDP230"/>
      <c r="XDQ230"/>
      <c r="XDR230"/>
      <c r="XDS230"/>
      <c r="XDT230"/>
      <c r="XDU230"/>
      <c r="XDV230"/>
      <c r="XDW230"/>
      <c r="XDX230"/>
      <c r="XDY230"/>
      <c r="XDZ230"/>
      <c r="XEA230"/>
      <c r="XEB230"/>
      <c r="XEC230"/>
      <c r="XED230"/>
      <c r="XEE230"/>
      <c r="XEF230"/>
      <c r="XEG230"/>
      <c r="XEH230"/>
      <c r="XEI230"/>
      <c r="XEJ230"/>
      <c r="XEK230"/>
      <c r="XEL230"/>
      <c r="XEM230"/>
      <c r="XEN230"/>
      <c r="XEO230"/>
      <c r="XEP230"/>
      <c r="XEQ230"/>
      <c r="XER230"/>
      <c r="XES230"/>
    </row>
    <row r="231" s="37" customFormat="1" spans="20:16373">
      <c r="T231" s="41"/>
      <c r="XBZ231"/>
      <c r="XCA231"/>
      <c r="XCB231"/>
      <c r="XCC231"/>
      <c r="XCD231"/>
      <c r="XCE231"/>
      <c r="XCF231"/>
      <c r="XCG231"/>
      <c r="XCH231"/>
      <c r="XCI231"/>
      <c r="XCJ231"/>
      <c r="XCK231"/>
      <c r="XCL231"/>
      <c r="XCM231"/>
      <c r="XCN231"/>
      <c r="XCO231"/>
      <c r="XCP231"/>
      <c r="XCQ231"/>
      <c r="XCR231"/>
      <c r="XCS231"/>
      <c r="XCT231"/>
      <c r="XCU231"/>
      <c r="XCV231"/>
      <c r="XCW231"/>
      <c r="XCX231"/>
      <c r="XCY231"/>
      <c r="XCZ231"/>
      <c r="XDA231"/>
      <c r="XDB231"/>
      <c r="XDC231"/>
      <c r="XDD231"/>
      <c r="XDE231"/>
      <c r="XDF231"/>
      <c r="XDG231"/>
      <c r="XDH231"/>
      <c r="XDI231"/>
      <c r="XDJ231"/>
      <c r="XDK231"/>
      <c r="XDL231"/>
      <c r="XDM231"/>
      <c r="XDN231"/>
      <c r="XDO231"/>
      <c r="XDP231"/>
      <c r="XDQ231"/>
      <c r="XDR231"/>
      <c r="XDS231"/>
      <c r="XDT231"/>
      <c r="XDU231"/>
      <c r="XDV231"/>
      <c r="XDW231"/>
      <c r="XDX231"/>
      <c r="XDY231"/>
      <c r="XDZ231"/>
      <c r="XEA231"/>
      <c r="XEB231"/>
      <c r="XEC231"/>
      <c r="XED231"/>
      <c r="XEE231"/>
      <c r="XEF231"/>
      <c r="XEG231"/>
      <c r="XEH231"/>
      <c r="XEI231"/>
      <c r="XEJ231"/>
      <c r="XEK231"/>
      <c r="XEL231"/>
      <c r="XEM231"/>
      <c r="XEN231"/>
      <c r="XEO231"/>
      <c r="XEP231"/>
      <c r="XEQ231"/>
      <c r="XER231"/>
      <c r="XES231"/>
    </row>
    <row r="232" s="37" customFormat="1" spans="20:16373">
      <c r="T232" s="41"/>
      <c r="XBZ232"/>
      <c r="XCA232"/>
      <c r="XCB232"/>
      <c r="XCC232"/>
      <c r="XCD232"/>
      <c r="XCE232"/>
      <c r="XCF232"/>
      <c r="XCG232"/>
      <c r="XCH232"/>
      <c r="XCI232"/>
      <c r="XCJ232"/>
      <c r="XCK232"/>
      <c r="XCL232"/>
      <c r="XCM232"/>
      <c r="XCN232"/>
      <c r="XCO232"/>
      <c r="XCP232"/>
      <c r="XCQ232"/>
      <c r="XCR232"/>
      <c r="XCS232"/>
      <c r="XCT232"/>
      <c r="XCU232"/>
      <c r="XCV232"/>
      <c r="XCW232"/>
      <c r="XCX232"/>
      <c r="XCY232"/>
      <c r="XCZ232"/>
      <c r="XDA232"/>
      <c r="XDB232"/>
      <c r="XDC232"/>
      <c r="XDD232"/>
      <c r="XDE232"/>
      <c r="XDF232"/>
      <c r="XDG232"/>
      <c r="XDH232"/>
      <c r="XDI232"/>
      <c r="XDJ232"/>
      <c r="XDK232"/>
      <c r="XDL232"/>
      <c r="XDM232"/>
      <c r="XDN232"/>
      <c r="XDO232"/>
      <c r="XDP232"/>
      <c r="XDQ232"/>
      <c r="XDR232"/>
      <c r="XDS232"/>
      <c r="XDT232"/>
      <c r="XDU232"/>
      <c r="XDV232"/>
      <c r="XDW232"/>
      <c r="XDX232"/>
      <c r="XDY232"/>
      <c r="XDZ232"/>
      <c r="XEA232"/>
      <c r="XEB232"/>
      <c r="XEC232"/>
      <c r="XED232"/>
      <c r="XEE232"/>
      <c r="XEF232"/>
      <c r="XEG232"/>
      <c r="XEH232"/>
      <c r="XEI232"/>
      <c r="XEJ232"/>
      <c r="XEK232"/>
      <c r="XEL232"/>
      <c r="XEM232"/>
      <c r="XEN232"/>
      <c r="XEO232"/>
      <c r="XEP232"/>
      <c r="XEQ232"/>
      <c r="XER232"/>
      <c r="XES232"/>
    </row>
    <row r="233" s="37" customFormat="1" spans="20:16373">
      <c r="T233" s="41"/>
      <c r="XBZ233"/>
      <c r="XCA233"/>
      <c r="XCB233"/>
      <c r="XCC233"/>
      <c r="XCD233"/>
      <c r="XCE233"/>
      <c r="XCF233"/>
      <c r="XCG233"/>
      <c r="XCH233"/>
      <c r="XCI233"/>
      <c r="XCJ233"/>
      <c r="XCK233"/>
      <c r="XCL233"/>
      <c r="XCM233"/>
      <c r="XCN233"/>
      <c r="XCO233"/>
      <c r="XCP233"/>
      <c r="XCQ233"/>
      <c r="XCR233"/>
      <c r="XCS233"/>
      <c r="XCT233"/>
      <c r="XCU233"/>
      <c r="XCV233"/>
      <c r="XCW233"/>
      <c r="XCX233"/>
      <c r="XCY233"/>
      <c r="XCZ233"/>
      <c r="XDA233"/>
      <c r="XDB233"/>
      <c r="XDC233"/>
      <c r="XDD233"/>
      <c r="XDE233"/>
      <c r="XDF233"/>
      <c r="XDG233"/>
      <c r="XDH233"/>
      <c r="XDI233"/>
      <c r="XDJ233"/>
      <c r="XDK233"/>
      <c r="XDL233"/>
      <c r="XDM233"/>
      <c r="XDN233"/>
      <c r="XDO233"/>
      <c r="XDP233"/>
      <c r="XDQ233"/>
      <c r="XDR233"/>
      <c r="XDS233"/>
      <c r="XDT233"/>
      <c r="XDU233"/>
      <c r="XDV233"/>
      <c r="XDW233"/>
      <c r="XDX233"/>
      <c r="XDY233"/>
      <c r="XDZ233"/>
      <c r="XEA233"/>
      <c r="XEB233"/>
      <c r="XEC233"/>
      <c r="XED233"/>
      <c r="XEE233"/>
      <c r="XEF233"/>
      <c r="XEG233"/>
      <c r="XEH233"/>
      <c r="XEI233"/>
      <c r="XEJ233"/>
      <c r="XEK233"/>
      <c r="XEL233"/>
      <c r="XEM233"/>
      <c r="XEN233"/>
      <c r="XEO233"/>
      <c r="XEP233"/>
      <c r="XEQ233"/>
      <c r="XER233"/>
      <c r="XES233"/>
    </row>
    <row r="234" s="37" customFormat="1" spans="20:16373">
      <c r="T234" s="41"/>
      <c r="XBZ234"/>
      <c r="XCA234"/>
      <c r="XCB234"/>
      <c r="XCC234"/>
      <c r="XCD234"/>
      <c r="XCE234"/>
      <c r="XCF234"/>
      <c r="XCG234"/>
      <c r="XCH234"/>
      <c r="XCI234"/>
      <c r="XCJ234"/>
      <c r="XCK234"/>
      <c r="XCL234"/>
      <c r="XCM234"/>
      <c r="XCN234"/>
      <c r="XCO234"/>
      <c r="XCP234"/>
      <c r="XCQ234"/>
      <c r="XCR234"/>
      <c r="XCS234"/>
      <c r="XCT234"/>
      <c r="XCU234"/>
      <c r="XCV234"/>
      <c r="XCW234"/>
      <c r="XCX234"/>
      <c r="XCY234"/>
      <c r="XCZ234"/>
      <c r="XDA234"/>
      <c r="XDB234"/>
      <c r="XDC234"/>
      <c r="XDD234"/>
      <c r="XDE234"/>
      <c r="XDF234"/>
      <c r="XDG234"/>
      <c r="XDH234"/>
      <c r="XDI234"/>
      <c r="XDJ234"/>
      <c r="XDK234"/>
      <c r="XDL234"/>
      <c r="XDM234"/>
      <c r="XDN234"/>
      <c r="XDO234"/>
      <c r="XDP234"/>
      <c r="XDQ234"/>
      <c r="XDR234"/>
      <c r="XDS234"/>
      <c r="XDT234"/>
      <c r="XDU234"/>
      <c r="XDV234"/>
      <c r="XDW234"/>
      <c r="XDX234"/>
      <c r="XDY234"/>
      <c r="XDZ234"/>
      <c r="XEA234"/>
      <c r="XEB234"/>
      <c r="XEC234"/>
      <c r="XED234"/>
      <c r="XEE234"/>
      <c r="XEF234"/>
      <c r="XEG234"/>
      <c r="XEH234"/>
      <c r="XEI234"/>
      <c r="XEJ234"/>
      <c r="XEK234"/>
      <c r="XEL234"/>
      <c r="XEM234"/>
      <c r="XEN234"/>
      <c r="XEO234"/>
      <c r="XEP234"/>
      <c r="XEQ234"/>
      <c r="XER234"/>
      <c r="XES234"/>
    </row>
    <row r="235" s="37" customFormat="1" spans="20:16373">
      <c r="T235" s="41"/>
      <c r="XBZ235"/>
      <c r="XCA235"/>
      <c r="XCB235"/>
      <c r="XCC235"/>
      <c r="XCD235"/>
      <c r="XCE235"/>
      <c r="XCF235"/>
      <c r="XCG235"/>
      <c r="XCH235"/>
      <c r="XCI235"/>
      <c r="XCJ235"/>
      <c r="XCK235"/>
      <c r="XCL235"/>
      <c r="XCM235"/>
      <c r="XCN235"/>
      <c r="XCO235"/>
      <c r="XCP235"/>
      <c r="XCQ235"/>
      <c r="XCR235"/>
      <c r="XCS235"/>
      <c r="XCT235"/>
      <c r="XCU235"/>
      <c r="XCV235"/>
      <c r="XCW235"/>
      <c r="XCX235"/>
      <c r="XCY235"/>
      <c r="XCZ235"/>
      <c r="XDA235"/>
      <c r="XDB235"/>
      <c r="XDC235"/>
      <c r="XDD235"/>
      <c r="XDE235"/>
      <c r="XDF235"/>
      <c r="XDG235"/>
      <c r="XDH235"/>
      <c r="XDI235"/>
      <c r="XDJ235"/>
      <c r="XDK235"/>
      <c r="XDL235"/>
      <c r="XDM235"/>
      <c r="XDN235"/>
      <c r="XDO235"/>
      <c r="XDP235"/>
      <c r="XDQ235"/>
      <c r="XDR235"/>
      <c r="XDS235"/>
      <c r="XDT235"/>
      <c r="XDU235"/>
      <c r="XDV235"/>
      <c r="XDW235"/>
      <c r="XDX235"/>
      <c r="XDY235"/>
      <c r="XDZ235"/>
      <c r="XEA235"/>
      <c r="XEB235"/>
      <c r="XEC235"/>
      <c r="XED235"/>
      <c r="XEE235"/>
      <c r="XEF235"/>
      <c r="XEG235"/>
      <c r="XEH235"/>
      <c r="XEI235"/>
      <c r="XEJ235"/>
      <c r="XEK235"/>
      <c r="XEL235"/>
      <c r="XEM235"/>
      <c r="XEN235"/>
      <c r="XEO235"/>
      <c r="XEP235"/>
      <c r="XEQ235"/>
      <c r="XER235"/>
      <c r="XES235"/>
    </row>
    <row r="236" s="37" customFormat="1" spans="20:16373">
      <c r="T236" s="41"/>
      <c r="XBZ236"/>
      <c r="XCA236"/>
      <c r="XCB236"/>
      <c r="XCC236"/>
      <c r="XCD236"/>
      <c r="XCE236"/>
      <c r="XCF236"/>
      <c r="XCG236"/>
      <c r="XCH236"/>
      <c r="XCI236"/>
      <c r="XCJ236"/>
      <c r="XCK236"/>
      <c r="XCL236"/>
      <c r="XCM236"/>
      <c r="XCN236"/>
      <c r="XCO236"/>
      <c r="XCP236"/>
      <c r="XCQ236"/>
      <c r="XCR236"/>
      <c r="XCS236"/>
      <c r="XCT236"/>
      <c r="XCU236"/>
      <c r="XCV236"/>
      <c r="XCW236"/>
      <c r="XCX236"/>
      <c r="XCY236"/>
      <c r="XCZ236"/>
      <c r="XDA236"/>
      <c r="XDB236"/>
      <c r="XDC236"/>
      <c r="XDD236"/>
      <c r="XDE236"/>
      <c r="XDF236"/>
      <c r="XDG236"/>
      <c r="XDH236"/>
      <c r="XDI236"/>
      <c r="XDJ236"/>
      <c r="XDK236"/>
      <c r="XDL236"/>
      <c r="XDM236"/>
      <c r="XDN236"/>
      <c r="XDO236"/>
      <c r="XDP236"/>
      <c r="XDQ236"/>
      <c r="XDR236"/>
      <c r="XDS236"/>
      <c r="XDT236"/>
      <c r="XDU236"/>
      <c r="XDV236"/>
      <c r="XDW236"/>
      <c r="XDX236"/>
      <c r="XDY236"/>
      <c r="XDZ236"/>
      <c r="XEA236"/>
      <c r="XEB236"/>
      <c r="XEC236"/>
      <c r="XED236"/>
      <c r="XEE236"/>
      <c r="XEF236"/>
      <c r="XEG236"/>
      <c r="XEH236"/>
      <c r="XEI236"/>
      <c r="XEJ236"/>
      <c r="XEK236"/>
      <c r="XEL236"/>
      <c r="XEM236"/>
      <c r="XEN236"/>
      <c r="XEO236"/>
      <c r="XEP236"/>
      <c r="XEQ236"/>
      <c r="XER236"/>
      <c r="XES236"/>
    </row>
    <row r="237" s="37" customFormat="1" spans="20:16373">
      <c r="T237" s="41"/>
      <c r="XBZ237"/>
      <c r="XCA237"/>
      <c r="XCB237"/>
      <c r="XCC237"/>
      <c r="XCD237"/>
      <c r="XCE237"/>
      <c r="XCF237"/>
      <c r="XCG237"/>
      <c r="XCH237"/>
      <c r="XCI237"/>
      <c r="XCJ237"/>
      <c r="XCK237"/>
      <c r="XCL237"/>
      <c r="XCM237"/>
      <c r="XCN237"/>
      <c r="XCO237"/>
      <c r="XCP237"/>
      <c r="XCQ237"/>
      <c r="XCR237"/>
      <c r="XCS237"/>
      <c r="XCT237"/>
      <c r="XCU237"/>
      <c r="XCV237"/>
      <c r="XCW237"/>
      <c r="XCX237"/>
      <c r="XCY237"/>
      <c r="XCZ237"/>
      <c r="XDA237"/>
      <c r="XDB237"/>
      <c r="XDC237"/>
      <c r="XDD237"/>
      <c r="XDE237"/>
      <c r="XDF237"/>
      <c r="XDG237"/>
      <c r="XDH237"/>
      <c r="XDI237"/>
      <c r="XDJ237"/>
      <c r="XDK237"/>
      <c r="XDL237"/>
      <c r="XDM237"/>
      <c r="XDN237"/>
      <c r="XDO237"/>
      <c r="XDP237"/>
      <c r="XDQ237"/>
      <c r="XDR237"/>
      <c r="XDS237"/>
      <c r="XDT237"/>
      <c r="XDU237"/>
      <c r="XDV237"/>
      <c r="XDW237"/>
      <c r="XDX237"/>
      <c r="XDY237"/>
      <c r="XDZ237"/>
      <c r="XEA237"/>
      <c r="XEB237"/>
      <c r="XEC237"/>
      <c r="XED237"/>
      <c r="XEE237"/>
      <c r="XEF237"/>
      <c r="XEG237"/>
      <c r="XEH237"/>
      <c r="XEI237"/>
      <c r="XEJ237"/>
      <c r="XEK237"/>
      <c r="XEL237"/>
      <c r="XEM237"/>
      <c r="XEN237"/>
      <c r="XEO237"/>
      <c r="XEP237"/>
      <c r="XEQ237"/>
      <c r="XER237"/>
      <c r="XES237"/>
    </row>
    <row r="238" s="37" customFormat="1" spans="20:16373">
      <c r="T238" s="41"/>
      <c r="XBZ238"/>
      <c r="XCA238"/>
      <c r="XCB238"/>
      <c r="XCC238"/>
      <c r="XCD238"/>
      <c r="XCE238"/>
      <c r="XCF238"/>
      <c r="XCG238"/>
      <c r="XCH238"/>
      <c r="XCI238"/>
      <c r="XCJ238"/>
      <c r="XCK238"/>
      <c r="XCL238"/>
      <c r="XCM238"/>
      <c r="XCN238"/>
      <c r="XCO238"/>
      <c r="XCP238"/>
      <c r="XCQ238"/>
      <c r="XCR238"/>
      <c r="XCS238"/>
      <c r="XCT238"/>
      <c r="XCU238"/>
      <c r="XCV238"/>
      <c r="XCW238"/>
      <c r="XCX238"/>
      <c r="XCY238"/>
      <c r="XCZ238"/>
      <c r="XDA238"/>
      <c r="XDB238"/>
      <c r="XDC238"/>
      <c r="XDD238"/>
      <c r="XDE238"/>
      <c r="XDF238"/>
      <c r="XDG238"/>
      <c r="XDH238"/>
      <c r="XDI238"/>
      <c r="XDJ238"/>
      <c r="XDK238"/>
      <c r="XDL238"/>
      <c r="XDM238"/>
      <c r="XDN238"/>
      <c r="XDO238"/>
      <c r="XDP238"/>
      <c r="XDQ238"/>
      <c r="XDR238"/>
      <c r="XDS238"/>
      <c r="XDT238"/>
      <c r="XDU238"/>
      <c r="XDV238"/>
      <c r="XDW238"/>
      <c r="XDX238"/>
      <c r="XDY238"/>
      <c r="XDZ238"/>
      <c r="XEA238"/>
      <c r="XEB238"/>
      <c r="XEC238"/>
      <c r="XED238"/>
      <c r="XEE238"/>
      <c r="XEF238"/>
      <c r="XEG238"/>
      <c r="XEH238"/>
      <c r="XEI238"/>
      <c r="XEJ238"/>
      <c r="XEK238"/>
      <c r="XEL238"/>
      <c r="XEM238"/>
      <c r="XEN238"/>
      <c r="XEO238"/>
      <c r="XEP238"/>
      <c r="XEQ238"/>
      <c r="XER238"/>
      <c r="XES238"/>
    </row>
    <row r="239" s="37" customFormat="1" spans="20:16373">
      <c r="T239" s="41"/>
      <c r="XBZ239"/>
      <c r="XCA239"/>
      <c r="XCB239"/>
      <c r="XCC239"/>
      <c r="XCD239"/>
      <c r="XCE239"/>
      <c r="XCF239"/>
      <c r="XCG239"/>
      <c r="XCH239"/>
      <c r="XCI239"/>
      <c r="XCJ239"/>
      <c r="XCK239"/>
      <c r="XCL239"/>
      <c r="XCM239"/>
      <c r="XCN239"/>
      <c r="XCO239"/>
      <c r="XCP239"/>
      <c r="XCQ239"/>
      <c r="XCR239"/>
      <c r="XCS239"/>
      <c r="XCT239"/>
      <c r="XCU239"/>
      <c r="XCV239"/>
      <c r="XCW239"/>
      <c r="XCX239"/>
      <c r="XCY239"/>
      <c r="XCZ239"/>
      <c r="XDA239"/>
      <c r="XDB239"/>
      <c r="XDC239"/>
      <c r="XDD239"/>
      <c r="XDE239"/>
      <c r="XDF239"/>
      <c r="XDG239"/>
      <c r="XDH239"/>
      <c r="XDI239"/>
      <c r="XDJ239"/>
      <c r="XDK239"/>
      <c r="XDL239"/>
      <c r="XDM239"/>
      <c r="XDN239"/>
      <c r="XDO239"/>
      <c r="XDP239"/>
      <c r="XDQ239"/>
      <c r="XDR239"/>
      <c r="XDS239"/>
      <c r="XDT239"/>
      <c r="XDU239"/>
      <c r="XDV239"/>
      <c r="XDW239"/>
      <c r="XDX239"/>
      <c r="XDY239"/>
      <c r="XDZ239"/>
      <c r="XEA239"/>
      <c r="XEB239"/>
      <c r="XEC239"/>
      <c r="XED239"/>
      <c r="XEE239"/>
      <c r="XEF239"/>
      <c r="XEG239"/>
      <c r="XEH239"/>
      <c r="XEI239"/>
      <c r="XEJ239"/>
      <c r="XEK239"/>
      <c r="XEL239"/>
      <c r="XEM239"/>
      <c r="XEN239"/>
      <c r="XEO239"/>
      <c r="XEP239"/>
      <c r="XEQ239"/>
      <c r="XER239"/>
      <c r="XES239"/>
    </row>
    <row r="240" s="37" customFormat="1" spans="20:16373">
      <c r="T240" s="41"/>
      <c r="XBZ240"/>
      <c r="XCA240"/>
      <c r="XCB240"/>
      <c r="XCC240"/>
      <c r="XCD240"/>
      <c r="XCE240"/>
      <c r="XCF240"/>
      <c r="XCG240"/>
      <c r="XCH240"/>
      <c r="XCI240"/>
      <c r="XCJ240"/>
      <c r="XCK240"/>
      <c r="XCL240"/>
      <c r="XCM240"/>
      <c r="XCN240"/>
      <c r="XCO240"/>
      <c r="XCP240"/>
      <c r="XCQ240"/>
      <c r="XCR240"/>
      <c r="XCS240"/>
      <c r="XCT240"/>
      <c r="XCU240"/>
      <c r="XCV240"/>
      <c r="XCW240"/>
      <c r="XCX240"/>
      <c r="XCY240"/>
      <c r="XCZ240"/>
      <c r="XDA240"/>
      <c r="XDB240"/>
      <c r="XDC240"/>
      <c r="XDD240"/>
      <c r="XDE240"/>
      <c r="XDF240"/>
      <c r="XDG240"/>
      <c r="XDH240"/>
      <c r="XDI240"/>
      <c r="XDJ240"/>
      <c r="XDK240"/>
      <c r="XDL240"/>
      <c r="XDM240"/>
      <c r="XDN240"/>
      <c r="XDO240"/>
      <c r="XDP240"/>
      <c r="XDQ240"/>
      <c r="XDR240"/>
      <c r="XDS240"/>
      <c r="XDT240"/>
      <c r="XDU240"/>
      <c r="XDV240"/>
      <c r="XDW240"/>
      <c r="XDX240"/>
      <c r="XDY240"/>
      <c r="XDZ240"/>
      <c r="XEA240"/>
      <c r="XEB240"/>
      <c r="XEC240"/>
      <c r="XED240"/>
      <c r="XEE240"/>
      <c r="XEF240"/>
      <c r="XEG240"/>
      <c r="XEH240"/>
      <c r="XEI240"/>
      <c r="XEJ240"/>
      <c r="XEK240"/>
      <c r="XEL240"/>
      <c r="XEM240"/>
      <c r="XEN240"/>
      <c r="XEO240"/>
      <c r="XEP240"/>
      <c r="XEQ240"/>
      <c r="XER240"/>
      <c r="XES240"/>
    </row>
    <row r="241" s="37" customFormat="1" spans="20:16373">
      <c r="T241" s="41"/>
      <c r="XBZ241"/>
      <c r="XCA241"/>
      <c r="XCB241"/>
      <c r="XCC241"/>
      <c r="XCD241"/>
      <c r="XCE241"/>
      <c r="XCF241"/>
      <c r="XCG241"/>
      <c r="XCH241"/>
      <c r="XCI241"/>
      <c r="XCJ241"/>
      <c r="XCK241"/>
      <c r="XCL241"/>
      <c r="XCM241"/>
      <c r="XCN241"/>
      <c r="XCO241"/>
      <c r="XCP241"/>
      <c r="XCQ241"/>
      <c r="XCR241"/>
      <c r="XCS241"/>
      <c r="XCT241"/>
      <c r="XCU241"/>
      <c r="XCV241"/>
      <c r="XCW241"/>
      <c r="XCX241"/>
      <c r="XCY241"/>
      <c r="XCZ241"/>
      <c r="XDA241"/>
      <c r="XDB241"/>
      <c r="XDC241"/>
      <c r="XDD241"/>
      <c r="XDE241"/>
      <c r="XDF241"/>
      <c r="XDG241"/>
      <c r="XDH241"/>
      <c r="XDI241"/>
      <c r="XDJ241"/>
      <c r="XDK241"/>
      <c r="XDL241"/>
      <c r="XDM241"/>
      <c r="XDN241"/>
      <c r="XDO241"/>
      <c r="XDP241"/>
      <c r="XDQ241"/>
      <c r="XDR241"/>
      <c r="XDS241"/>
      <c r="XDT241"/>
      <c r="XDU241"/>
      <c r="XDV241"/>
      <c r="XDW241"/>
      <c r="XDX241"/>
      <c r="XDY241"/>
      <c r="XDZ241"/>
      <c r="XEA241"/>
      <c r="XEB241"/>
      <c r="XEC241"/>
      <c r="XED241"/>
      <c r="XEE241"/>
      <c r="XEF241"/>
      <c r="XEG241"/>
      <c r="XEH241"/>
      <c r="XEI241"/>
      <c r="XEJ241"/>
      <c r="XEK241"/>
      <c r="XEL241"/>
      <c r="XEM241"/>
      <c r="XEN241"/>
      <c r="XEO241"/>
      <c r="XEP241"/>
      <c r="XEQ241"/>
      <c r="XER241"/>
      <c r="XES241"/>
    </row>
    <row r="242" s="37" customFormat="1" spans="20:16373">
      <c r="T242" s="41"/>
      <c r="XBZ242"/>
      <c r="XCA242"/>
      <c r="XCB242"/>
      <c r="XCC242"/>
      <c r="XCD242"/>
      <c r="XCE242"/>
      <c r="XCF242"/>
      <c r="XCG242"/>
      <c r="XCH242"/>
      <c r="XCI242"/>
      <c r="XCJ242"/>
      <c r="XCK242"/>
      <c r="XCL242"/>
      <c r="XCM242"/>
      <c r="XCN242"/>
      <c r="XCO242"/>
      <c r="XCP242"/>
      <c r="XCQ242"/>
      <c r="XCR242"/>
      <c r="XCS242"/>
      <c r="XCT242"/>
      <c r="XCU242"/>
      <c r="XCV242"/>
      <c r="XCW242"/>
      <c r="XCX242"/>
      <c r="XCY242"/>
      <c r="XCZ242"/>
      <c r="XDA242"/>
      <c r="XDB242"/>
      <c r="XDC242"/>
      <c r="XDD242"/>
      <c r="XDE242"/>
      <c r="XDF242"/>
      <c r="XDG242"/>
      <c r="XDH242"/>
      <c r="XDI242"/>
      <c r="XDJ242"/>
      <c r="XDK242"/>
      <c r="XDL242"/>
      <c r="XDM242"/>
      <c r="XDN242"/>
      <c r="XDO242"/>
      <c r="XDP242"/>
      <c r="XDQ242"/>
      <c r="XDR242"/>
      <c r="XDS242"/>
      <c r="XDT242"/>
      <c r="XDU242"/>
      <c r="XDV242"/>
      <c r="XDW242"/>
      <c r="XDX242"/>
      <c r="XDY242"/>
      <c r="XDZ242"/>
      <c r="XEA242"/>
      <c r="XEB242"/>
      <c r="XEC242"/>
      <c r="XED242"/>
      <c r="XEE242"/>
      <c r="XEF242"/>
      <c r="XEG242"/>
      <c r="XEH242"/>
      <c r="XEI242"/>
      <c r="XEJ242"/>
      <c r="XEK242"/>
      <c r="XEL242"/>
      <c r="XEM242"/>
      <c r="XEN242"/>
      <c r="XEO242"/>
      <c r="XEP242"/>
      <c r="XEQ242"/>
      <c r="XER242"/>
      <c r="XES242"/>
    </row>
    <row r="243" s="37" customFormat="1" spans="20:16373">
      <c r="T243" s="41"/>
      <c r="XBZ243"/>
      <c r="XCA243"/>
      <c r="XCB243"/>
      <c r="XCC243"/>
      <c r="XCD243"/>
      <c r="XCE243"/>
      <c r="XCF243"/>
      <c r="XCG243"/>
      <c r="XCH243"/>
      <c r="XCI243"/>
      <c r="XCJ243"/>
      <c r="XCK243"/>
      <c r="XCL243"/>
      <c r="XCM243"/>
      <c r="XCN243"/>
      <c r="XCO243"/>
      <c r="XCP243"/>
      <c r="XCQ243"/>
      <c r="XCR243"/>
      <c r="XCS243"/>
      <c r="XCT243"/>
      <c r="XCU243"/>
      <c r="XCV243"/>
      <c r="XCW243"/>
      <c r="XCX243"/>
      <c r="XCY243"/>
      <c r="XCZ243"/>
      <c r="XDA243"/>
      <c r="XDB243"/>
      <c r="XDC243"/>
      <c r="XDD243"/>
      <c r="XDE243"/>
      <c r="XDF243"/>
      <c r="XDG243"/>
      <c r="XDH243"/>
      <c r="XDI243"/>
      <c r="XDJ243"/>
      <c r="XDK243"/>
      <c r="XDL243"/>
      <c r="XDM243"/>
      <c r="XDN243"/>
      <c r="XDO243"/>
      <c r="XDP243"/>
      <c r="XDQ243"/>
      <c r="XDR243"/>
      <c r="XDS243"/>
      <c r="XDT243"/>
      <c r="XDU243"/>
      <c r="XDV243"/>
      <c r="XDW243"/>
      <c r="XDX243"/>
      <c r="XDY243"/>
      <c r="XDZ243"/>
      <c r="XEA243"/>
      <c r="XEB243"/>
      <c r="XEC243"/>
      <c r="XED243"/>
      <c r="XEE243"/>
      <c r="XEF243"/>
      <c r="XEG243"/>
      <c r="XEH243"/>
      <c r="XEI243"/>
      <c r="XEJ243"/>
      <c r="XEK243"/>
      <c r="XEL243"/>
      <c r="XEM243"/>
      <c r="XEN243"/>
      <c r="XEO243"/>
      <c r="XEP243"/>
      <c r="XEQ243"/>
      <c r="XER243"/>
      <c r="XES243"/>
    </row>
    <row r="244" s="37" customFormat="1" spans="20:16373">
      <c r="T244" s="41"/>
      <c r="XBZ244"/>
      <c r="XCA244"/>
      <c r="XCB244"/>
      <c r="XCC244"/>
      <c r="XCD244"/>
      <c r="XCE244"/>
      <c r="XCF244"/>
      <c r="XCG244"/>
      <c r="XCH244"/>
      <c r="XCI244"/>
      <c r="XCJ244"/>
      <c r="XCK244"/>
      <c r="XCL244"/>
      <c r="XCM244"/>
      <c r="XCN244"/>
      <c r="XCO244"/>
      <c r="XCP244"/>
      <c r="XCQ244"/>
      <c r="XCR244"/>
      <c r="XCS244"/>
      <c r="XCT244"/>
      <c r="XCU244"/>
      <c r="XCV244"/>
      <c r="XCW244"/>
      <c r="XCX244"/>
      <c r="XCY244"/>
      <c r="XCZ244"/>
      <c r="XDA244"/>
      <c r="XDB244"/>
      <c r="XDC244"/>
      <c r="XDD244"/>
      <c r="XDE244"/>
      <c r="XDF244"/>
      <c r="XDG244"/>
      <c r="XDH244"/>
      <c r="XDI244"/>
      <c r="XDJ244"/>
      <c r="XDK244"/>
      <c r="XDL244"/>
      <c r="XDM244"/>
      <c r="XDN244"/>
      <c r="XDO244"/>
      <c r="XDP244"/>
      <c r="XDQ244"/>
      <c r="XDR244"/>
      <c r="XDS244"/>
      <c r="XDT244"/>
      <c r="XDU244"/>
      <c r="XDV244"/>
      <c r="XDW244"/>
      <c r="XDX244"/>
      <c r="XDY244"/>
      <c r="XDZ244"/>
      <c r="XEA244"/>
      <c r="XEB244"/>
      <c r="XEC244"/>
      <c r="XED244"/>
      <c r="XEE244"/>
      <c r="XEF244"/>
      <c r="XEG244"/>
      <c r="XEH244"/>
      <c r="XEI244"/>
      <c r="XEJ244"/>
      <c r="XEK244"/>
      <c r="XEL244"/>
      <c r="XEM244"/>
      <c r="XEN244"/>
      <c r="XEO244"/>
      <c r="XEP244"/>
      <c r="XEQ244"/>
      <c r="XER244"/>
      <c r="XES244"/>
    </row>
    <row r="245" s="37" customFormat="1" spans="20:16373">
      <c r="T245" s="41"/>
      <c r="XBZ245"/>
      <c r="XCA245"/>
      <c r="XCB245"/>
      <c r="XCC245"/>
      <c r="XCD245"/>
      <c r="XCE245"/>
      <c r="XCF245"/>
      <c r="XCG245"/>
      <c r="XCH245"/>
      <c r="XCI245"/>
      <c r="XCJ245"/>
      <c r="XCK245"/>
      <c r="XCL245"/>
      <c r="XCM245"/>
      <c r="XCN245"/>
      <c r="XCO245"/>
      <c r="XCP245"/>
      <c r="XCQ245"/>
      <c r="XCR245"/>
      <c r="XCS245"/>
      <c r="XCT245"/>
      <c r="XCU245"/>
      <c r="XCV245"/>
      <c r="XCW245"/>
      <c r="XCX245"/>
      <c r="XCY245"/>
      <c r="XCZ245"/>
      <c r="XDA245"/>
      <c r="XDB245"/>
      <c r="XDC245"/>
      <c r="XDD245"/>
      <c r="XDE245"/>
      <c r="XDF245"/>
      <c r="XDG245"/>
      <c r="XDH245"/>
      <c r="XDI245"/>
      <c r="XDJ245"/>
      <c r="XDK245"/>
      <c r="XDL245"/>
      <c r="XDM245"/>
      <c r="XDN245"/>
      <c r="XDO245"/>
      <c r="XDP245"/>
      <c r="XDQ245"/>
      <c r="XDR245"/>
      <c r="XDS245"/>
      <c r="XDT245"/>
      <c r="XDU245"/>
      <c r="XDV245"/>
      <c r="XDW245"/>
      <c r="XDX245"/>
      <c r="XDY245"/>
      <c r="XDZ245"/>
      <c r="XEA245"/>
      <c r="XEB245"/>
      <c r="XEC245"/>
      <c r="XED245"/>
      <c r="XEE245"/>
      <c r="XEF245"/>
      <c r="XEG245"/>
      <c r="XEH245"/>
      <c r="XEI245"/>
      <c r="XEJ245"/>
      <c r="XEK245"/>
      <c r="XEL245"/>
      <c r="XEM245"/>
      <c r="XEN245"/>
      <c r="XEO245"/>
      <c r="XEP245"/>
      <c r="XEQ245"/>
      <c r="XER245"/>
      <c r="XES245"/>
    </row>
    <row r="246" s="37" customFormat="1" spans="20:16373">
      <c r="T246" s="41"/>
      <c r="XBZ246"/>
      <c r="XCA246"/>
      <c r="XCB246"/>
      <c r="XCC246"/>
      <c r="XCD246"/>
      <c r="XCE246"/>
      <c r="XCF246"/>
      <c r="XCG246"/>
      <c r="XCH246"/>
      <c r="XCI246"/>
      <c r="XCJ246"/>
      <c r="XCK246"/>
      <c r="XCL246"/>
      <c r="XCM246"/>
      <c r="XCN246"/>
      <c r="XCO246"/>
      <c r="XCP246"/>
      <c r="XCQ246"/>
      <c r="XCR246"/>
      <c r="XCS246"/>
      <c r="XCT246"/>
      <c r="XCU246"/>
      <c r="XCV246"/>
      <c r="XCW246"/>
      <c r="XCX246"/>
      <c r="XCY246"/>
      <c r="XCZ246"/>
      <c r="XDA246"/>
      <c r="XDB246"/>
      <c r="XDC246"/>
      <c r="XDD246"/>
      <c r="XDE246"/>
      <c r="XDF246"/>
      <c r="XDG246"/>
      <c r="XDH246"/>
      <c r="XDI246"/>
      <c r="XDJ246"/>
      <c r="XDK246"/>
      <c r="XDL246"/>
      <c r="XDM246"/>
      <c r="XDN246"/>
      <c r="XDO246"/>
      <c r="XDP246"/>
      <c r="XDQ246"/>
      <c r="XDR246"/>
      <c r="XDS246"/>
      <c r="XDT246"/>
      <c r="XDU246"/>
      <c r="XDV246"/>
      <c r="XDW246"/>
      <c r="XDX246"/>
      <c r="XDY246"/>
      <c r="XDZ246"/>
      <c r="XEA246"/>
      <c r="XEB246"/>
      <c r="XEC246"/>
      <c r="XED246"/>
      <c r="XEE246"/>
      <c r="XEF246"/>
      <c r="XEG246"/>
      <c r="XEH246"/>
      <c r="XEI246"/>
      <c r="XEJ246"/>
      <c r="XEK246"/>
      <c r="XEL246"/>
      <c r="XEM246"/>
      <c r="XEN246"/>
      <c r="XEO246"/>
      <c r="XEP246"/>
      <c r="XEQ246"/>
      <c r="XER246"/>
      <c r="XES246"/>
    </row>
    <row r="247" s="37" customFormat="1" spans="20:16373">
      <c r="T247" s="41"/>
      <c r="XBZ247"/>
      <c r="XCA247"/>
      <c r="XCB247"/>
      <c r="XCC247"/>
      <c r="XCD247"/>
      <c r="XCE247"/>
      <c r="XCF247"/>
      <c r="XCG247"/>
      <c r="XCH247"/>
      <c r="XCI247"/>
      <c r="XCJ247"/>
      <c r="XCK247"/>
      <c r="XCL247"/>
      <c r="XCM247"/>
      <c r="XCN247"/>
      <c r="XCO247"/>
      <c r="XCP247"/>
      <c r="XCQ247"/>
      <c r="XCR247"/>
      <c r="XCS247"/>
      <c r="XCT247"/>
      <c r="XCU247"/>
      <c r="XCV247"/>
      <c r="XCW247"/>
      <c r="XCX247"/>
      <c r="XCY247"/>
      <c r="XCZ247"/>
      <c r="XDA247"/>
      <c r="XDB247"/>
      <c r="XDC247"/>
      <c r="XDD247"/>
      <c r="XDE247"/>
      <c r="XDF247"/>
      <c r="XDG247"/>
      <c r="XDH247"/>
      <c r="XDI247"/>
      <c r="XDJ247"/>
      <c r="XDK247"/>
      <c r="XDL247"/>
      <c r="XDM247"/>
      <c r="XDN247"/>
      <c r="XDO247"/>
      <c r="XDP247"/>
      <c r="XDQ247"/>
      <c r="XDR247"/>
      <c r="XDS247"/>
      <c r="XDT247"/>
      <c r="XDU247"/>
      <c r="XDV247"/>
      <c r="XDW247"/>
      <c r="XDX247"/>
      <c r="XDY247"/>
      <c r="XDZ247"/>
      <c r="XEA247"/>
      <c r="XEB247"/>
      <c r="XEC247"/>
      <c r="XED247"/>
      <c r="XEE247"/>
      <c r="XEF247"/>
      <c r="XEG247"/>
      <c r="XEH247"/>
      <c r="XEI247"/>
      <c r="XEJ247"/>
      <c r="XEK247"/>
      <c r="XEL247"/>
      <c r="XEM247"/>
      <c r="XEN247"/>
      <c r="XEO247"/>
      <c r="XEP247"/>
      <c r="XEQ247"/>
      <c r="XER247"/>
      <c r="XES247"/>
    </row>
    <row r="248" s="37" customFormat="1" spans="20:16333">
      <c r="T248" s="41"/>
      <c r="XBZ248"/>
      <c r="XCA248"/>
      <c r="XCB248"/>
      <c r="XCC248"/>
      <c r="XCD248"/>
      <c r="XCE248"/>
      <c r="XCF248"/>
      <c r="XCG248"/>
      <c r="XCH248"/>
      <c r="XCI248"/>
      <c r="XCJ248"/>
      <c r="XCK248"/>
      <c r="XCL248"/>
      <c r="XCM248"/>
      <c r="XCN248"/>
      <c r="XCO248"/>
      <c r="XCP248"/>
      <c r="XCQ248"/>
      <c r="XCR248"/>
      <c r="XCS248"/>
      <c r="XCT248"/>
      <c r="XCU248"/>
      <c r="XCV248"/>
      <c r="XCW248"/>
      <c r="XCX248"/>
      <c r="XCY248"/>
      <c r="XCZ248"/>
      <c r="XDA248"/>
      <c r="XDB248"/>
      <c r="XDC248"/>
      <c r="XDD248"/>
      <c r="XDE248"/>
    </row>
    <row r="249" s="37" customFormat="1" spans="20:16333">
      <c r="T249" s="41"/>
      <c r="XBZ249"/>
      <c r="XCA249"/>
      <c r="XCB249"/>
      <c r="XCC249"/>
      <c r="XCD249"/>
      <c r="XCE249"/>
      <c r="XCF249"/>
      <c r="XCG249"/>
      <c r="XCH249"/>
      <c r="XCI249"/>
      <c r="XCJ249"/>
      <c r="XCK249"/>
      <c r="XCL249"/>
      <c r="XCM249"/>
      <c r="XCN249"/>
      <c r="XCO249"/>
      <c r="XCP249"/>
      <c r="XCQ249"/>
      <c r="XCR249"/>
      <c r="XCS249"/>
      <c r="XCT249"/>
      <c r="XCU249"/>
      <c r="XCV249"/>
      <c r="XCW249"/>
      <c r="XCX249"/>
      <c r="XCY249"/>
      <c r="XCZ249"/>
      <c r="XDA249"/>
      <c r="XDB249"/>
      <c r="XDC249"/>
      <c r="XDD249"/>
      <c r="XDE249"/>
    </row>
    <row r="250" s="37" customFormat="1" spans="20:16333">
      <c r="T250" s="41"/>
      <c r="XBZ250"/>
      <c r="XCA250"/>
      <c r="XCB250"/>
      <c r="XCC250"/>
      <c r="XCD250"/>
      <c r="XCE250"/>
      <c r="XCF250"/>
      <c r="XCG250"/>
      <c r="XCH250"/>
      <c r="XCI250"/>
      <c r="XCJ250"/>
      <c r="XCK250"/>
      <c r="XCL250"/>
      <c r="XCM250"/>
      <c r="XCN250"/>
      <c r="XCO250"/>
      <c r="XCP250"/>
      <c r="XCQ250"/>
      <c r="XCR250"/>
      <c r="XCS250"/>
      <c r="XCT250"/>
      <c r="XCU250"/>
      <c r="XCV250"/>
      <c r="XCW250"/>
      <c r="XCX250"/>
      <c r="XCY250"/>
      <c r="XCZ250"/>
      <c r="XDA250"/>
      <c r="XDB250"/>
      <c r="XDC250"/>
      <c r="XDD250"/>
      <c r="XDE250"/>
    </row>
    <row r="251" s="37" customFormat="1" spans="20:16333">
      <c r="T251" s="41"/>
      <c r="XBZ251"/>
      <c r="XCA251"/>
      <c r="XCB251"/>
      <c r="XCC251"/>
      <c r="XCD251"/>
      <c r="XCE251"/>
      <c r="XCF251"/>
      <c r="XCG251"/>
      <c r="XCH251"/>
      <c r="XCI251"/>
      <c r="XCJ251"/>
      <c r="XCK251"/>
      <c r="XCL251"/>
      <c r="XCM251"/>
      <c r="XCN251"/>
      <c r="XCO251"/>
      <c r="XCP251"/>
      <c r="XCQ251"/>
      <c r="XCR251"/>
      <c r="XCS251"/>
      <c r="XCT251"/>
      <c r="XCU251"/>
      <c r="XCV251"/>
      <c r="XCW251"/>
      <c r="XCX251"/>
      <c r="XCY251"/>
      <c r="XCZ251"/>
      <c r="XDA251"/>
      <c r="XDB251"/>
      <c r="XDC251"/>
      <c r="XDD251"/>
      <c r="XDE251"/>
    </row>
    <row r="252" s="37" customFormat="1" spans="20:16333">
      <c r="T252" s="41"/>
      <c r="XBZ252"/>
      <c r="XCA252"/>
      <c r="XCB252"/>
      <c r="XCC252"/>
      <c r="XCD252"/>
      <c r="XCE252"/>
      <c r="XCF252"/>
      <c r="XCG252"/>
      <c r="XCH252"/>
      <c r="XCI252"/>
      <c r="XCJ252"/>
      <c r="XCK252"/>
      <c r="XCL252"/>
      <c r="XCM252"/>
      <c r="XCN252"/>
      <c r="XCO252"/>
      <c r="XCP252"/>
      <c r="XCQ252"/>
      <c r="XCR252"/>
      <c r="XCS252"/>
      <c r="XCT252"/>
      <c r="XCU252"/>
      <c r="XCV252"/>
      <c r="XCW252"/>
      <c r="XCX252"/>
      <c r="XCY252"/>
      <c r="XCZ252"/>
      <c r="XDA252"/>
      <c r="XDB252"/>
      <c r="XDC252"/>
      <c r="XDD252"/>
      <c r="XDE252"/>
    </row>
    <row r="253" s="37" customFormat="1" spans="20:16333">
      <c r="T253" s="41"/>
      <c r="XBZ253"/>
      <c r="XCA253"/>
      <c r="XCB253"/>
      <c r="XCC253"/>
      <c r="XCD253"/>
      <c r="XCE253"/>
      <c r="XCF253"/>
      <c r="XCG253"/>
      <c r="XCH253"/>
      <c r="XCI253"/>
      <c r="XCJ253"/>
      <c r="XCK253"/>
      <c r="XCL253"/>
      <c r="XCM253"/>
      <c r="XCN253"/>
      <c r="XCO253"/>
      <c r="XCP253"/>
      <c r="XCQ253"/>
      <c r="XCR253"/>
      <c r="XCS253"/>
      <c r="XCT253"/>
      <c r="XCU253"/>
      <c r="XCV253"/>
      <c r="XCW253"/>
      <c r="XCX253"/>
      <c r="XCY253"/>
      <c r="XCZ253"/>
      <c r="XDA253"/>
      <c r="XDB253"/>
      <c r="XDC253"/>
      <c r="XDD253"/>
      <c r="XDE253"/>
    </row>
    <row r="254" s="37" customFormat="1" spans="20:16333">
      <c r="T254" s="41"/>
      <c r="XBZ254"/>
      <c r="XCA254"/>
      <c r="XCB254"/>
      <c r="XCC254"/>
      <c r="XCD254"/>
      <c r="XCE254"/>
      <c r="XCF254"/>
      <c r="XCG254"/>
      <c r="XCH254"/>
      <c r="XCI254"/>
      <c r="XCJ254"/>
      <c r="XCK254"/>
      <c r="XCL254"/>
      <c r="XCM254"/>
      <c r="XCN254"/>
      <c r="XCO254"/>
      <c r="XCP254"/>
      <c r="XCQ254"/>
      <c r="XCR254"/>
      <c r="XCS254"/>
      <c r="XCT254"/>
      <c r="XCU254"/>
      <c r="XCV254"/>
      <c r="XCW254"/>
      <c r="XCX254"/>
      <c r="XCY254"/>
      <c r="XCZ254"/>
      <c r="XDA254"/>
      <c r="XDB254"/>
      <c r="XDC254"/>
      <c r="XDD254"/>
      <c r="XDE254"/>
    </row>
    <row r="255" s="37" customFormat="1" spans="20:16333">
      <c r="T255" s="41"/>
      <c r="XBZ255"/>
      <c r="XCA255"/>
      <c r="XCB255"/>
      <c r="XCC255"/>
      <c r="XCD255"/>
      <c r="XCE255"/>
      <c r="XCF255"/>
      <c r="XCG255"/>
      <c r="XCH255"/>
      <c r="XCI255"/>
      <c r="XCJ255"/>
      <c r="XCK255"/>
      <c r="XCL255"/>
      <c r="XCM255"/>
      <c r="XCN255"/>
      <c r="XCO255"/>
      <c r="XCP255"/>
      <c r="XCQ255"/>
      <c r="XCR255"/>
      <c r="XCS255"/>
      <c r="XCT255"/>
      <c r="XCU255"/>
      <c r="XCV255"/>
      <c r="XCW255"/>
      <c r="XCX255"/>
      <c r="XCY255"/>
      <c r="XCZ255"/>
      <c r="XDA255"/>
      <c r="XDB255"/>
      <c r="XDC255"/>
      <c r="XDD255"/>
      <c r="XDE255"/>
    </row>
    <row r="256" s="37" customFormat="1" spans="20:16333">
      <c r="T256" s="41"/>
      <c r="XBZ256"/>
      <c r="XCA256"/>
      <c r="XCB256"/>
      <c r="XCC256"/>
      <c r="XCD256"/>
      <c r="XCE256"/>
      <c r="XCF256"/>
      <c r="XCG256"/>
      <c r="XCH256"/>
      <c r="XCI256"/>
      <c r="XCJ256"/>
      <c r="XCK256"/>
      <c r="XCL256"/>
      <c r="XCM256"/>
      <c r="XCN256"/>
      <c r="XCO256"/>
      <c r="XCP256"/>
      <c r="XCQ256"/>
      <c r="XCR256"/>
      <c r="XCS256"/>
      <c r="XCT256"/>
      <c r="XCU256"/>
      <c r="XCV256"/>
      <c r="XCW256"/>
      <c r="XCX256"/>
      <c r="XCY256"/>
      <c r="XCZ256"/>
      <c r="XDA256"/>
      <c r="XDB256"/>
      <c r="XDC256"/>
      <c r="XDD256"/>
      <c r="XDE256"/>
    </row>
    <row r="257" s="37" customFormat="1" spans="20:16333">
      <c r="T257" s="41"/>
      <c r="XBZ257"/>
      <c r="XCA257"/>
      <c r="XCB257"/>
      <c r="XCC257"/>
      <c r="XCD257"/>
      <c r="XCE257"/>
      <c r="XCF257"/>
      <c r="XCG257"/>
      <c r="XCH257"/>
      <c r="XCI257"/>
      <c r="XCJ257"/>
      <c r="XCK257"/>
      <c r="XCL257"/>
      <c r="XCM257"/>
      <c r="XCN257"/>
      <c r="XCO257"/>
      <c r="XCP257"/>
      <c r="XCQ257"/>
      <c r="XCR257"/>
      <c r="XCS257"/>
      <c r="XCT257"/>
      <c r="XCU257"/>
      <c r="XCV257"/>
      <c r="XCW257"/>
      <c r="XCX257"/>
      <c r="XCY257"/>
      <c r="XCZ257"/>
      <c r="XDA257"/>
      <c r="XDB257"/>
      <c r="XDC257"/>
      <c r="XDD257"/>
      <c r="XDE257"/>
    </row>
    <row r="258" s="37" customFormat="1" spans="20:16333">
      <c r="T258" s="41"/>
      <c r="XBZ258"/>
      <c r="XCA258"/>
      <c r="XCB258"/>
      <c r="XCC258"/>
      <c r="XCD258"/>
      <c r="XCE258"/>
      <c r="XCF258"/>
      <c r="XCG258"/>
      <c r="XCH258"/>
      <c r="XCI258"/>
      <c r="XCJ258"/>
      <c r="XCK258"/>
      <c r="XCL258"/>
      <c r="XCM258"/>
      <c r="XCN258"/>
      <c r="XCO258"/>
      <c r="XCP258"/>
      <c r="XCQ258"/>
      <c r="XCR258"/>
      <c r="XCS258"/>
      <c r="XCT258"/>
      <c r="XCU258"/>
      <c r="XCV258"/>
      <c r="XCW258"/>
      <c r="XCX258"/>
      <c r="XCY258"/>
      <c r="XCZ258"/>
      <c r="XDA258"/>
      <c r="XDB258"/>
      <c r="XDC258"/>
      <c r="XDD258"/>
      <c r="XDE258"/>
    </row>
    <row r="259" s="37" customFormat="1" spans="20:16333">
      <c r="T259" s="41"/>
      <c r="XBZ259"/>
      <c r="XCA259"/>
      <c r="XCB259"/>
      <c r="XCC259"/>
      <c r="XCD259"/>
      <c r="XCE259"/>
      <c r="XCF259"/>
      <c r="XCG259"/>
      <c r="XCH259"/>
      <c r="XCI259"/>
      <c r="XCJ259"/>
      <c r="XCK259"/>
      <c r="XCL259"/>
      <c r="XCM259"/>
      <c r="XCN259"/>
      <c r="XCO259"/>
      <c r="XCP259"/>
      <c r="XCQ259"/>
      <c r="XCR259"/>
      <c r="XCS259"/>
      <c r="XCT259"/>
      <c r="XCU259"/>
      <c r="XCV259"/>
      <c r="XCW259"/>
      <c r="XCX259"/>
      <c r="XCY259"/>
      <c r="XCZ259"/>
      <c r="XDA259"/>
      <c r="XDB259"/>
      <c r="XDC259"/>
      <c r="XDD259"/>
      <c r="XDE259"/>
    </row>
    <row r="260" s="37" customFormat="1" spans="20:16333">
      <c r="T260" s="41"/>
      <c r="XBZ260"/>
      <c r="XCA260"/>
      <c r="XCB260"/>
      <c r="XCC260"/>
      <c r="XCD260"/>
      <c r="XCE260"/>
      <c r="XCF260"/>
      <c r="XCG260"/>
      <c r="XCH260"/>
      <c r="XCI260"/>
      <c r="XCJ260"/>
      <c r="XCK260"/>
      <c r="XCL260"/>
      <c r="XCM260"/>
      <c r="XCN260"/>
      <c r="XCO260"/>
      <c r="XCP260"/>
      <c r="XCQ260"/>
      <c r="XCR260"/>
      <c r="XCS260"/>
      <c r="XCT260"/>
      <c r="XCU260"/>
      <c r="XCV260"/>
      <c r="XCW260"/>
      <c r="XCX260"/>
      <c r="XCY260"/>
      <c r="XCZ260"/>
      <c r="XDA260"/>
      <c r="XDB260"/>
      <c r="XDC260"/>
      <c r="XDD260"/>
      <c r="XDE260"/>
    </row>
    <row r="261" s="37" customFormat="1" spans="20:16333">
      <c r="T261" s="41"/>
      <c r="XBZ261"/>
      <c r="XCA261"/>
      <c r="XCB261"/>
      <c r="XCC261"/>
      <c r="XCD261"/>
      <c r="XCE261"/>
      <c r="XCF261"/>
      <c r="XCG261"/>
      <c r="XCH261"/>
      <c r="XCI261"/>
      <c r="XCJ261"/>
      <c r="XCK261"/>
      <c r="XCL261"/>
      <c r="XCM261"/>
      <c r="XCN261"/>
      <c r="XCO261"/>
      <c r="XCP261"/>
      <c r="XCQ261"/>
      <c r="XCR261"/>
      <c r="XCS261"/>
      <c r="XCT261"/>
      <c r="XCU261"/>
      <c r="XCV261"/>
      <c r="XCW261"/>
      <c r="XCX261"/>
      <c r="XCY261"/>
      <c r="XCZ261"/>
      <c r="XDA261"/>
      <c r="XDB261"/>
      <c r="XDC261"/>
      <c r="XDD261"/>
      <c r="XDE261"/>
    </row>
    <row r="262" s="37" customFormat="1" spans="20:16333">
      <c r="T262" s="41"/>
      <c r="XBZ262"/>
      <c r="XCA262"/>
      <c r="XCB262"/>
      <c r="XCC262"/>
      <c r="XCD262"/>
      <c r="XCE262"/>
      <c r="XCF262"/>
      <c r="XCG262"/>
      <c r="XCH262"/>
      <c r="XCI262"/>
      <c r="XCJ262"/>
      <c r="XCK262"/>
      <c r="XCL262"/>
      <c r="XCM262"/>
      <c r="XCN262"/>
      <c r="XCO262"/>
      <c r="XCP262"/>
      <c r="XCQ262"/>
      <c r="XCR262"/>
      <c r="XCS262"/>
      <c r="XCT262"/>
      <c r="XCU262"/>
      <c r="XCV262"/>
      <c r="XCW262"/>
      <c r="XCX262"/>
      <c r="XCY262"/>
      <c r="XCZ262"/>
      <c r="XDA262"/>
      <c r="XDB262"/>
      <c r="XDC262"/>
      <c r="XDD262"/>
      <c r="XDE262"/>
    </row>
    <row r="263" s="37" customFormat="1" spans="20:16333">
      <c r="T263" s="41"/>
      <c r="XBZ263"/>
      <c r="XCA263"/>
      <c r="XCB263"/>
      <c r="XCC263"/>
      <c r="XCD263"/>
      <c r="XCE263"/>
      <c r="XCF263"/>
      <c r="XCG263"/>
      <c r="XCH263"/>
      <c r="XCI263"/>
      <c r="XCJ263"/>
      <c r="XCK263"/>
      <c r="XCL263"/>
      <c r="XCM263"/>
      <c r="XCN263"/>
      <c r="XCO263"/>
      <c r="XCP263"/>
      <c r="XCQ263"/>
      <c r="XCR263"/>
      <c r="XCS263"/>
      <c r="XCT263"/>
      <c r="XCU263"/>
      <c r="XCV263"/>
      <c r="XCW263"/>
      <c r="XCX263"/>
      <c r="XCY263"/>
      <c r="XCZ263"/>
      <c r="XDA263"/>
      <c r="XDB263"/>
      <c r="XDC263"/>
      <c r="XDD263"/>
      <c r="XDE263"/>
    </row>
    <row r="264" s="37" customFormat="1" spans="20:16333">
      <c r="T264" s="41"/>
      <c r="XBZ264"/>
      <c r="XCA264"/>
      <c r="XCB264"/>
      <c r="XCC264"/>
      <c r="XCD264"/>
      <c r="XCE264"/>
      <c r="XCF264"/>
      <c r="XCG264"/>
      <c r="XCH264"/>
      <c r="XCI264"/>
      <c r="XCJ264"/>
      <c r="XCK264"/>
      <c r="XCL264"/>
      <c r="XCM264"/>
      <c r="XCN264"/>
      <c r="XCO264"/>
      <c r="XCP264"/>
      <c r="XCQ264"/>
      <c r="XCR264"/>
      <c r="XCS264"/>
      <c r="XCT264"/>
      <c r="XCU264"/>
      <c r="XCV264"/>
      <c r="XCW264"/>
      <c r="XCX264"/>
      <c r="XCY264"/>
      <c r="XCZ264"/>
      <c r="XDA264"/>
      <c r="XDB264"/>
      <c r="XDC264"/>
      <c r="XDD264"/>
      <c r="XDE264"/>
    </row>
    <row r="265" s="37" customFormat="1" spans="20:16333">
      <c r="T265" s="41"/>
      <c r="XBZ265"/>
      <c r="XCA265"/>
      <c r="XCB265"/>
      <c r="XCC265"/>
      <c r="XCD265"/>
      <c r="XCE265"/>
      <c r="XCF265"/>
      <c r="XCG265"/>
      <c r="XCH265"/>
      <c r="XCI265"/>
      <c r="XCJ265"/>
      <c r="XCK265"/>
      <c r="XCL265"/>
      <c r="XCM265"/>
      <c r="XCN265"/>
      <c r="XCO265"/>
      <c r="XCP265"/>
      <c r="XCQ265"/>
      <c r="XCR265"/>
      <c r="XCS265"/>
      <c r="XCT265"/>
      <c r="XCU265"/>
      <c r="XCV265"/>
      <c r="XCW265"/>
      <c r="XCX265"/>
      <c r="XCY265"/>
      <c r="XCZ265"/>
      <c r="XDA265"/>
      <c r="XDB265"/>
      <c r="XDC265"/>
      <c r="XDD265"/>
      <c r="XDE265"/>
    </row>
    <row r="266" s="37" customFormat="1" spans="20:16333">
      <c r="T266" s="41"/>
      <c r="XBZ266"/>
      <c r="XCA266"/>
      <c r="XCB266"/>
      <c r="XCC266"/>
      <c r="XCD266"/>
      <c r="XCE266"/>
      <c r="XCF266"/>
      <c r="XCG266"/>
      <c r="XCH266"/>
      <c r="XCI266"/>
      <c r="XCJ266"/>
      <c r="XCK266"/>
      <c r="XCL266"/>
      <c r="XCM266"/>
      <c r="XCN266"/>
      <c r="XCO266"/>
      <c r="XCP266"/>
      <c r="XCQ266"/>
      <c r="XCR266"/>
      <c r="XCS266"/>
      <c r="XCT266"/>
      <c r="XCU266"/>
      <c r="XCV266"/>
      <c r="XCW266"/>
      <c r="XCX266"/>
      <c r="XCY266"/>
      <c r="XCZ266"/>
      <c r="XDA266"/>
      <c r="XDB266"/>
      <c r="XDC266"/>
      <c r="XDD266"/>
      <c r="XDE266"/>
    </row>
    <row r="267" s="37" customFormat="1" spans="20:16333">
      <c r="T267" s="41"/>
      <c r="XBZ267"/>
      <c r="XCA267"/>
      <c r="XCB267"/>
      <c r="XCC267"/>
      <c r="XCD267"/>
      <c r="XCE267"/>
      <c r="XCF267"/>
      <c r="XCG267"/>
      <c r="XCH267"/>
      <c r="XCI267"/>
      <c r="XCJ267"/>
      <c r="XCK267"/>
      <c r="XCL267"/>
      <c r="XCM267"/>
      <c r="XCN267"/>
      <c r="XCO267"/>
      <c r="XCP267"/>
      <c r="XCQ267"/>
      <c r="XCR267"/>
      <c r="XCS267"/>
      <c r="XCT267"/>
      <c r="XCU267"/>
      <c r="XCV267"/>
      <c r="XCW267"/>
      <c r="XCX267"/>
      <c r="XCY267"/>
      <c r="XCZ267"/>
      <c r="XDA267"/>
      <c r="XDB267"/>
      <c r="XDC267"/>
      <c r="XDD267"/>
      <c r="XDE267"/>
    </row>
    <row r="268" s="37" customFormat="1" spans="20:16333">
      <c r="T268" s="41"/>
      <c r="XBZ268"/>
      <c r="XCA268"/>
      <c r="XCB268"/>
      <c r="XCC268"/>
      <c r="XCD268"/>
      <c r="XCE268"/>
      <c r="XCF268"/>
      <c r="XCG268"/>
      <c r="XCH268"/>
      <c r="XCI268"/>
      <c r="XCJ268"/>
      <c r="XCK268"/>
      <c r="XCL268"/>
      <c r="XCM268"/>
      <c r="XCN268"/>
      <c r="XCO268"/>
      <c r="XCP268"/>
      <c r="XCQ268"/>
      <c r="XCR268"/>
      <c r="XCS268"/>
      <c r="XCT268"/>
      <c r="XCU268"/>
      <c r="XCV268"/>
      <c r="XCW268"/>
      <c r="XCX268"/>
      <c r="XCY268"/>
      <c r="XCZ268"/>
      <c r="XDA268"/>
      <c r="XDB268"/>
      <c r="XDC268"/>
      <c r="XDD268"/>
      <c r="XDE268"/>
    </row>
    <row r="269" s="37" customFormat="1" spans="20:16333">
      <c r="T269" s="41"/>
      <c r="XBZ269"/>
      <c r="XCA269"/>
      <c r="XCB269"/>
      <c r="XCC269"/>
      <c r="XCD269"/>
      <c r="XCE269"/>
      <c r="XCF269"/>
      <c r="XCG269"/>
      <c r="XCH269"/>
      <c r="XCI269"/>
      <c r="XCJ269"/>
      <c r="XCK269"/>
      <c r="XCL269"/>
      <c r="XCM269"/>
      <c r="XCN269"/>
      <c r="XCO269"/>
      <c r="XCP269"/>
      <c r="XCQ269"/>
      <c r="XCR269"/>
      <c r="XCS269"/>
      <c r="XCT269"/>
      <c r="XCU269"/>
      <c r="XCV269"/>
      <c r="XCW269"/>
      <c r="XCX269"/>
      <c r="XCY269"/>
      <c r="XCZ269"/>
      <c r="XDA269"/>
      <c r="XDB269"/>
      <c r="XDC269"/>
      <c r="XDD269"/>
      <c r="XDE269"/>
    </row>
    <row r="270" s="37" customFormat="1" spans="20:16333">
      <c r="T270" s="41"/>
      <c r="XBZ270"/>
      <c r="XCA270"/>
      <c r="XCB270"/>
      <c r="XCC270"/>
      <c r="XCD270"/>
      <c r="XCE270"/>
      <c r="XCF270"/>
      <c r="XCG270"/>
      <c r="XCH270"/>
      <c r="XCI270"/>
      <c r="XCJ270"/>
      <c r="XCK270"/>
      <c r="XCL270"/>
      <c r="XCM270"/>
      <c r="XCN270"/>
      <c r="XCO270"/>
      <c r="XCP270"/>
      <c r="XCQ270"/>
      <c r="XCR270"/>
      <c r="XCS270"/>
      <c r="XCT270"/>
      <c r="XCU270"/>
      <c r="XCV270"/>
      <c r="XCW270"/>
      <c r="XCX270"/>
      <c r="XCY270"/>
      <c r="XCZ270"/>
      <c r="XDA270"/>
      <c r="XDB270"/>
      <c r="XDC270"/>
      <c r="XDD270"/>
      <c r="XDE270"/>
    </row>
    <row r="271" s="37" customFormat="1" spans="20:16333">
      <c r="T271" s="41"/>
      <c r="XBZ271"/>
      <c r="XCA271"/>
      <c r="XCB271"/>
      <c r="XCC271"/>
      <c r="XCD271"/>
      <c r="XCE271"/>
      <c r="XCF271"/>
      <c r="XCG271"/>
      <c r="XCH271"/>
      <c r="XCI271"/>
      <c r="XCJ271"/>
      <c r="XCK271"/>
      <c r="XCL271"/>
      <c r="XCM271"/>
      <c r="XCN271"/>
      <c r="XCO271"/>
      <c r="XCP271"/>
      <c r="XCQ271"/>
      <c r="XCR271"/>
      <c r="XCS271"/>
      <c r="XCT271"/>
      <c r="XCU271"/>
      <c r="XCV271"/>
      <c r="XCW271"/>
      <c r="XCX271"/>
      <c r="XCY271"/>
      <c r="XCZ271"/>
      <c r="XDA271"/>
      <c r="XDB271"/>
      <c r="XDC271"/>
      <c r="XDD271"/>
      <c r="XDE271"/>
    </row>
    <row r="272" s="37" customFormat="1" spans="20:16333">
      <c r="T272" s="41"/>
      <c r="XBZ272"/>
      <c r="XCA272"/>
      <c r="XCB272"/>
      <c r="XCC272"/>
      <c r="XCD272"/>
      <c r="XCE272"/>
      <c r="XCF272"/>
      <c r="XCG272"/>
      <c r="XCH272"/>
      <c r="XCI272"/>
      <c r="XCJ272"/>
      <c r="XCK272"/>
      <c r="XCL272"/>
      <c r="XCM272"/>
      <c r="XCN272"/>
      <c r="XCO272"/>
      <c r="XCP272"/>
      <c r="XCQ272"/>
      <c r="XCR272"/>
      <c r="XCS272"/>
      <c r="XCT272"/>
      <c r="XCU272"/>
      <c r="XCV272"/>
      <c r="XCW272"/>
      <c r="XCX272"/>
      <c r="XCY272"/>
      <c r="XCZ272"/>
      <c r="XDA272"/>
      <c r="XDB272"/>
      <c r="XDC272"/>
      <c r="XDD272"/>
      <c r="XDE272"/>
    </row>
    <row r="273" s="37" customFormat="1" spans="20:16333">
      <c r="T273" s="41"/>
      <c r="XBZ273"/>
      <c r="XCA273"/>
      <c r="XCB273"/>
      <c r="XCC273"/>
      <c r="XCD273"/>
      <c r="XCE273"/>
      <c r="XCF273"/>
      <c r="XCG273"/>
      <c r="XCH273"/>
      <c r="XCI273"/>
      <c r="XCJ273"/>
      <c r="XCK273"/>
      <c r="XCL273"/>
      <c r="XCM273"/>
      <c r="XCN273"/>
      <c r="XCO273"/>
      <c r="XCP273"/>
      <c r="XCQ273"/>
      <c r="XCR273"/>
      <c r="XCS273"/>
      <c r="XCT273"/>
      <c r="XCU273"/>
      <c r="XCV273"/>
      <c r="XCW273"/>
      <c r="XCX273"/>
      <c r="XCY273"/>
      <c r="XCZ273"/>
      <c r="XDA273"/>
      <c r="XDB273"/>
      <c r="XDC273"/>
      <c r="XDD273"/>
      <c r="XDE273"/>
    </row>
    <row r="274" s="37" customFormat="1" spans="20:16333">
      <c r="T274" s="41"/>
      <c r="XBZ274"/>
      <c r="XCA274"/>
      <c r="XCB274"/>
      <c r="XCC274"/>
      <c r="XCD274"/>
      <c r="XCE274"/>
      <c r="XCF274"/>
      <c r="XCG274"/>
      <c r="XCH274"/>
      <c r="XCI274"/>
      <c r="XCJ274"/>
      <c r="XCK274"/>
      <c r="XCL274"/>
      <c r="XCM274"/>
      <c r="XCN274"/>
      <c r="XCO274"/>
      <c r="XCP274"/>
      <c r="XCQ274"/>
      <c r="XCR274"/>
      <c r="XCS274"/>
      <c r="XCT274"/>
      <c r="XCU274"/>
      <c r="XCV274"/>
      <c r="XCW274"/>
      <c r="XCX274"/>
      <c r="XCY274"/>
      <c r="XCZ274"/>
      <c r="XDA274"/>
      <c r="XDB274"/>
      <c r="XDC274"/>
      <c r="XDD274"/>
      <c r="XDE274"/>
    </row>
    <row r="275" s="37" customFormat="1" spans="20:16333">
      <c r="T275" s="41"/>
      <c r="XBZ275"/>
      <c r="XCA275"/>
      <c r="XCB275"/>
      <c r="XCC275"/>
      <c r="XCD275"/>
      <c r="XCE275"/>
      <c r="XCF275"/>
      <c r="XCG275"/>
      <c r="XCH275"/>
      <c r="XCI275"/>
      <c r="XCJ275"/>
      <c r="XCK275"/>
      <c r="XCL275"/>
      <c r="XCM275"/>
      <c r="XCN275"/>
      <c r="XCO275"/>
      <c r="XCP275"/>
      <c r="XCQ275"/>
      <c r="XCR275"/>
      <c r="XCS275"/>
      <c r="XCT275"/>
      <c r="XCU275"/>
      <c r="XCV275"/>
      <c r="XCW275"/>
      <c r="XCX275"/>
      <c r="XCY275"/>
      <c r="XCZ275"/>
      <c r="XDA275"/>
      <c r="XDB275"/>
      <c r="XDC275"/>
      <c r="XDD275"/>
      <c r="XDE275"/>
    </row>
    <row r="276" s="37" customFormat="1" spans="20:16333">
      <c r="T276" s="41"/>
      <c r="XBZ276"/>
      <c r="XCA276"/>
      <c r="XCB276"/>
      <c r="XCC276"/>
      <c r="XCD276"/>
      <c r="XCE276"/>
      <c r="XCF276"/>
      <c r="XCG276"/>
      <c r="XCH276"/>
      <c r="XCI276"/>
      <c r="XCJ276"/>
      <c r="XCK276"/>
      <c r="XCL276"/>
      <c r="XCM276"/>
      <c r="XCN276"/>
      <c r="XCO276"/>
      <c r="XCP276"/>
      <c r="XCQ276"/>
      <c r="XCR276"/>
      <c r="XCS276"/>
      <c r="XCT276"/>
      <c r="XCU276"/>
      <c r="XCV276"/>
      <c r="XCW276"/>
      <c r="XCX276"/>
      <c r="XCY276"/>
      <c r="XCZ276"/>
      <c r="XDA276"/>
      <c r="XDB276"/>
      <c r="XDC276"/>
      <c r="XDD276"/>
      <c r="XDE276"/>
    </row>
    <row r="277" s="37" customFormat="1" spans="20:16333">
      <c r="T277" s="41"/>
      <c r="XBZ277"/>
      <c r="XCA277"/>
      <c r="XCB277"/>
      <c r="XCC277"/>
      <c r="XCD277"/>
      <c r="XCE277"/>
      <c r="XCF277"/>
      <c r="XCG277"/>
      <c r="XCH277"/>
      <c r="XCI277"/>
      <c r="XCJ277"/>
      <c r="XCK277"/>
      <c r="XCL277"/>
      <c r="XCM277"/>
      <c r="XCN277"/>
      <c r="XCO277"/>
      <c r="XCP277"/>
      <c r="XCQ277"/>
      <c r="XCR277"/>
      <c r="XCS277"/>
      <c r="XCT277"/>
      <c r="XCU277"/>
      <c r="XCV277"/>
      <c r="XCW277"/>
      <c r="XCX277"/>
      <c r="XCY277"/>
      <c r="XCZ277"/>
      <c r="XDA277"/>
      <c r="XDB277"/>
      <c r="XDC277"/>
      <c r="XDD277"/>
      <c r="XDE277"/>
    </row>
    <row r="278" s="37" customFormat="1" spans="20:16373">
      <c r="T278" s="41"/>
      <c r="XBZ278"/>
      <c r="XCA278"/>
      <c r="XCB278"/>
      <c r="XCC278"/>
      <c r="XCD278"/>
      <c r="XCE278"/>
      <c r="XCF278"/>
      <c r="XCG278"/>
      <c r="XCH278"/>
      <c r="XCI278"/>
      <c r="XCJ278"/>
      <c r="XCK278"/>
      <c r="XCL278"/>
      <c r="XCM278"/>
      <c r="XCN278"/>
      <c r="XCO278"/>
      <c r="XCP278"/>
      <c r="XCQ278"/>
      <c r="XCR278"/>
      <c r="XCS278"/>
      <c r="XCT278"/>
      <c r="XCU278"/>
      <c r="XCV278"/>
      <c r="XCW278"/>
      <c r="XCX278"/>
      <c r="XCY278"/>
      <c r="XCZ278"/>
      <c r="XDA278"/>
      <c r="XDB278"/>
      <c r="XDC278"/>
      <c r="XDD278"/>
      <c r="XDE278"/>
      <c r="XDF278"/>
      <c r="XDG278"/>
      <c r="XDH278"/>
      <c r="XDI278"/>
      <c r="XDJ278"/>
      <c r="XDK278"/>
      <c r="XDL278"/>
      <c r="XDM278"/>
      <c r="XDN278"/>
      <c r="XDO278"/>
      <c r="XDP278"/>
      <c r="XDQ278"/>
      <c r="XDR278"/>
      <c r="XDS278"/>
      <c r="XDT278"/>
      <c r="XDU278"/>
      <c r="XDV278"/>
      <c r="XDW278"/>
      <c r="XDX278"/>
      <c r="XDY278"/>
      <c r="XDZ278"/>
      <c r="XEA278"/>
      <c r="XEB278"/>
      <c r="XEC278"/>
      <c r="XED278"/>
      <c r="XEE278"/>
      <c r="XEF278"/>
      <c r="XEG278"/>
      <c r="XEH278"/>
      <c r="XEI278"/>
      <c r="XEJ278"/>
      <c r="XEK278"/>
      <c r="XEL278"/>
      <c r="XEM278"/>
      <c r="XEN278"/>
      <c r="XEO278"/>
      <c r="XEP278"/>
      <c r="XEQ278"/>
      <c r="XER278"/>
      <c r="XES278"/>
    </row>
    <row r="279" s="37" customFormat="1" spans="20:16373">
      <c r="T279" s="41"/>
      <c r="XBZ279"/>
      <c r="XCA279"/>
      <c r="XCB279"/>
      <c r="XCC279"/>
      <c r="XCD279"/>
      <c r="XCE279"/>
      <c r="XCF279"/>
      <c r="XCG279"/>
      <c r="XCH279"/>
      <c r="XCI279"/>
      <c r="XCJ279"/>
      <c r="XCK279"/>
      <c r="XCL279"/>
      <c r="XCM279"/>
      <c r="XCN279"/>
      <c r="XCO279"/>
      <c r="XCP279"/>
      <c r="XCQ279"/>
      <c r="XCR279"/>
      <c r="XCS279"/>
      <c r="XCT279"/>
      <c r="XCU279"/>
      <c r="XCV279"/>
      <c r="XCW279"/>
      <c r="XCX279"/>
      <c r="XCY279"/>
      <c r="XCZ279"/>
      <c r="XDA279"/>
      <c r="XDB279"/>
      <c r="XDC279"/>
      <c r="XDD279"/>
      <c r="XDE279"/>
      <c r="XDF279"/>
      <c r="XDG279"/>
      <c r="XDH279"/>
      <c r="XDI279"/>
      <c r="XDJ279"/>
      <c r="XDK279"/>
      <c r="XDL279"/>
      <c r="XDM279"/>
      <c r="XDN279"/>
      <c r="XDO279"/>
      <c r="XDP279"/>
      <c r="XDQ279"/>
      <c r="XDR279"/>
      <c r="XDS279"/>
      <c r="XDT279"/>
      <c r="XDU279"/>
      <c r="XDV279"/>
      <c r="XDW279"/>
      <c r="XDX279"/>
      <c r="XDY279"/>
      <c r="XDZ279"/>
      <c r="XEA279"/>
      <c r="XEB279"/>
      <c r="XEC279"/>
      <c r="XED279"/>
      <c r="XEE279"/>
      <c r="XEF279"/>
      <c r="XEG279"/>
      <c r="XEH279"/>
      <c r="XEI279"/>
      <c r="XEJ279"/>
      <c r="XEK279"/>
      <c r="XEL279"/>
      <c r="XEM279"/>
      <c r="XEN279"/>
      <c r="XEO279"/>
      <c r="XEP279"/>
      <c r="XEQ279"/>
      <c r="XER279"/>
      <c r="XES279"/>
    </row>
    <row r="280" s="37" customFormat="1" spans="20:16373">
      <c r="T280" s="41"/>
      <c r="XBZ280"/>
      <c r="XCA280"/>
      <c r="XCB280"/>
      <c r="XCC280"/>
      <c r="XCD280"/>
      <c r="XCE280"/>
      <c r="XCF280"/>
      <c r="XCG280"/>
      <c r="XCH280"/>
      <c r="XCI280"/>
      <c r="XCJ280"/>
      <c r="XCK280"/>
      <c r="XCL280"/>
      <c r="XCM280"/>
      <c r="XCN280"/>
      <c r="XCO280"/>
      <c r="XCP280"/>
      <c r="XCQ280"/>
      <c r="XCR280"/>
      <c r="XCS280"/>
      <c r="XCT280"/>
      <c r="XCU280"/>
      <c r="XCV280"/>
      <c r="XCW280"/>
      <c r="XCX280"/>
      <c r="XCY280"/>
      <c r="XCZ280"/>
      <c r="XDA280"/>
      <c r="XDB280"/>
      <c r="XDC280"/>
      <c r="XDD280"/>
      <c r="XDE280"/>
      <c r="XDF280"/>
      <c r="XDG280"/>
      <c r="XDH280"/>
      <c r="XDI280"/>
      <c r="XDJ280"/>
      <c r="XDK280"/>
      <c r="XDL280"/>
      <c r="XDM280"/>
      <c r="XDN280"/>
      <c r="XDO280"/>
      <c r="XDP280"/>
      <c r="XDQ280"/>
      <c r="XDR280"/>
      <c r="XDS280"/>
      <c r="XDT280"/>
      <c r="XDU280"/>
      <c r="XDV280"/>
      <c r="XDW280"/>
      <c r="XDX280"/>
      <c r="XDY280"/>
      <c r="XDZ280"/>
      <c r="XEA280"/>
      <c r="XEB280"/>
      <c r="XEC280"/>
      <c r="XED280"/>
      <c r="XEE280"/>
      <c r="XEF280"/>
      <c r="XEG280"/>
      <c r="XEH280"/>
      <c r="XEI280"/>
      <c r="XEJ280"/>
      <c r="XEK280"/>
      <c r="XEL280"/>
      <c r="XEM280"/>
      <c r="XEN280"/>
      <c r="XEO280"/>
      <c r="XEP280"/>
      <c r="XEQ280"/>
      <c r="XER280"/>
      <c r="XES280"/>
    </row>
    <row r="281" s="37" customFormat="1" spans="20:16373">
      <c r="T281" s="41"/>
      <c r="XBZ281"/>
      <c r="XCA281"/>
      <c r="XCB281"/>
      <c r="XCC281"/>
      <c r="XCD281"/>
      <c r="XCE281"/>
      <c r="XCF281"/>
      <c r="XCG281"/>
      <c r="XCH281"/>
      <c r="XCI281"/>
      <c r="XCJ281"/>
      <c r="XCK281"/>
      <c r="XCL281"/>
      <c r="XCM281"/>
      <c r="XCN281"/>
      <c r="XCO281"/>
      <c r="XCP281"/>
      <c r="XCQ281"/>
      <c r="XCR281"/>
      <c r="XCS281"/>
      <c r="XCT281"/>
      <c r="XCU281"/>
      <c r="XCV281"/>
      <c r="XCW281"/>
      <c r="XCX281"/>
      <c r="XCY281"/>
      <c r="XCZ281"/>
      <c r="XDA281"/>
      <c r="XDB281"/>
      <c r="XDC281"/>
      <c r="XDD281"/>
      <c r="XDE281"/>
      <c r="XDF281"/>
      <c r="XDG281"/>
      <c r="XDH281"/>
      <c r="XDI281"/>
      <c r="XDJ281"/>
      <c r="XDK281"/>
      <c r="XDL281"/>
      <c r="XDM281"/>
      <c r="XDN281"/>
      <c r="XDO281"/>
      <c r="XDP281"/>
      <c r="XDQ281"/>
      <c r="XDR281"/>
      <c r="XDS281"/>
      <c r="XDT281"/>
      <c r="XDU281"/>
      <c r="XDV281"/>
      <c r="XDW281"/>
      <c r="XDX281"/>
      <c r="XDY281"/>
      <c r="XDZ281"/>
      <c r="XEA281"/>
      <c r="XEB281"/>
      <c r="XEC281"/>
      <c r="XED281"/>
      <c r="XEE281"/>
      <c r="XEF281"/>
      <c r="XEG281"/>
      <c r="XEH281"/>
      <c r="XEI281"/>
      <c r="XEJ281"/>
      <c r="XEK281"/>
      <c r="XEL281"/>
      <c r="XEM281"/>
      <c r="XEN281"/>
      <c r="XEO281"/>
      <c r="XEP281"/>
      <c r="XEQ281"/>
      <c r="XER281"/>
      <c r="XES281"/>
    </row>
    <row r="282" s="37" customFormat="1" spans="20:16373">
      <c r="T282" s="41"/>
      <c r="XBZ282"/>
      <c r="XCA282"/>
      <c r="XCB282"/>
      <c r="XCC282"/>
      <c r="XCD282"/>
      <c r="XCE282"/>
      <c r="XCF282"/>
      <c r="XCG282"/>
      <c r="XCH282"/>
      <c r="XCI282"/>
      <c r="XCJ282"/>
      <c r="XCK282"/>
      <c r="XCL282"/>
      <c r="XCM282"/>
      <c r="XCN282"/>
      <c r="XCO282"/>
      <c r="XCP282"/>
      <c r="XCQ282"/>
      <c r="XCR282"/>
      <c r="XCS282"/>
      <c r="XCT282"/>
      <c r="XCU282"/>
      <c r="XCV282"/>
      <c r="XCW282"/>
      <c r="XCX282"/>
      <c r="XCY282"/>
      <c r="XCZ282"/>
      <c r="XDA282"/>
      <c r="XDB282"/>
      <c r="XDC282"/>
      <c r="XDD282"/>
      <c r="XDE282"/>
      <c r="XDF282"/>
      <c r="XDG282"/>
      <c r="XDH282"/>
      <c r="XDI282"/>
      <c r="XDJ282"/>
      <c r="XDK282"/>
      <c r="XDL282"/>
      <c r="XDM282"/>
      <c r="XDN282"/>
      <c r="XDO282"/>
      <c r="XDP282"/>
      <c r="XDQ282"/>
      <c r="XDR282"/>
      <c r="XDS282"/>
      <c r="XDT282"/>
      <c r="XDU282"/>
      <c r="XDV282"/>
      <c r="XDW282"/>
      <c r="XDX282"/>
      <c r="XDY282"/>
      <c r="XDZ282"/>
      <c r="XEA282"/>
      <c r="XEB282"/>
      <c r="XEC282"/>
      <c r="XED282"/>
      <c r="XEE282"/>
      <c r="XEF282"/>
      <c r="XEG282"/>
      <c r="XEH282"/>
      <c r="XEI282"/>
      <c r="XEJ282"/>
      <c r="XEK282"/>
      <c r="XEL282"/>
      <c r="XEM282"/>
      <c r="XEN282"/>
      <c r="XEO282"/>
      <c r="XEP282"/>
      <c r="XEQ282"/>
      <c r="XER282"/>
      <c r="XES282"/>
    </row>
    <row r="283" s="37" customFormat="1" spans="20:16373">
      <c r="T283" s="41"/>
      <c r="XBZ283"/>
      <c r="XCA283"/>
      <c r="XCB283"/>
      <c r="XCC283"/>
      <c r="XCD283"/>
      <c r="XCE283"/>
      <c r="XCF283"/>
      <c r="XCG283"/>
      <c r="XCH283"/>
      <c r="XCI283"/>
      <c r="XCJ283"/>
      <c r="XCK283"/>
      <c r="XCL283"/>
      <c r="XCM283"/>
      <c r="XCN283"/>
      <c r="XCO283"/>
      <c r="XCP283"/>
      <c r="XCQ283"/>
      <c r="XCR283"/>
      <c r="XCS283"/>
      <c r="XCT283"/>
      <c r="XCU283"/>
      <c r="XCV283"/>
      <c r="XCW283"/>
      <c r="XCX283"/>
      <c r="XCY283"/>
      <c r="XCZ283"/>
      <c r="XDA283"/>
      <c r="XDB283"/>
      <c r="XDC283"/>
      <c r="XDD283"/>
      <c r="XDE283"/>
      <c r="XDF283"/>
      <c r="XDG283"/>
      <c r="XDH283"/>
      <c r="XDI283"/>
      <c r="XDJ283"/>
      <c r="XDK283"/>
      <c r="XDL283"/>
      <c r="XDM283"/>
      <c r="XDN283"/>
      <c r="XDO283"/>
      <c r="XDP283"/>
      <c r="XDQ283"/>
      <c r="XDR283"/>
      <c r="XDS283"/>
      <c r="XDT283"/>
      <c r="XDU283"/>
      <c r="XDV283"/>
      <c r="XDW283"/>
      <c r="XDX283"/>
      <c r="XDY283"/>
      <c r="XDZ283"/>
      <c r="XEA283"/>
      <c r="XEB283"/>
      <c r="XEC283"/>
      <c r="XED283"/>
      <c r="XEE283"/>
      <c r="XEF283"/>
      <c r="XEG283"/>
      <c r="XEH283"/>
      <c r="XEI283"/>
      <c r="XEJ283"/>
      <c r="XEK283"/>
      <c r="XEL283"/>
      <c r="XEM283"/>
      <c r="XEN283"/>
      <c r="XEO283"/>
      <c r="XEP283"/>
      <c r="XEQ283"/>
      <c r="XER283"/>
      <c r="XES283"/>
    </row>
    <row r="284" s="37" customFormat="1" spans="20:16373">
      <c r="T284" s="41"/>
      <c r="XBZ284"/>
      <c r="XCA284"/>
      <c r="XCB284"/>
      <c r="XCC284"/>
      <c r="XCD284"/>
      <c r="XCE284"/>
      <c r="XCF284"/>
      <c r="XCG284"/>
      <c r="XCH284"/>
      <c r="XCI284"/>
      <c r="XCJ284"/>
      <c r="XCK284"/>
      <c r="XCL284"/>
      <c r="XCM284"/>
      <c r="XCN284"/>
      <c r="XCO284"/>
      <c r="XCP284"/>
      <c r="XCQ284"/>
      <c r="XCR284"/>
      <c r="XCS284"/>
      <c r="XCT284"/>
      <c r="XCU284"/>
      <c r="XCV284"/>
      <c r="XCW284"/>
      <c r="XCX284"/>
      <c r="XCY284"/>
      <c r="XCZ284"/>
      <c r="XDA284"/>
      <c r="XDB284"/>
      <c r="XDC284"/>
      <c r="XDD284"/>
      <c r="XDE284"/>
      <c r="XDF284"/>
      <c r="XDG284"/>
      <c r="XDH284"/>
      <c r="XDI284"/>
      <c r="XDJ284"/>
      <c r="XDK284"/>
      <c r="XDL284"/>
      <c r="XDM284"/>
      <c r="XDN284"/>
      <c r="XDO284"/>
      <c r="XDP284"/>
      <c r="XDQ284"/>
      <c r="XDR284"/>
      <c r="XDS284"/>
      <c r="XDT284"/>
      <c r="XDU284"/>
      <c r="XDV284"/>
      <c r="XDW284"/>
      <c r="XDX284"/>
      <c r="XDY284"/>
      <c r="XDZ284"/>
      <c r="XEA284"/>
      <c r="XEB284"/>
      <c r="XEC284"/>
      <c r="XED284"/>
      <c r="XEE284"/>
      <c r="XEF284"/>
      <c r="XEG284"/>
      <c r="XEH284"/>
      <c r="XEI284"/>
      <c r="XEJ284"/>
      <c r="XEK284"/>
      <c r="XEL284"/>
      <c r="XEM284"/>
      <c r="XEN284"/>
      <c r="XEO284"/>
      <c r="XEP284"/>
      <c r="XEQ284"/>
      <c r="XER284"/>
      <c r="XES284"/>
    </row>
    <row r="285" s="37" customFormat="1" spans="20:16373">
      <c r="T285" s="41"/>
      <c r="XBZ285"/>
      <c r="XCA285"/>
      <c r="XCB285"/>
      <c r="XCC285"/>
      <c r="XCD285"/>
      <c r="XCE285"/>
      <c r="XCF285"/>
      <c r="XCG285"/>
      <c r="XCH285"/>
      <c r="XCI285"/>
      <c r="XCJ285"/>
      <c r="XCK285"/>
      <c r="XCL285"/>
      <c r="XCM285"/>
      <c r="XCN285"/>
      <c r="XCO285"/>
      <c r="XCP285"/>
      <c r="XCQ285"/>
      <c r="XCR285"/>
      <c r="XCS285"/>
      <c r="XCT285"/>
      <c r="XCU285"/>
      <c r="XCV285"/>
      <c r="XCW285"/>
      <c r="XCX285"/>
      <c r="XCY285"/>
      <c r="XCZ285"/>
      <c r="XDA285"/>
      <c r="XDB285"/>
      <c r="XDC285"/>
      <c r="XDD285"/>
      <c r="XDE285"/>
      <c r="XDF285"/>
      <c r="XDG285"/>
      <c r="XDH285"/>
      <c r="XDI285"/>
      <c r="XDJ285"/>
      <c r="XDK285"/>
      <c r="XDL285"/>
      <c r="XDM285"/>
      <c r="XDN285"/>
      <c r="XDO285"/>
      <c r="XDP285"/>
      <c r="XDQ285"/>
      <c r="XDR285"/>
      <c r="XDS285"/>
      <c r="XDT285"/>
      <c r="XDU285"/>
      <c r="XDV285"/>
      <c r="XDW285"/>
      <c r="XDX285"/>
      <c r="XDY285"/>
      <c r="XDZ285"/>
      <c r="XEA285"/>
      <c r="XEB285"/>
      <c r="XEC285"/>
      <c r="XED285"/>
      <c r="XEE285"/>
      <c r="XEF285"/>
      <c r="XEG285"/>
      <c r="XEH285"/>
      <c r="XEI285"/>
      <c r="XEJ285"/>
      <c r="XEK285"/>
      <c r="XEL285"/>
      <c r="XEM285"/>
      <c r="XEN285"/>
      <c r="XEO285"/>
      <c r="XEP285"/>
      <c r="XEQ285"/>
      <c r="XER285"/>
      <c r="XES285"/>
    </row>
    <row r="286" s="37" customFormat="1" spans="20:16373">
      <c r="T286" s="41"/>
      <c r="XBZ286"/>
      <c r="XCA286"/>
      <c r="XCB286"/>
      <c r="XCC286"/>
      <c r="XCD286"/>
      <c r="XCE286"/>
      <c r="XCF286"/>
      <c r="XCG286"/>
      <c r="XCH286"/>
      <c r="XCI286"/>
      <c r="XCJ286"/>
      <c r="XCK286"/>
      <c r="XCL286"/>
      <c r="XCM286"/>
      <c r="XCN286"/>
      <c r="XCO286"/>
      <c r="XCP286"/>
      <c r="XCQ286"/>
      <c r="XCR286"/>
      <c r="XCS286"/>
      <c r="XCT286"/>
      <c r="XCU286"/>
      <c r="XCV286"/>
      <c r="XCW286"/>
      <c r="XCX286"/>
      <c r="XCY286"/>
      <c r="XCZ286"/>
      <c r="XDA286"/>
      <c r="XDB286"/>
      <c r="XDC286"/>
      <c r="XDD286"/>
      <c r="XDE286"/>
      <c r="XDF286"/>
      <c r="XDG286"/>
      <c r="XDH286"/>
      <c r="XDI286"/>
      <c r="XDJ286"/>
      <c r="XDK286"/>
      <c r="XDL286"/>
      <c r="XDM286"/>
      <c r="XDN286"/>
      <c r="XDO286"/>
      <c r="XDP286"/>
      <c r="XDQ286"/>
      <c r="XDR286"/>
      <c r="XDS286"/>
      <c r="XDT286"/>
      <c r="XDU286"/>
      <c r="XDV286"/>
      <c r="XDW286"/>
      <c r="XDX286"/>
      <c r="XDY286"/>
      <c r="XDZ286"/>
      <c r="XEA286"/>
      <c r="XEB286"/>
      <c r="XEC286"/>
      <c r="XED286"/>
      <c r="XEE286"/>
      <c r="XEF286"/>
      <c r="XEG286"/>
      <c r="XEH286"/>
      <c r="XEI286"/>
      <c r="XEJ286"/>
      <c r="XEK286"/>
      <c r="XEL286"/>
      <c r="XEM286"/>
      <c r="XEN286"/>
      <c r="XEO286"/>
      <c r="XEP286"/>
      <c r="XEQ286"/>
      <c r="XER286"/>
      <c r="XES286"/>
    </row>
    <row r="287" s="37" customFormat="1" spans="20:16373">
      <c r="T287" s="41"/>
      <c r="XBZ287"/>
      <c r="XCA287"/>
      <c r="XCB287"/>
      <c r="XCC287"/>
      <c r="XCD287"/>
      <c r="XCE287"/>
      <c r="XCF287"/>
      <c r="XCG287"/>
      <c r="XCH287"/>
      <c r="XCI287"/>
      <c r="XCJ287"/>
      <c r="XCK287"/>
      <c r="XCL287"/>
      <c r="XCM287"/>
      <c r="XCN287"/>
      <c r="XCO287"/>
      <c r="XCP287"/>
      <c r="XCQ287"/>
      <c r="XCR287"/>
      <c r="XCS287"/>
      <c r="XCT287"/>
      <c r="XCU287"/>
      <c r="XCV287"/>
      <c r="XCW287"/>
      <c r="XCX287"/>
      <c r="XCY287"/>
      <c r="XCZ287"/>
      <c r="XDA287"/>
      <c r="XDB287"/>
      <c r="XDC287"/>
      <c r="XDD287"/>
      <c r="XDE287"/>
      <c r="XDF287"/>
      <c r="XDG287"/>
      <c r="XDH287"/>
      <c r="XDI287"/>
      <c r="XDJ287"/>
      <c r="XDK287"/>
      <c r="XDL287"/>
      <c r="XDM287"/>
      <c r="XDN287"/>
      <c r="XDO287"/>
      <c r="XDP287"/>
      <c r="XDQ287"/>
      <c r="XDR287"/>
      <c r="XDS287"/>
      <c r="XDT287"/>
      <c r="XDU287"/>
      <c r="XDV287"/>
      <c r="XDW287"/>
      <c r="XDX287"/>
      <c r="XDY287"/>
      <c r="XDZ287"/>
      <c r="XEA287"/>
      <c r="XEB287"/>
      <c r="XEC287"/>
      <c r="XED287"/>
      <c r="XEE287"/>
      <c r="XEF287"/>
      <c r="XEG287"/>
      <c r="XEH287"/>
      <c r="XEI287"/>
      <c r="XEJ287"/>
      <c r="XEK287"/>
      <c r="XEL287"/>
      <c r="XEM287"/>
      <c r="XEN287"/>
      <c r="XEO287"/>
      <c r="XEP287"/>
      <c r="XEQ287"/>
      <c r="XER287"/>
      <c r="XES287"/>
    </row>
    <row r="288" s="37" customFormat="1" spans="20:16373">
      <c r="T288" s="41"/>
      <c r="XBZ288"/>
      <c r="XCA288"/>
      <c r="XCB288"/>
      <c r="XCC288"/>
      <c r="XCD288"/>
      <c r="XCE288"/>
      <c r="XCF288"/>
      <c r="XCG288"/>
      <c r="XCH288"/>
      <c r="XCI288"/>
      <c r="XCJ288"/>
      <c r="XCK288"/>
      <c r="XCL288"/>
      <c r="XCM288"/>
      <c r="XCN288"/>
      <c r="XCO288"/>
      <c r="XCP288"/>
      <c r="XCQ288"/>
      <c r="XCR288"/>
      <c r="XCS288"/>
      <c r="XCT288"/>
      <c r="XCU288"/>
      <c r="XCV288"/>
      <c r="XCW288"/>
      <c r="XCX288"/>
      <c r="XCY288"/>
      <c r="XCZ288"/>
      <c r="XDA288"/>
      <c r="XDB288"/>
      <c r="XDC288"/>
      <c r="XDD288"/>
      <c r="XDE288"/>
      <c r="XDF288"/>
      <c r="XDG288"/>
      <c r="XDH288"/>
      <c r="XDI288"/>
      <c r="XDJ288"/>
      <c r="XDK288"/>
      <c r="XDL288"/>
      <c r="XDM288"/>
      <c r="XDN288"/>
      <c r="XDO288"/>
      <c r="XDP288"/>
      <c r="XDQ288"/>
      <c r="XDR288"/>
      <c r="XDS288"/>
      <c r="XDT288"/>
      <c r="XDU288"/>
      <c r="XDV288"/>
      <c r="XDW288"/>
      <c r="XDX288"/>
      <c r="XDY288"/>
      <c r="XDZ288"/>
      <c r="XEA288"/>
      <c r="XEB288"/>
      <c r="XEC288"/>
      <c r="XED288"/>
      <c r="XEE288"/>
      <c r="XEF288"/>
      <c r="XEG288"/>
      <c r="XEH288"/>
      <c r="XEI288"/>
      <c r="XEJ288"/>
      <c r="XEK288"/>
      <c r="XEL288"/>
      <c r="XEM288"/>
      <c r="XEN288"/>
      <c r="XEO288"/>
      <c r="XEP288"/>
      <c r="XEQ288"/>
      <c r="XER288"/>
      <c r="XES288"/>
    </row>
    <row r="289" s="37" customFormat="1" spans="20:16373">
      <c r="T289" s="41"/>
      <c r="XBZ289"/>
      <c r="XCA289"/>
      <c r="XCB289"/>
      <c r="XCC289"/>
      <c r="XCD289"/>
      <c r="XCE289"/>
      <c r="XCF289"/>
      <c r="XCG289"/>
      <c r="XCH289"/>
      <c r="XCI289"/>
      <c r="XCJ289"/>
      <c r="XCK289"/>
      <c r="XCL289"/>
      <c r="XCM289"/>
      <c r="XCN289"/>
      <c r="XCO289"/>
      <c r="XCP289"/>
      <c r="XCQ289"/>
      <c r="XCR289"/>
      <c r="XCS289"/>
      <c r="XCT289"/>
      <c r="XCU289"/>
      <c r="XCV289"/>
      <c r="XCW289"/>
      <c r="XCX289"/>
      <c r="XCY289"/>
      <c r="XCZ289"/>
      <c r="XDA289"/>
      <c r="XDB289"/>
      <c r="XDC289"/>
      <c r="XDD289"/>
      <c r="XDE289"/>
      <c r="XDF289"/>
      <c r="XDG289"/>
      <c r="XDH289"/>
      <c r="XDI289"/>
      <c r="XDJ289"/>
      <c r="XDK289"/>
      <c r="XDL289"/>
      <c r="XDM289"/>
      <c r="XDN289"/>
      <c r="XDO289"/>
      <c r="XDP289"/>
      <c r="XDQ289"/>
      <c r="XDR289"/>
      <c r="XDS289"/>
      <c r="XDT289"/>
      <c r="XDU289"/>
      <c r="XDV289"/>
      <c r="XDW289"/>
      <c r="XDX289"/>
      <c r="XDY289"/>
      <c r="XDZ289"/>
      <c r="XEA289"/>
      <c r="XEB289"/>
      <c r="XEC289"/>
      <c r="XED289"/>
      <c r="XEE289"/>
      <c r="XEF289"/>
      <c r="XEG289"/>
      <c r="XEH289"/>
      <c r="XEI289"/>
      <c r="XEJ289"/>
      <c r="XEK289"/>
      <c r="XEL289"/>
      <c r="XEM289"/>
      <c r="XEN289"/>
      <c r="XEO289"/>
      <c r="XEP289"/>
      <c r="XEQ289"/>
      <c r="XER289"/>
      <c r="XES289"/>
    </row>
    <row r="290" s="37" customFormat="1" spans="20:16373">
      <c r="T290" s="41"/>
      <c r="XBZ290"/>
      <c r="XCA290"/>
      <c r="XCB290"/>
      <c r="XCC290"/>
      <c r="XCD290"/>
      <c r="XCE290"/>
      <c r="XCF290"/>
      <c r="XCG290"/>
      <c r="XCH290"/>
      <c r="XCI290"/>
      <c r="XCJ290"/>
      <c r="XCK290"/>
      <c r="XCL290"/>
      <c r="XCM290"/>
      <c r="XCN290"/>
      <c r="XCO290"/>
      <c r="XCP290"/>
      <c r="XCQ290"/>
      <c r="XCR290"/>
      <c r="XCS290"/>
      <c r="XCT290"/>
      <c r="XCU290"/>
      <c r="XCV290"/>
      <c r="XCW290"/>
      <c r="XCX290"/>
      <c r="XCY290"/>
      <c r="XCZ290"/>
      <c r="XDA290"/>
      <c r="XDB290"/>
      <c r="XDC290"/>
      <c r="XDD290"/>
      <c r="XDE290"/>
      <c r="XDF290"/>
      <c r="XDG290"/>
      <c r="XDH290"/>
      <c r="XDI290"/>
      <c r="XDJ290"/>
      <c r="XDK290"/>
      <c r="XDL290"/>
      <c r="XDM290"/>
      <c r="XDN290"/>
      <c r="XDO290"/>
      <c r="XDP290"/>
      <c r="XDQ290"/>
      <c r="XDR290"/>
      <c r="XDS290"/>
      <c r="XDT290"/>
      <c r="XDU290"/>
      <c r="XDV290"/>
      <c r="XDW290"/>
      <c r="XDX290"/>
      <c r="XDY290"/>
      <c r="XDZ290"/>
      <c r="XEA290"/>
      <c r="XEB290"/>
      <c r="XEC290"/>
      <c r="XED290"/>
      <c r="XEE290"/>
      <c r="XEF290"/>
      <c r="XEG290"/>
      <c r="XEH290"/>
      <c r="XEI290"/>
      <c r="XEJ290"/>
      <c r="XEK290"/>
      <c r="XEL290"/>
      <c r="XEM290"/>
      <c r="XEN290"/>
      <c r="XEO290"/>
      <c r="XEP290"/>
      <c r="XEQ290"/>
      <c r="XER290"/>
      <c r="XES290"/>
    </row>
    <row r="291" s="37" customFormat="1" spans="20:16373">
      <c r="T291" s="41"/>
      <c r="XBZ291"/>
      <c r="XCA291"/>
      <c r="XCB291"/>
      <c r="XCC291"/>
      <c r="XCD291"/>
      <c r="XCE291"/>
      <c r="XCF291"/>
      <c r="XCG291"/>
      <c r="XCH291"/>
      <c r="XCI291"/>
      <c r="XCJ291"/>
      <c r="XCK291"/>
      <c r="XCL291"/>
      <c r="XCM291"/>
      <c r="XCN291"/>
      <c r="XCO291"/>
      <c r="XCP291"/>
      <c r="XCQ291"/>
      <c r="XCR291"/>
      <c r="XCS291"/>
      <c r="XCT291"/>
      <c r="XCU291"/>
      <c r="XCV291"/>
      <c r="XCW291"/>
      <c r="XCX291"/>
      <c r="XCY291"/>
      <c r="XCZ291"/>
      <c r="XDA291"/>
      <c r="XDB291"/>
      <c r="XDC291"/>
      <c r="XDD291"/>
      <c r="XDE291"/>
      <c r="XDF291"/>
      <c r="XDG291"/>
      <c r="XDH291"/>
      <c r="XDI291"/>
      <c r="XDJ291"/>
      <c r="XDK291"/>
      <c r="XDL291"/>
      <c r="XDM291"/>
      <c r="XDN291"/>
      <c r="XDO291"/>
      <c r="XDP291"/>
      <c r="XDQ291"/>
      <c r="XDR291"/>
      <c r="XDS291"/>
      <c r="XDT291"/>
      <c r="XDU291"/>
      <c r="XDV291"/>
      <c r="XDW291"/>
      <c r="XDX291"/>
      <c r="XDY291"/>
      <c r="XDZ291"/>
      <c r="XEA291"/>
      <c r="XEB291"/>
      <c r="XEC291"/>
      <c r="XED291"/>
      <c r="XEE291"/>
      <c r="XEF291"/>
      <c r="XEG291"/>
      <c r="XEH291"/>
      <c r="XEI291"/>
      <c r="XEJ291"/>
      <c r="XEK291"/>
      <c r="XEL291"/>
      <c r="XEM291"/>
      <c r="XEN291"/>
      <c r="XEO291"/>
      <c r="XEP291"/>
      <c r="XEQ291"/>
      <c r="XER291"/>
      <c r="XES291"/>
    </row>
    <row r="292" s="37" customFormat="1" spans="20:16373">
      <c r="T292" s="41"/>
      <c r="XBZ292"/>
      <c r="XCA292"/>
      <c r="XCB292"/>
      <c r="XCC292"/>
      <c r="XCD292"/>
      <c r="XCE292"/>
      <c r="XCF292"/>
      <c r="XCG292"/>
      <c r="XCH292"/>
      <c r="XCI292"/>
      <c r="XCJ292"/>
      <c r="XCK292"/>
      <c r="XCL292"/>
      <c r="XCM292"/>
      <c r="XCN292"/>
      <c r="XCO292"/>
      <c r="XCP292"/>
      <c r="XCQ292"/>
      <c r="XCR292"/>
      <c r="XCS292"/>
      <c r="XCT292"/>
      <c r="XCU292"/>
      <c r="XCV292"/>
      <c r="XCW292"/>
      <c r="XCX292"/>
      <c r="XCY292"/>
      <c r="XCZ292"/>
      <c r="XDA292"/>
      <c r="XDB292"/>
      <c r="XDC292"/>
      <c r="XDD292"/>
      <c r="XDE292"/>
      <c r="XDF292"/>
      <c r="XDG292"/>
      <c r="XDH292"/>
      <c r="XDI292"/>
      <c r="XDJ292"/>
      <c r="XDK292"/>
      <c r="XDL292"/>
      <c r="XDM292"/>
      <c r="XDN292"/>
      <c r="XDO292"/>
      <c r="XDP292"/>
      <c r="XDQ292"/>
      <c r="XDR292"/>
      <c r="XDS292"/>
      <c r="XDT292"/>
      <c r="XDU292"/>
      <c r="XDV292"/>
      <c r="XDW292"/>
      <c r="XDX292"/>
      <c r="XDY292"/>
      <c r="XDZ292"/>
      <c r="XEA292"/>
      <c r="XEB292"/>
      <c r="XEC292"/>
      <c r="XED292"/>
      <c r="XEE292"/>
      <c r="XEF292"/>
      <c r="XEG292"/>
      <c r="XEH292"/>
      <c r="XEI292"/>
      <c r="XEJ292"/>
      <c r="XEK292"/>
      <c r="XEL292"/>
      <c r="XEM292"/>
      <c r="XEN292"/>
      <c r="XEO292"/>
      <c r="XEP292"/>
      <c r="XEQ292"/>
      <c r="XER292"/>
      <c r="XES292"/>
    </row>
    <row r="293" s="37" customFormat="1" spans="20:16333">
      <c r="T293" s="41"/>
      <c r="XBZ293"/>
      <c r="XCA293"/>
      <c r="XCB293"/>
      <c r="XCC293"/>
      <c r="XCD293"/>
      <c r="XCE293"/>
      <c r="XCF293"/>
      <c r="XCG293"/>
      <c r="XCH293"/>
      <c r="XCI293"/>
      <c r="XCJ293"/>
      <c r="XCK293"/>
      <c r="XCL293"/>
      <c r="XCM293"/>
      <c r="XCN293"/>
      <c r="XCO293"/>
      <c r="XCP293"/>
      <c r="XCQ293"/>
      <c r="XCR293"/>
      <c r="XCS293"/>
      <c r="XCT293"/>
      <c r="XCU293"/>
      <c r="XCV293"/>
      <c r="XCW293"/>
      <c r="XCX293"/>
      <c r="XCY293"/>
      <c r="XCZ293"/>
      <c r="XDA293"/>
      <c r="XDB293"/>
      <c r="XDC293"/>
      <c r="XDD293"/>
      <c r="XDE293"/>
    </row>
    <row r="294" s="37" customFormat="1" spans="20:16333">
      <c r="T294" s="41"/>
      <c r="XBZ294"/>
      <c r="XCA294"/>
      <c r="XCB294"/>
      <c r="XCC294"/>
      <c r="XCD294"/>
      <c r="XCE294"/>
      <c r="XCF294"/>
      <c r="XCG294"/>
      <c r="XCH294"/>
      <c r="XCI294"/>
      <c r="XCJ294"/>
      <c r="XCK294"/>
      <c r="XCL294"/>
      <c r="XCM294"/>
      <c r="XCN294"/>
      <c r="XCO294"/>
      <c r="XCP294"/>
      <c r="XCQ294"/>
      <c r="XCR294"/>
      <c r="XCS294"/>
      <c r="XCT294"/>
      <c r="XCU294"/>
      <c r="XCV294"/>
      <c r="XCW294"/>
      <c r="XCX294"/>
      <c r="XCY294"/>
      <c r="XCZ294"/>
      <c r="XDA294"/>
      <c r="XDB294"/>
      <c r="XDC294"/>
      <c r="XDD294"/>
      <c r="XDE294"/>
    </row>
    <row r="295" s="37" customFormat="1" spans="20:16333">
      <c r="T295" s="41"/>
      <c r="XBZ295"/>
      <c r="XCA295"/>
      <c r="XCB295"/>
      <c r="XCC295"/>
      <c r="XCD295"/>
      <c r="XCE295"/>
      <c r="XCF295"/>
      <c r="XCG295"/>
      <c r="XCH295"/>
      <c r="XCI295"/>
      <c r="XCJ295"/>
      <c r="XCK295"/>
      <c r="XCL295"/>
      <c r="XCM295"/>
      <c r="XCN295"/>
      <c r="XCO295"/>
      <c r="XCP295"/>
      <c r="XCQ295"/>
      <c r="XCR295"/>
      <c r="XCS295"/>
      <c r="XCT295"/>
      <c r="XCU295"/>
      <c r="XCV295"/>
      <c r="XCW295"/>
      <c r="XCX295"/>
      <c r="XCY295"/>
      <c r="XCZ295"/>
      <c r="XDA295"/>
      <c r="XDB295"/>
      <c r="XDC295"/>
      <c r="XDD295"/>
      <c r="XDE295"/>
    </row>
    <row r="296" s="37" customFormat="1" spans="20:16333">
      <c r="T296" s="41"/>
      <c r="XBZ296"/>
      <c r="XCA296"/>
      <c r="XCB296"/>
      <c r="XCC296"/>
      <c r="XCD296"/>
      <c r="XCE296"/>
      <c r="XCF296"/>
      <c r="XCG296"/>
      <c r="XCH296"/>
      <c r="XCI296"/>
      <c r="XCJ296"/>
      <c r="XCK296"/>
      <c r="XCL296"/>
      <c r="XCM296"/>
      <c r="XCN296"/>
      <c r="XCO296"/>
      <c r="XCP296"/>
      <c r="XCQ296"/>
      <c r="XCR296"/>
      <c r="XCS296"/>
      <c r="XCT296"/>
      <c r="XCU296"/>
      <c r="XCV296"/>
      <c r="XCW296"/>
      <c r="XCX296"/>
      <c r="XCY296"/>
      <c r="XCZ296"/>
      <c r="XDA296"/>
      <c r="XDB296"/>
      <c r="XDC296"/>
      <c r="XDD296"/>
      <c r="XDE296"/>
    </row>
    <row r="297" s="37" customFormat="1" spans="20:16333">
      <c r="T297" s="41"/>
      <c r="XBZ297"/>
      <c r="XCA297"/>
      <c r="XCB297"/>
      <c r="XCC297"/>
      <c r="XCD297"/>
      <c r="XCE297"/>
      <c r="XCF297"/>
      <c r="XCG297"/>
      <c r="XCH297"/>
      <c r="XCI297"/>
      <c r="XCJ297"/>
      <c r="XCK297"/>
      <c r="XCL297"/>
      <c r="XCM297"/>
      <c r="XCN297"/>
      <c r="XCO297"/>
      <c r="XCP297"/>
      <c r="XCQ297"/>
      <c r="XCR297"/>
      <c r="XCS297"/>
      <c r="XCT297"/>
      <c r="XCU297"/>
      <c r="XCV297"/>
      <c r="XCW297"/>
      <c r="XCX297"/>
      <c r="XCY297"/>
      <c r="XCZ297"/>
      <c r="XDA297"/>
      <c r="XDB297"/>
      <c r="XDC297"/>
      <c r="XDD297"/>
      <c r="XDE297"/>
    </row>
    <row r="298" s="37" customFormat="1" spans="20:16333">
      <c r="T298" s="41"/>
      <c r="XBZ298"/>
      <c r="XCA298"/>
      <c r="XCB298"/>
      <c r="XCC298"/>
      <c r="XCD298"/>
      <c r="XCE298"/>
      <c r="XCF298"/>
      <c r="XCG298"/>
      <c r="XCH298"/>
      <c r="XCI298"/>
      <c r="XCJ298"/>
      <c r="XCK298"/>
      <c r="XCL298"/>
      <c r="XCM298"/>
      <c r="XCN298"/>
      <c r="XCO298"/>
      <c r="XCP298"/>
      <c r="XCQ298"/>
      <c r="XCR298"/>
      <c r="XCS298"/>
      <c r="XCT298"/>
      <c r="XCU298"/>
      <c r="XCV298"/>
      <c r="XCW298"/>
      <c r="XCX298"/>
      <c r="XCY298"/>
      <c r="XCZ298"/>
      <c r="XDA298"/>
      <c r="XDB298"/>
      <c r="XDC298"/>
      <c r="XDD298"/>
      <c r="XDE298"/>
    </row>
    <row r="299" s="37" customFormat="1" spans="20:16333">
      <c r="T299" s="41"/>
      <c r="XBZ299"/>
      <c r="XCA299"/>
      <c r="XCB299"/>
      <c r="XCC299"/>
      <c r="XCD299"/>
      <c r="XCE299"/>
      <c r="XCF299"/>
      <c r="XCG299"/>
      <c r="XCH299"/>
      <c r="XCI299"/>
      <c r="XCJ299"/>
      <c r="XCK299"/>
      <c r="XCL299"/>
      <c r="XCM299"/>
      <c r="XCN299"/>
      <c r="XCO299"/>
      <c r="XCP299"/>
      <c r="XCQ299"/>
      <c r="XCR299"/>
      <c r="XCS299"/>
      <c r="XCT299"/>
      <c r="XCU299"/>
      <c r="XCV299"/>
      <c r="XCW299"/>
      <c r="XCX299"/>
      <c r="XCY299"/>
      <c r="XCZ299"/>
      <c r="XDA299"/>
      <c r="XDB299"/>
      <c r="XDC299"/>
      <c r="XDD299"/>
      <c r="XDE299"/>
    </row>
    <row r="300" s="37" customFormat="1" spans="20:16333">
      <c r="T300" s="41"/>
      <c r="XBZ300"/>
      <c r="XCA300"/>
      <c r="XCB300"/>
      <c r="XCC300"/>
      <c r="XCD300"/>
      <c r="XCE300"/>
      <c r="XCF300"/>
      <c r="XCG300"/>
      <c r="XCH300"/>
      <c r="XCI300"/>
      <c r="XCJ300"/>
      <c r="XCK300"/>
      <c r="XCL300"/>
      <c r="XCM300"/>
      <c r="XCN300"/>
      <c r="XCO300"/>
      <c r="XCP300"/>
      <c r="XCQ300"/>
      <c r="XCR300"/>
      <c r="XCS300"/>
      <c r="XCT300"/>
      <c r="XCU300"/>
      <c r="XCV300"/>
      <c r="XCW300"/>
      <c r="XCX300"/>
      <c r="XCY300"/>
      <c r="XCZ300"/>
      <c r="XDA300"/>
      <c r="XDB300"/>
      <c r="XDC300"/>
      <c r="XDD300"/>
      <c r="XDE300"/>
    </row>
    <row r="301" s="37" customFormat="1" spans="20:16333">
      <c r="T301" s="41"/>
      <c r="XBZ301"/>
      <c r="XCA301"/>
      <c r="XCB301"/>
      <c r="XCC301"/>
      <c r="XCD301"/>
      <c r="XCE301"/>
      <c r="XCF301"/>
      <c r="XCG301"/>
      <c r="XCH301"/>
      <c r="XCI301"/>
      <c r="XCJ301"/>
      <c r="XCK301"/>
      <c r="XCL301"/>
      <c r="XCM301"/>
      <c r="XCN301"/>
      <c r="XCO301"/>
      <c r="XCP301"/>
      <c r="XCQ301"/>
      <c r="XCR301"/>
      <c r="XCS301"/>
      <c r="XCT301"/>
      <c r="XCU301"/>
      <c r="XCV301"/>
      <c r="XCW301"/>
      <c r="XCX301"/>
      <c r="XCY301"/>
      <c r="XCZ301"/>
      <c r="XDA301"/>
      <c r="XDB301"/>
      <c r="XDC301"/>
      <c r="XDD301"/>
      <c r="XDE301"/>
    </row>
    <row r="302" s="37" customFormat="1" spans="20:16333">
      <c r="T302" s="41"/>
      <c r="XBZ302"/>
      <c r="XCA302"/>
      <c r="XCB302"/>
      <c r="XCC302"/>
      <c r="XCD302"/>
      <c r="XCE302"/>
      <c r="XCF302"/>
      <c r="XCG302"/>
      <c r="XCH302"/>
      <c r="XCI302"/>
      <c r="XCJ302"/>
      <c r="XCK302"/>
      <c r="XCL302"/>
      <c r="XCM302"/>
      <c r="XCN302"/>
      <c r="XCO302"/>
      <c r="XCP302"/>
      <c r="XCQ302"/>
      <c r="XCR302"/>
      <c r="XCS302"/>
      <c r="XCT302"/>
      <c r="XCU302"/>
      <c r="XCV302"/>
      <c r="XCW302"/>
      <c r="XCX302"/>
      <c r="XCY302"/>
      <c r="XCZ302"/>
      <c r="XDA302"/>
      <c r="XDB302"/>
      <c r="XDC302"/>
      <c r="XDD302"/>
      <c r="XDE302"/>
    </row>
    <row r="303" s="37" customFormat="1" spans="20:16333">
      <c r="T303" s="41"/>
      <c r="XBZ303"/>
      <c r="XCA303"/>
      <c r="XCB303"/>
      <c r="XCC303"/>
      <c r="XCD303"/>
      <c r="XCE303"/>
      <c r="XCF303"/>
      <c r="XCG303"/>
      <c r="XCH303"/>
      <c r="XCI303"/>
      <c r="XCJ303"/>
      <c r="XCK303"/>
      <c r="XCL303"/>
      <c r="XCM303"/>
      <c r="XCN303"/>
      <c r="XCO303"/>
      <c r="XCP303"/>
      <c r="XCQ303"/>
      <c r="XCR303"/>
      <c r="XCS303"/>
      <c r="XCT303"/>
      <c r="XCU303"/>
      <c r="XCV303"/>
      <c r="XCW303"/>
      <c r="XCX303"/>
      <c r="XCY303"/>
      <c r="XCZ303"/>
      <c r="XDA303"/>
      <c r="XDB303"/>
      <c r="XDC303"/>
      <c r="XDD303"/>
      <c r="XDE303"/>
    </row>
    <row r="304" s="37" customFormat="1" spans="20:16333">
      <c r="T304" s="41"/>
      <c r="XBZ304"/>
      <c r="XCA304"/>
      <c r="XCB304"/>
      <c r="XCC304"/>
      <c r="XCD304"/>
      <c r="XCE304"/>
      <c r="XCF304"/>
      <c r="XCG304"/>
      <c r="XCH304"/>
      <c r="XCI304"/>
      <c r="XCJ304"/>
      <c r="XCK304"/>
      <c r="XCL304"/>
      <c r="XCM304"/>
      <c r="XCN304"/>
      <c r="XCO304"/>
      <c r="XCP304"/>
      <c r="XCQ304"/>
      <c r="XCR304"/>
      <c r="XCS304"/>
      <c r="XCT304"/>
      <c r="XCU304"/>
      <c r="XCV304"/>
      <c r="XCW304"/>
      <c r="XCX304"/>
      <c r="XCY304"/>
      <c r="XCZ304"/>
      <c r="XDA304"/>
      <c r="XDB304"/>
      <c r="XDC304"/>
      <c r="XDD304"/>
      <c r="XDE304"/>
    </row>
    <row r="305" s="37" customFormat="1" spans="20:16333">
      <c r="T305" s="41"/>
      <c r="XBZ305"/>
      <c r="XCA305"/>
      <c r="XCB305"/>
      <c r="XCC305"/>
      <c r="XCD305"/>
      <c r="XCE305"/>
      <c r="XCF305"/>
      <c r="XCG305"/>
      <c r="XCH305"/>
      <c r="XCI305"/>
      <c r="XCJ305"/>
      <c r="XCK305"/>
      <c r="XCL305"/>
      <c r="XCM305"/>
      <c r="XCN305"/>
      <c r="XCO305"/>
      <c r="XCP305"/>
      <c r="XCQ305"/>
      <c r="XCR305"/>
      <c r="XCS305"/>
      <c r="XCT305"/>
      <c r="XCU305"/>
      <c r="XCV305"/>
      <c r="XCW305"/>
      <c r="XCX305"/>
      <c r="XCY305"/>
      <c r="XCZ305"/>
      <c r="XDA305"/>
      <c r="XDB305"/>
      <c r="XDC305"/>
      <c r="XDD305"/>
      <c r="XDE305"/>
    </row>
    <row r="306" s="37" customFormat="1" spans="20:16333">
      <c r="T306" s="41"/>
      <c r="XBZ306"/>
      <c r="XCA306"/>
      <c r="XCB306"/>
      <c r="XCC306"/>
      <c r="XCD306"/>
      <c r="XCE306"/>
      <c r="XCF306"/>
      <c r="XCG306"/>
      <c r="XCH306"/>
      <c r="XCI306"/>
      <c r="XCJ306"/>
      <c r="XCK306"/>
      <c r="XCL306"/>
      <c r="XCM306"/>
      <c r="XCN306"/>
      <c r="XCO306"/>
      <c r="XCP306"/>
      <c r="XCQ306"/>
      <c r="XCR306"/>
      <c r="XCS306"/>
      <c r="XCT306"/>
      <c r="XCU306"/>
      <c r="XCV306"/>
      <c r="XCW306"/>
      <c r="XCX306"/>
      <c r="XCY306"/>
      <c r="XCZ306"/>
      <c r="XDA306"/>
      <c r="XDB306"/>
      <c r="XDC306"/>
      <c r="XDD306"/>
      <c r="XDE306"/>
    </row>
    <row r="307" s="37" customFormat="1" spans="20:16333">
      <c r="T307" s="41"/>
      <c r="XBZ307"/>
      <c r="XCA307"/>
      <c r="XCB307"/>
      <c r="XCC307"/>
      <c r="XCD307"/>
      <c r="XCE307"/>
      <c r="XCF307"/>
      <c r="XCG307"/>
      <c r="XCH307"/>
      <c r="XCI307"/>
      <c r="XCJ307"/>
      <c r="XCK307"/>
      <c r="XCL307"/>
      <c r="XCM307"/>
      <c r="XCN307"/>
      <c r="XCO307"/>
      <c r="XCP307"/>
      <c r="XCQ307"/>
      <c r="XCR307"/>
      <c r="XCS307"/>
      <c r="XCT307"/>
      <c r="XCU307"/>
      <c r="XCV307"/>
      <c r="XCW307"/>
      <c r="XCX307"/>
      <c r="XCY307"/>
      <c r="XCZ307"/>
      <c r="XDA307"/>
      <c r="XDB307"/>
      <c r="XDC307"/>
      <c r="XDD307"/>
      <c r="XDE307"/>
    </row>
    <row r="308" s="37" customFormat="1" spans="20:16333">
      <c r="T308" s="41"/>
      <c r="XBZ308"/>
      <c r="XCA308"/>
      <c r="XCB308"/>
      <c r="XCC308"/>
      <c r="XCD308"/>
      <c r="XCE308"/>
      <c r="XCF308"/>
      <c r="XCG308"/>
      <c r="XCH308"/>
      <c r="XCI308"/>
      <c r="XCJ308"/>
      <c r="XCK308"/>
      <c r="XCL308"/>
      <c r="XCM308"/>
      <c r="XCN308"/>
      <c r="XCO308"/>
      <c r="XCP308"/>
      <c r="XCQ308"/>
      <c r="XCR308"/>
      <c r="XCS308"/>
      <c r="XCT308"/>
      <c r="XCU308"/>
      <c r="XCV308"/>
      <c r="XCW308"/>
      <c r="XCX308"/>
      <c r="XCY308"/>
      <c r="XCZ308"/>
      <c r="XDA308"/>
      <c r="XDB308"/>
      <c r="XDC308"/>
      <c r="XDD308"/>
      <c r="XDE308"/>
    </row>
    <row r="309" s="37" customFormat="1" spans="20:16333">
      <c r="T309" s="41"/>
      <c r="XBZ309"/>
      <c r="XCA309"/>
      <c r="XCB309"/>
      <c r="XCC309"/>
      <c r="XCD309"/>
      <c r="XCE309"/>
      <c r="XCF309"/>
      <c r="XCG309"/>
      <c r="XCH309"/>
      <c r="XCI309"/>
      <c r="XCJ309"/>
      <c r="XCK309"/>
      <c r="XCL309"/>
      <c r="XCM309"/>
      <c r="XCN309"/>
      <c r="XCO309"/>
      <c r="XCP309"/>
      <c r="XCQ309"/>
      <c r="XCR309"/>
      <c r="XCS309"/>
      <c r="XCT309"/>
      <c r="XCU309"/>
      <c r="XCV309"/>
      <c r="XCW309"/>
      <c r="XCX309"/>
      <c r="XCY309"/>
      <c r="XCZ309"/>
      <c r="XDA309"/>
      <c r="XDB309"/>
      <c r="XDC309"/>
      <c r="XDD309"/>
      <c r="XDE309"/>
    </row>
    <row r="310" s="37" customFormat="1" spans="20:16333">
      <c r="T310" s="41"/>
      <c r="XBZ310"/>
      <c r="XCA310"/>
      <c r="XCB310"/>
      <c r="XCC310"/>
      <c r="XCD310"/>
      <c r="XCE310"/>
      <c r="XCF310"/>
      <c r="XCG310"/>
      <c r="XCH310"/>
      <c r="XCI310"/>
      <c r="XCJ310"/>
      <c r="XCK310"/>
      <c r="XCL310"/>
      <c r="XCM310"/>
      <c r="XCN310"/>
      <c r="XCO310"/>
      <c r="XCP310"/>
      <c r="XCQ310"/>
      <c r="XCR310"/>
      <c r="XCS310"/>
      <c r="XCT310"/>
      <c r="XCU310"/>
      <c r="XCV310"/>
      <c r="XCW310"/>
      <c r="XCX310"/>
      <c r="XCY310"/>
      <c r="XCZ310"/>
      <c r="XDA310"/>
      <c r="XDB310"/>
      <c r="XDC310"/>
      <c r="XDD310"/>
      <c r="XDE310"/>
    </row>
    <row r="311" s="37" customFormat="1" spans="20:16333">
      <c r="T311" s="41"/>
      <c r="XBZ311"/>
      <c r="XCA311"/>
      <c r="XCB311"/>
      <c r="XCC311"/>
      <c r="XCD311"/>
      <c r="XCE311"/>
      <c r="XCF311"/>
      <c r="XCG311"/>
      <c r="XCH311"/>
      <c r="XCI311"/>
      <c r="XCJ311"/>
      <c r="XCK311"/>
      <c r="XCL311"/>
      <c r="XCM311"/>
      <c r="XCN311"/>
      <c r="XCO311"/>
      <c r="XCP311"/>
      <c r="XCQ311"/>
      <c r="XCR311"/>
      <c r="XCS311"/>
      <c r="XCT311"/>
      <c r="XCU311"/>
      <c r="XCV311"/>
      <c r="XCW311"/>
      <c r="XCX311"/>
      <c r="XCY311"/>
      <c r="XCZ311"/>
      <c r="XDA311"/>
      <c r="XDB311"/>
      <c r="XDC311"/>
      <c r="XDD311"/>
      <c r="XDE311"/>
    </row>
    <row r="312" s="37" customFormat="1" spans="20:16373">
      <c r="T312" s="41"/>
      <c r="XBZ312"/>
      <c r="XCA312"/>
      <c r="XCB312"/>
      <c r="XCC312"/>
      <c r="XCD312"/>
      <c r="XCE312"/>
      <c r="XCF312"/>
      <c r="XCG312"/>
      <c r="XCH312"/>
      <c r="XCI312"/>
      <c r="XCJ312"/>
      <c r="XCK312"/>
      <c r="XCL312"/>
      <c r="XCM312"/>
      <c r="XCN312"/>
      <c r="XCO312"/>
      <c r="XCP312"/>
      <c r="XCQ312"/>
      <c r="XCR312"/>
      <c r="XCS312"/>
      <c r="XCT312"/>
      <c r="XCU312"/>
      <c r="XCV312"/>
      <c r="XCW312"/>
      <c r="XCX312"/>
      <c r="XCY312"/>
      <c r="XCZ312"/>
      <c r="XDA312"/>
      <c r="XDB312"/>
      <c r="XDC312"/>
      <c r="XDD312"/>
      <c r="XDE312"/>
      <c r="XDF312"/>
      <c r="XDG312"/>
      <c r="XDH312"/>
      <c r="XDI312"/>
      <c r="XDJ312"/>
      <c r="XDK312"/>
      <c r="XDL312"/>
      <c r="XDM312"/>
      <c r="XDN312"/>
      <c r="XDO312"/>
      <c r="XDP312"/>
      <c r="XDQ312"/>
      <c r="XDR312"/>
      <c r="XDS312"/>
      <c r="XDT312"/>
      <c r="XDU312"/>
      <c r="XDV312"/>
      <c r="XDW312"/>
      <c r="XDX312"/>
      <c r="XDY312"/>
      <c r="XDZ312"/>
      <c r="XEA312"/>
      <c r="XEB312"/>
      <c r="XEC312"/>
      <c r="XED312"/>
      <c r="XEE312"/>
      <c r="XEF312"/>
      <c r="XEG312"/>
      <c r="XEH312"/>
      <c r="XEI312"/>
      <c r="XEJ312"/>
      <c r="XEK312"/>
      <c r="XEL312"/>
      <c r="XEM312"/>
      <c r="XEN312"/>
      <c r="XEO312"/>
      <c r="XEP312"/>
      <c r="XEQ312"/>
      <c r="XER312"/>
      <c r="XES312"/>
    </row>
    <row r="313" s="37" customFormat="1" spans="20:16373">
      <c r="T313" s="41"/>
      <c r="XBZ313"/>
      <c r="XCA313"/>
      <c r="XCB313"/>
      <c r="XCC313"/>
      <c r="XCD313"/>
      <c r="XCE313"/>
      <c r="XCF313"/>
      <c r="XCG313"/>
      <c r="XCH313"/>
      <c r="XCI313"/>
      <c r="XCJ313"/>
      <c r="XCK313"/>
      <c r="XCL313"/>
      <c r="XCM313"/>
      <c r="XCN313"/>
      <c r="XCO313"/>
      <c r="XCP313"/>
      <c r="XCQ313"/>
      <c r="XCR313"/>
      <c r="XCS313"/>
      <c r="XCT313"/>
      <c r="XCU313"/>
      <c r="XCV313"/>
      <c r="XCW313"/>
      <c r="XCX313"/>
      <c r="XCY313"/>
      <c r="XCZ313"/>
      <c r="XDA313"/>
      <c r="XDB313"/>
      <c r="XDC313"/>
      <c r="XDD313"/>
      <c r="XDE313"/>
      <c r="XDF313"/>
      <c r="XDG313"/>
      <c r="XDH313"/>
      <c r="XDI313"/>
      <c r="XDJ313"/>
      <c r="XDK313"/>
      <c r="XDL313"/>
      <c r="XDM313"/>
      <c r="XDN313"/>
      <c r="XDO313"/>
      <c r="XDP313"/>
      <c r="XDQ313"/>
      <c r="XDR313"/>
      <c r="XDS313"/>
      <c r="XDT313"/>
      <c r="XDU313"/>
      <c r="XDV313"/>
      <c r="XDW313"/>
      <c r="XDX313"/>
      <c r="XDY313"/>
      <c r="XDZ313"/>
      <c r="XEA313"/>
      <c r="XEB313"/>
      <c r="XEC313"/>
      <c r="XED313"/>
      <c r="XEE313"/>
      <c r="XEF313"/>
      <c r="XEG313"/>
      <c r="XEH313"/>
      <c r="XEI313"/>
      <c r="XEJ313"/>
      <c r="XEK313"/>
      <c r="XEL313"/>
      <c r="XEM313"/>
      <c r="XEN313"/>
      <c r="XEO313"/>
      <c r="XEP313"/>
      <c r="XEQ313"/>
      <c r="XER313"/>
      <c r="XES313"/>
    </row>
    <row r="314" s="37" customFormat="1" spans="20:16373">
      <c r="T314" s="41"/>
      <c r="XBZ314"/>
      <c r="XCA314"/>
      <c r="XCB314"/>
      <c r="XCC314"/>
      <c r="XCD314"/>
      <c r="XCE314"/>
      <c r="XCF314"/>
      <c r="XCG314"/>
      <c r="XCH314"/>
      <c r="XCI314"/>
      <c r="XCJ314"/>
      <c r="XCK314"/>
      <c r="XCL314"/>
      <c r="XCM314"/>
      <c r="XCN314"/>
      <c r="XCO314"/>
      <c r="XCP314"/>
      <c r="XCQ314"/>
      <c r="XCR314"/>
      <c r="XCS314"/>
      <c r="XCT314"/>
      <c r="XCU314"/>
      <c r="XCV314"/>
      <c r="XCW314"/>
      <c r="XCX314"/>
      <c r="XCY314"/>
      <c r="XCZ314"/>
      <c r="XDA314"/>
      <c r="XDB314"/>
      <c r="XDC314"/>
      <c r="XDD314"/>
      <c r="XDE314"/>
      <c r="XDF314"/>
      <c r="XDG314"/>
      <c r="XDH314"/>
      <c r="XDI314"/>
      <c r="XDJ314"/>
      <c r="XDK314"/>
      <c r="XDL314"/>
      <c r="XDM314"/>
      <c r="XDN314"/>
      <c r="XDO314"/>
      <c r="XDP314"/>
      <c r="XDQ314"/>
      <c r="XDR314"/>
      <c r="XDS314"/>
      <c r="XDT314"/>
      <c r="XDU314"/>
      <c r="XDV314"/>
      <c r="XDW314"/>
      <c r="XDX314"/>
      <c r="XDY314"/>
      <c r="XDZ314"/>
      <c r="XEA314"/>
      <c r="XEB314"/>
      <c r="XEC314"/>
      <c r="XED314"/>
      <c r="XEE314"/>
      <c r="XEF314"/>
      <c r="XEG314"/>
      <c r="XEH314"/>
      <c r="XEI314"/>
      <c r="XEJ314"/>
      <c r="XEK314"/>
      <c r="XEL314"/>
      <c r="XEM314"/>
      <c r="XEN314"/>
      <c r="XEO314"/>
      <c r="XEP314"/>
      <c r="XEQ314"/>
      <c r="XER314"/>
      <c r="XES314"/>
    </row>
    <row r="315" s="37" customFormat="1" spans="20:16373">
      <c r="T315" s="41"/>
      <c r="XBZ315"/>
      <c r="XCA315"/>
      <c r="XCB315"/>
      <c r="XCC315"/>
      <c r="XCD315"/>
      <c r="XCE315"/>
      <c r="XCF315"/>
      <c r="XCG315"/>
      <c r="XCH315"/>
      <c r="XCI315"/>
      <c r="XCJ315"/>
      <c r="XCK315"/>
      <c r="XCL315"/>
      <c r="XCM315"/>
      <c r="XCN315"/>
      <c r="XCO315"/>
      <c r="XCP315"/>
      <c r="XCQ315"/>
      <c r="XCR315"/>
      <c r="XCS315"/>
      <c r="XCT315"/>
      <c r="XCU315"/>
      <c r="XCV315"/>
      <c r="XCW315"/>
      <c r="XCX315"/>
      <c r="XCY315"/>
      <c r="XCZ315"/>
      <c r="XDA315"/>
      <c r="XDB315"/>
      <c r="XDC315"/>
      <c r="XDD315"/>
      <c r="XDE315"/>
      <c r="XDF315"/>
      <c r="XDG315"/>
      <c r="XDH315"/>
      <c r="XDI315"/>
      <c r="XDJ315"/>
      <c r="XDK315"/>
      <c r="XDL315"/>
      <c r="XDM315"/>
      <c r="XDN315"/>
      <c r="XDO315"/>
      <c r="XDP315"/>
      <c r="XDQ315"/>
      <c r="XDR315"/>
      <c r="XDS315"/>
      <c r="XDT315"/>
      <c r="XDU315"/>
      <c r="XDV315"/>
      <c r="XDW315"/>
      <c r="XDX315"/>
      <c r="XDY315"/>
      <c r="XDZ315"/>
      <c r="XEA315"/>
      <c r="XEB315"/>
      <c r="XEC315"/>
      <c r="XED315"/>
      <c r="XEE315"/>
      <c r="XEF315"/>
      <c r="XEG315"/>
      <c r="XEH315"/>
      <c r="XEI315"/>
      <c r="XEJ315"/>
      <c r="XEK315"/>
      <c r="XEL315"/>
      <c r="XEM315"/>
      <c r="XEN315"/>
      <c r="XEO315"/>
      <c r="XEP315"/>
      <c r="XEQ315"/>
      <c r="XER315"/>
      <c r="XES315"/>
    </row>
    <row r="316" s="37" customFormat="1" spans="20:16373">
      <c r="T316" s="41"/>
      <c r="XBZ316"/>
      <c r="XCA316"/>
      <c r="XCB316"/>
      <c r="XCC316"/>
      <c r="XCD316"/>
      <c r="XCE316"/>
      <c r="XCF316"/>
      <c r="XCG316"/>
      <c r="XCH316"/>
      <c r="XCI316"/>
      <c r="XCJ316"/>
      <c r="XCK316"/>
      <c r="XCL316"/>
      <c r="XCM316"/>
      <c r="XCN316"/>
      <c r="XCO316"/>
      <c r="XCP316"/>
      <c r="XCQ316"/>
      <c r="XCR316"/>
      <c r="XCS316"/>
      <c r="XCT316"/>
      <c r="XCU316"/>
      <c r="XCV316"/>
      <c r="XCW316"/>
      <c r="XCX316"/>
      <c r="XCY316"/>
      <c r="XCZ316"/>
      <c r="XDA316"/>
      <c r="XDB316"/>
      <c r="XDC316"/>
      <c r="XDD316"/>
      <c r="XDE316"/>
      <c r="XDF316"/>
      <c r="XDG316"/>
      <c r="XDH316"/>
      <c r="XDI316"/>
      <c r="XDJ316"/>
      <c r="XDK316"/>
      <c r="XDL316"/>
      <c r="XDM316"/>
      <c r="XDN316"/>
      <c r="XDO316"/>
      <c r="XDP316"/>
      <c r="XDQ316"/>
      <c r="XDR316"/>
      <c r="XDS316"/>
      <c r="XDT316"/>
      <c r="XDU316"/>
      <c r="XDV316"/>
      <c r="XDW316"/>
      <c r="XDX316"/>
      <c r="XDY316"/>
      <c r="XDZ316"/>
      <c r="XEA316"/>
      <c r="XEB316"/>
      <c r="XEC316"/>
      <c r="XED316"/>
      <c r="XEE316"/>
      <c r="XEF316"/>
      <c r="XEG316"/>
      <c r="XEH316"/>
      <c r="XEI316"/>
      <c r="XEJ316"/>
      <c r="XEK316"/>
      <c r="XEL316"/>
      <c r="XEM316"/>
      <c r="XEN316"/>
      <c r="XEO316"/>
      <c r="XEP316"/>
      <c r="XEQ316"/>
      <c r="XER316"/>
      <c r="XES316"/>
    </row>
    <row r="317" s="37" customFormat="1" spans="20:16373">
      <c r="T317" s="41"/>
      <c r="XBZ317"/>
      <c r="XCA317"/>
      <c r="XCB317"/>
      <c r="XCC317"/>
      <c r="XCD317"/>
      <c r="XCE317"/>
      <c r="XCF317"/>
      <c r="XCG317"/>
      <c r="XCH317"/>
      <c r="XCI317"/>
      <c r="XCJ317"/>
      <c r="XCK317"/>
      <c r="XCL317"/>
      <c r="XCM317"/>
      <c r="XCN317"/>
      <c r="XCO317"/>
      <c r="XCP317"/>
      <c r="XCQ317"/>
      <c r="XCR317"/>
      <c r="XCS317"/>
      <c r="XCT317"/>
      <c r="XCU317"/>
      <c r="XCV317"/>
      <c r="XCW317"/>
      <c r="XCX317"/>
      <c r="XCY317"/>
      <c r="XCZ317"/>
      <c r="XDA317"/>
      <c r="XDB317"/>
      <c r="XDC317"/>
      <c r="XDD317"/>
      <c r="XDE317"/>
      <c r="XDF317"/>
      <c r="XDG317"/>
      <c r="XDH317"/>
      <c r="XDI317"/>
      <c r="XDJ317"/>
      <c r="XDK317"/>
      <c r="XDL317"/>
      <c r="XDM317"/>
      <c r="XDN317"/>
      <c r="XDO317"/>
      <c r="XDP317"/>
      <c r="XDQ317"/>
      <c r="XDR317"/>
      <c r="XDS317"/>
      <c r="XDT317"/>
      <c r="XDU317"/>
      <c r="XDV317"/>
      <c r="XDW317"/>
      <c r="XDX317"/>
      <c r="XDY317"/>
      <c r="XDZ317"/>
      <c r="XEA317"/>
      <c r="XEB317"/>
      <c r="XEC317"/>
      <c r="XED317"/>
      <c r="XEE317"/>
      <c r="XEF317"/>
      <c r="XEG317"/>
      <c r="XEH317"/>
      <c r="XEI317"/>
      <c r="XEJ317"/>
      <c r="XEK317"/>
      <c r="XEL317"/>
      <c r="XEM317"/>
      <c r="XEN317"/>
      <c r="XEO317"/>
      <c r="XEP317"/>
      <c r="XEQ317"/>
      <c r="XER317"/>
      <c r="XES317"/>
    </row>
    <row r="318" s="37" customFormat="1" spans="20:16373">
      <c r="T318" s="41"/>
      <c r="XBZ318"/>
      <c r="XCA318"/>
      <c r="XCB318"/>
      <c r="XCC318"/>
      <c r="XCD318"/>
      <c r="XCE318"/>
      <c r="XCF318"/>
      <c r="XCG318"/>
      <c r="XCH318"/>
      <c r="XCI318"/>
      <c r="XCJ318"/>
      <c r="XCK318"/>
      <c r="XCL318"/>
      <c r="XCM318"/>
      <c r="XCN318"/>
      <c r="XCO318"/>
      <c r="XCP318"/>
      <c r="XCQ318"/>
      <c r="XCR318"/>
      <c r="XCS318"/>
      <c r="XCT318"/>
      <c r="XCU318"/>
      <c r="XCV318"/>
      <c r="XCW318"/>
      <c r="XCX318"/>
      <c r="XCY318"/>
      <c r="XCZ318"/>
      <c r="XDA318"/>
      <c r="XDB318"/>
      <c r="XDC318"/>
      <c r="XDD318"/>
      <c r="XDE318"/>
      <c r="XDF318"/>
      <c r="XDG318"/>
      <c r="XDH318"/>
      <c r="XDI318"/>
      <c r="XDJ318"/>
      <c r="XDK318"/>
      <c r="XDL318"/>
      <c r="XDM318"/>
      <c r="XDN318"/>
      <c r="XDO318"/>
      <c r="XDP318"/>
      <c r="XDQ318"/>
      <c r="XDR318"/>
      <c r="XDS318"/>
      <c r="XDT318"/>
      <c r="XDU318"/>
      <c r="XDV318"/>
      <c r="XDW318"/>
      <c r="XDX318"/>
      <c r="XDY318"/>
      <c r="XDZ318"/>
      <c r="XEA318"/>
      <c r="XEB318"/>
      <c r="XEC318"/>
      <c r="XED318"/>
      <c r="XEE318"/>
      <c r="XEF318"/>
      <c r="XEG318"/>
      <c r="XEH318"/>
      <c r="XEI318"/>
      <c r="XEJ318"/>
      <c r="XEK318"/>
      <c r="XEL318"/>
      <c r="XEM318"/>
      <c r="XEN318"/>
      <c r="XEO318"/>
      <c r="XEP318"/>
      <c r="XEQ318"/>
      <c r="XER318"/>
      <c r="XES318"/>
    </row>
    <row r="319" s="37" customFormat="1" spans="20:16373">
      <c r="T319" s="41"/>
      <c r="XBZ319"/>
      <c r="XCA319"/>
      <c r="XCB319"/>
      <c r="XCC319"/>
      <c r="XCD319"/>
      <c r="XCE319"/>
      <c r="XCF319"/>
      <c r="XCG319"/>
      <c r="XCH319"/>
      <c r="XCI319"/>
      <c r="XCJ319"/>
      <c r="XCK319"/>
      <c r="XCL319"/>
      <c r="XCM319"/>
      <c r="XCN319"/>
      <c r="XCO319"/>
      <c r="XCP319"/>
      <c r="XCQ319"/>
      <c r="XCR319"/>
      <c r="XCS319"/>
      <c r="XCT319"/>
      <c r="XCU319"/>
      <c r="XCV319"/>
      <c r="XCW319"/>
      <c r="XCX319"/>
      <c r="XCY319"/>
      <c r="XCZ319"/>
      <c r="XDA319"/>
      <c r="XDB319"/>
      <c r="XDC319"/>
      <c r="XDD319"/>
      <c r="XDE319"/>
      <c r="XDF319"/>
      <c r="XDG319"/>
      <c r="XDH319"/>
      <c r="XDI319"/>
      <c r="XDJ319"/>
      <c r="XDK319"/>
      <c r="XDL319"/>
      <c r="XDM319"/>
      <c r="XDN319"/>
      <c r="XDO319"/>
      <c r="XDP319"/>
      <c r="XDQ319"/>
      <c r="XDR319"/>
      <c r="XDS319"/>
      <c r="XDT319"/>
      <c r="XDU319"/>
      <c r="XDV319"/>
      <c r="XDW319"/>
      <c r="XDX319"/>
      <c r="XDY319"/>
      <c r="XDZ319"/>
      <c r="XEA319"/>
      <c r="XEB319"/>
      <c r="XEC319"/>
      <c r="XED319"/>
      <c r="XEE319"/>
      <c r="XEF319"/>
      <c r="XEG319"/>
      <c r="XEH319"/>
      <c r="XEI319"/>
      <c r="XEJ319"/>
      <c r="XEK319"/>
      <c r="XEL319"/>
      <c r="XEM319"/>
      <c r="XEN319"/>
      <c r="XEO319"/>
      <c r="XEP319"/>
      <c r="XEQ319"/>
      <c r="XER319"/>
      <c r="XES319"/>
    </row>
    <row r="320" s="37" customFormat="1" spans="20:16373">
      <c r="T320" s="41"/>
      <c r="XBZ320"/>
      <c r="XCA320"/>
      <c r="XCB320"/>
      <c r="XCC320"/>
      <c r="XCD320"/>
      <c r="XCE320"/>
      <c r="XCF320"/>
      <c r="XCG320"/>
      <c r="XCH320"/>
      <c r="XCI320"/>
      <c r="XCJ320"/>
      <c r="XCK320"/>
      <c r="XCL320"/>
      <c r="XCM320"/>
      <c r="XCN320"/>
      <c r="XCO320"/>
      <c r="XCP320"/>
      <c r="XCQ320"/>
      <c r="XCR320"/>
      <c r="XCS320"/>
      <c r="XCT320"/>
      <c r="XCU320"/>
      <c r="XCV320"/>
      <c r="XCW320"/>
      <c r="XCX320"/>
      <c r="XCY320"/>
      <c r="XCZ320"/>
      <c r="XDA320"/>
      <c r="XDB320"/>
      <c r="XDC320"/>
      <c r="XDD320"/>
      <c r="XDE320"/>
      <c r="XDF320"/>
      <c r="XDG320"/>
      <c r="XDH320"/>
      <c r="XDI320"/>
      <c r="XDJ320"/>
      <c r="XDK320"/>
      <c r="XDL320"/>
      <c r="XDM320"/>
      <c r="XDN320"/>
      <c r="XDO320"/>
      <c r="XDP320"/>
      <c r="XDQ320"/>
      <c r="XDR320"/>
      <c r="XDS320"/>
      <c r="XDT320"/>
      <c r="XDU320"/>
      <c r="XDV320"/>
      <c r="XDW320"/>
      <c r="XDX320"/>
      <c r="XDY320"/>
      <c r="XDZ320"/>
      <c r="XEA320"/>
      <c r="XEB320"/>
      <c r="XEC320"/>
      <c r="XED320"/>
      <c r="XEE320"/>
      <c r="XEF320"/>
      <c r="XEG320"/>
      <c r="XEH320"/>
      <c r="XEI320"/>
      <c r="XEJ320"/>
      <c r="XEK320"/>
      <c r="XEL320"/>
      <c r="XEM320"/>
      <c r="XEN320"/>
      <c r="XEO320"/>
      <c r="XEP320"/>
      <c r="XEQ320"/>
      <c r="XER320"/>
      <c r="XES320"/>
    </row>
    <row r="321" s="37" customFormat="1" spans="20:16373">
      <c r="T321" s="41"/>
      <c r="XBZ321"/>
      <c r="XCA321"/>
      <c r="XCB321"/>
      <c r="XCC321"/>
      <c r="XCD321"/>
      <c r="XCE321"/>
      <c r="XCF321"/>
      <c r="XCG321"/>
      <c r="XCH321"/>
      <c r="XCI321"/>
      <c r="XCJ321"/>
      <c r="XCK321"/>
      <c r="XCL321"/>
      <c r="XCM321"/>
      <c r="XCN321"/>
      <c r="XCO321"/>
      <c r="XCP321"/>
      <c r="XCQ321"/>
      <c r="XCR321"/>
      <c r="XCS321"/>
      <c r="XCT321"/>
      <c r="XCU321"/>
      <c r="XCV321"/>
      <c r="XCW321"/>
      <c r="XCX321"/>
      <c r="XCY321"/>
      <c r="XCZ321"/>
      <c r="XDA321"/>
      <c r="XDB321"/>
      <c r="XDC321"/>
      <c r="XDD321"/>
      <c r="XDE321"/>
      <c r="XDF321"/>
      <c r="XDG321"/>
      <c r="XDH321"/>
      <c r="XDI321"/>
      <c r="XDJ321"/>
      <c r="XDK321"/>
      <c r="XDL321"/>
      <c r="XDM321"/>
      <c r="XDN321"/>
      <c r="XDO321"/>
      <c r="XDP321"/>
      <c r="XDQ321"/>
      <c r="XDR321"/>
      <c r="XDS321"/>
      <c r="XDT321"/>
      <c r="XDU321"/>
      <c r="XDV321"/>
      <c r="XDW321"/>
      <c r="XDX321"/>
      <c r="XDY321"/>
      <c r="XDZ321"/>
      <c r="XEA321"/>
      <c r="XEB321"/>
      <c r="XEC321"/>
      <c r="XED321"/>
      <c r="XEE321"/>
      <c r="XEF321"/>
      <c r="XEG321"/>
      <c r="XEH321"/>
      <c r="XEI321"/>
      <c r="XEJ321"/>
      <c r="XEK321"/>
      <c r="XEL321"/>
      <c r="XEM321"/>
      <c r="XEN321"/>
      <c r="XEO321"/>
      <c r="XEP321"/>
      <c r="XEQ321"/>
      <c r="XER321"/>
      <c r="XES321"/>
    </row>
    <row r="322" s="37" customFormat="1" spans="20:16373">
      <c r="T322" s="41"/>
      <c r="XBZ322"/>
      <c r="XCA322"/>
      <c r="XCB322"/>
      <c r="XCC322"/>
      <c r="XCD322"/>
      <c r="XCE322"/>
      <c r="XCF322"/>
      <c r="XCG322"/>
      <c r="XCH322"/>
      <c r="XCI322"/>
      <c r="XCJ322"/>
      <c r="XCK322"/>
      <c r="XCL322"/>
      <c r="XCM322"/>
      <c r="XCN322"/>
      <c r="XCO322"/>
      <c r="XCP322"/>
      <c r="XCQ322"/>
      <c r="XCR322"/>
      <c r="XCS322"/>
      <c r="XCT322"/>
      <c r="XCU322"/>
      <c r="XCV322"/>
      <c r="XCW322"/>
      <c r="XCX322"/>
      <c r="XCY322"/>
      <c r="XCZ322"/>
      <c r="XDA322"/>
      <c r="XDB322"/>
      <c r="XDC322"/>
      <c r="XDD322"/>
      <c r="XDE322"/>
      <c r="XDF322"/>
      <c r="XDG322"/>
      <c r="XDH322"/>
      <c r="XDI322"/>
      <c r="XDJ322"/>
      <c r="XDK322"/>
      <c r="XDL322"/>
      <c r="XDM322"/>
      <c r="XDN322"/>
      <c r="XDO322"/>
      <c r="XDP322"/>
      <c r="XDQ322"/>
      <c r="XDR322"/>
      <c r="XDS322"/>
      <c r="XDT322"/>
      <c r="XDU322"/>
      <c r="XDV322"/>
      <c r="XDW322"/>
      <c r="XDX322"/>
      <c r="XDY322"/>
      <c r="XDZ322"/>
      <c r="XEA322"/>
      <c r="XEB322"/>
      <c r="XEC322"/>
      <c r="XED322"/>
      <c r="XEE322"/>
      <c r="XEF322"/>
      <c r="XEG322"/>
      <c r="XEH322"/>
      <c r="XEI322"/>
      <c r="XEJ322"/>
      <c r="XEK322"/>
      <c r="XEL322"/>
      <c r="XEM322"/>
      <c r="XEN322"/>
      <c r="XEO322"/>
      <c r="XEP322"/>
      <c r="XEQ322"/>
      <c r="XER322"/>
      <c r="XES322"/>
    </row>
    <row r="323" s="37" customFormat="1" spans="20:16373">
      <c r="T323" s="41"/>
      <c r="XBZ323"/>
      <c r="XCA323"/>
      <c r="XCB323"/>
      <c r="XCC323"/>
      <c r="XCD323"/>
      <c r="XCE323"/>
      <c r="XCF323"/>
      <c r="XCG323"/>
      <c r="XCH323"/>
      <c r="XCI323"/>
      <c r="XCJ323"/>
      <c r="XCK323"/>
      <c r="XCL323"/>
      <c r="XCM323"/>
      <c r="XCN323"/>
      <c r="XCO323"/>
      <c r="XCP323"/>
      <c r="XCQ323"/>
      <c r="XCR323"/>
      <c r="XCS323"/>
      <c r="XCT323"/>
      <c r="XCU323"/>
      <c r="XCV323"/>
      <c r="XCW323"/>
      <c r="XCX323"/>
      <c r="XCY323"/>
      <c r="XCZ323"/>
      <c r="XDA323"/>
      <c r="XDB323"/>
      <c r="XDC323"/>
      <c r="XDD323"/>
      <c r="XDE323"/>
      <c r="XDF323"/>
      <c r="XDG323"/>
      <c r="XDH323"/>
      <c r="XDI323"/>
      <c r="XDJ323"/>
      <c r="XDK323"/>
      <c r="XDL323"/>
      <c r="XDM323"/>
      <c r="XDN323"/>
      <c r="XDO323"/>
      <c r="XDP323"/>
      <c r="XDQ323"/>
      <c r="XDR323"/>
      <c r="XDS323"/>
      <c r="XDT323"/>
      <c r="XDU323"/>
      <c r="XDV323"/>
      <c r="XDW323"/>
      <c r="XDX323"/>
      <c r="XDY323"/>
      <c r="XDZ323"/>
      <c r="XEA323"/>
      <c r="XEB323"/>
      <c r="XEC323"/>
      <c r="XED323"/>
      <c r="XEE323"/>
      <c r="XEF323"/>
      <c r="XEG323"/>
      <c r="XEH323"/>
      <c r="XEI323"/>
      <c r="XEJ323"/>
      <c r="XEK323"/>
      <c r="XEL323"/>
      <c r="XEM323"/>
      <c r="XEN323"/>
      <c r="XEO323"/>
      <c r="XEP323"/>
      <c r="XEQ323"/>
      <c r="XER323"/>
      <c r="XES323"/>
    </row>
    <row r="324" s="37" customFormat="1" spans="20:16373">
      <c r="T324" s="41"/>
      <c r="XBZ324"/>
      <c r="XCA324"/>
      <c r="XCB324"/>
      <c r="XCC324"/>
      <c r="XCD324"/>
      <c r="XCE324"/>
      <c r="XCF324"/>
      <c r="XCG324"/>
      <c r="XCH324"/>
      <c r="XCI324"/>
      <c r="XCJ324"/>
      <c r="XCK324"/>
      <c r="XCL324"/>
      <c r="XCM324"/>
      <c r="XCN324"/>
      <c r="XCO324"/>
      <c r="XCP324"/>
      <c r="XCQ324"/>
      <c r="XCR324"/>
      <c r="XCS324"/>
      <c r="XCT324"/>
      <c r="XCU324"/>
      <c r="XCV324"/>
      <c r="XCW324"/>
      <c r="XCX324"/>
      <c r="XCY324"/>
      <c r="XCZ324"/>
      <c r="XDA324"/>
      <c r="XDB324"/>
      <c r="XDC324"/>
      <c r="XDD324"/>
      <c r="XDE324"/>
      <c r="XDF324"/>
      <c r="XDG324"/>
      <c r="XDH324"/>
      <c r="XDI324"/>
      <c r="XDJ324"/>
      <c r="XDK324"/>
      <c r="XDL324"/>
      <c r="XDM324"/>
      <c r="XDN324"/>
      <c r="XDO324"/>
      <c r="XDP324"/>
      <c r="XDQ324"/>
      <c r="XDR324"/>
      <c r="XDS324"/>
      <c r="XDT324"/>
      <c r="XDU324"/>
      <c r="XDV324"/>
      <c r="XDW324"/>
      <c r="XDX324"/>
      <c r="XDY324"/>
      <c r="XDZ324"/>
      <c r="XEA324"/>
      <c r="XEB324"/>
      <c r="XEC324"/>
      <c r="XED324"/>
      <c r="XEE324"/>
      <c r="XEF324"/>
      <c r="XEG324"/>
      <c r="XEH324"/>
      <c r="XEI324"/>
      <c r="XEJ324"/>
      <c r="XEK324"/>
      <c r="XEL324"/>
      <c r="XEM324"/>
      <c r="XEN324"/>
      <c r="XEO324"/>
      <c r="XEP324"/>
      <c r="XEQ324"/>
      <c r="XER324"/>
      <c r="XES324"/>
    </row>
    <row r="325" s="37" customFormat="1" spans="20:16373">
      <c r="T325" s="41"/>
      <c r="XBZ325"/>
      <c r="XCA325"/>
      <c r="XCB325"/>
      <c r="XCC325"/>
      <c r="XCD325"/>
      <c r="XCE325"/>
      <c r="XCF325"/>
      <c r="XCG325"/>
      <c r="XCH325"/>
      <c r="XCI325"/>
      <c r="XCJ325"/>
      <c r="XCK325"/>
      <c r="XCL325"/>
      <c r="XCM325"/>
      <c r="XCN325"/>
      <c r="XCO325"/>
      <c r="XCP325"/>
      <c r="XCQ325"/>
      <c r="XCR325"/>
      <c r="XCS325"/>
      <c r="XCT325"/>
      <c r="XCU325"/>
      <c r="XCV325"/>
      <c r="XCW325"/>
      <c r="XCX325"/>
      <c r="XCY325"/>
      <c r="XCZ325"/>
      <c r="XDA325"/>
      <c r="XDB325"/>
      <c r="XDC325"/>
      <c r="XDD325"/>
      <c r="XDE325"/>
      <c r="XDF325"/>
      <c r="XDG325"/>
      <c r="XDH325"/>
      <c r="XDI325"/>
      <c r="XDJ325"/>
      <c r="XDK325"/>
      <c r="XDL325"/>
      <c r="XDM325"/>
      <c r="XDN325"/>
      <c r="XDO325"/>
      <c r="XDP325"/>
      <c r="XDQ325"/>
      <c r="XDR325"/>
      <c r="XDS325"/>
      <c r="XDT325"/>
      <c r="XDU325"/>
      <c r="XDV325"/>
      <c r="XDW325"/>
      <c r="XDX325"/>
      <c r="XDY325"/>
      <c r="XDZ325"/>
      <c r="XEA325"/>
      <c r="XEB325"/>
      <c r="XEC325"/>
      <c r="XED325"/>
      <c r="XEE325"/>
      <c r="XEF325"/>
      <c r="XEG325"/>
      <c r="XEH325"/>
      <c r="XEI325"/>
      <c r="XEJ325"/>
      <c r="XEK325"/>
      <c r="XEL325"/>
      <c r="XEM325"/>
      <c r="XEN325"/>
      <c r="XEO325"/>
      <c r="XEP325"/>
      <c r="XEQ325"/>
      <c r="XER325"/>
      <c r="XES325"/>
    </row>
    <row r="326" s="37" customFormat="1" spans="20:16373">
      <c r="T326" s="41"/>
      <c r="XBZ326"/>
      <c r="XCA326"/>
      <c r="XCB326"/>
      <c r="XCC326"/>
      <c r="XCD326"/>
      <c r="XCE326"/>
      <c r="XCF326"/>
      <c r="XCG326"/>
      <c r="XCH326"/>
      <c r="XCI326"/>
      <c r="XCJ326"/>
      <c r="XCK326"/>
      <c r="XCL326"/>
      <c r="XCM326"/>
      <c r="XCN326"/>
      <c r="XCO326"/>
      <c r="XCP326"/>
      <c r="XCQ326"/>
      <c r="XCR326"/>
      <c r="XCS326"/>
      <c r="XCT326"/>
      <c r="XCU326"/>
      <c r="XCV326"/>
      <c r="XCW326"/>
      <c r="XCX326"/>
      <c r="XCY326"/>
      <c r="XCZ326"/>
      <c r="XDA326"/>
      <c r="XDB326"/>
      <c r="XDC326"/>
      <c r="XDD326"/>
      <c r="XDE326"/>
      <c r="XDF326"/>
      <c r="XDG326"/>
      <c r="XDH326"/>
      <c r="XDI326"/>
      <c r="XDJ326"/>
      <c r="XDK326"/>
      <c r="XDL326"/>
      <c r="XDM326"/>
      <c r="XDN326"/>
      <c r="XDO326"/>
      <c r="XDP326"/>
      <c r="XDQ326"/>
      <c r="XDR326"/>
      <c r="XDS326"/>
      <c r="XDT326"/>
      <c r="XDU326"/>
      <c r="XDV326"/>
      <c r="XDW326"/>
      <c r="XDX326"/>
      <c r="XDY326"/>
      <c r="XDZ326"/>
      <c r="XEA326"/>
      <c r="XEB326"/>
      <c r="XEC326"/>
      <c r="XED326"/>
      <c r="XEE326"/>
      <c r="XEF326"/>
      <c r="XEG326"/>
      <c r="XEH326"/>
      <c r="XEI326"/>
      <c r="XEJ326"/>
      <c r="XEK326"/>
      <c r="XEL326"/>
      <c r="XEM326"/>
      <c r="XEN326"/>
      <c r="XEO326"/>
      <c r="XEP326"/>
      <c r="XEQ326"/>
      <c r="XER326"/>
      <c r="XES326"/>
    </row>
    <row r="327" s="37" customFormat="1" spans="20:16373">
      <c r="T327" s="41"/>
      <c r="XBZ327"/>
      <c r="XCA327"/>
      <c r="XCB327"/>
      <c r="XCC327"/>
      <c r="XCD327"/>
      <c r="XCE327"/>
      <c r="XCF327"/>
      <c r="XCG327"/>
      <c r="XCH327"/>
      <c r="XCI327"/>
      <c r="XCJ327"/>
      <c r="XCK327"/>
      <c r="XCL327"/>
      <c r="XCM327"/>
      <c r="XCN327"/>
      <c r="XCO327"/>
      <c r="XCP327"/>
      <c r="XCQ327"/>
      <c r="XCR327"/>
      <c r="XCS327"/>
      <c r="XCT327"/>
      <c r="XCU327"/>
      <c r="XCV327"/>
      <c r="XCW327"/>
      <c r="XCX327"/>
      <c r="XCY327"/>
      <c r="XCZ327"/>
      <c r="XDA327"/>
      <c r="XDB327"/>
      <c r="XDC327"/>
      <c r="XDD327"/>
      <c r="XDE327"/>
      <c r="XDF327"/>
      <c r="XDG327"/>
      <c r="XDH327"/>
      <c r="XDI327"/>
      <c r="XDJ327"/>
      <c r="XDK327"/>
      <c r="XDL327"/>
      <c r="XDM327"/>
      <c r="XDN327"/>
      <c r="XDO327"/>
      <c r="XDP327"/>
      <c r="XDQ327"/>
      <c r="XDR327"/>
      <c r="XDS327"/>
      <c r="XDT327"/>
      <c r="XDU327"/>
      <c r="XDV327"/>
      <c r="XDW327"/>
      <c r="XDX327"/>
      <c r="XDY327"/>
      <c r="XDZ327"/>
      <c r="XEA327"/>
      <c r="XEB327"/>
      <c r="XEC327"/>
      <c r="XED327"/>
      <c r="XEE327"/>
      <c r="XEF327"/>
      <c r="XEG327"/>
      <c r="XEH327"/>
      <c r="XEI327"/>
      <c r="XEJ327"/>
      <c r="XEK327"/>
      <c r="XEL327"/>
      <c r="XEM327"/>
      <c r="XEN327"/>
      <c r="XEO327"/>
      <c r="XEP327"/>
      <c r="XEQ327"/>
      <c r="XER327"/>
      <c r="XES327"/>
    </row>
    <row r="328" s="37" customFormat="1" spans="20:16373">
      <c r="T328" s="41"/>
      <c r="XBZ328"/>
      <c r="XCA328"/>
      <c r="XCB328"/>
      <c r="XCC328"/>
      <c r="XCD328"/>
      <c r="XCE328"/>
      <c r="XCF328"/>
      <c r="XCG328"/>
      <c r="XCH328"/>
      <c r="XCI328"/>
      <c r="XCJ328"/>
      <c r="XCK328"/>
      <c r="XCL328"/>
      <c r="XCM328"/>
      <c r="XCN328"/>
      <c r="XCO328"/>
      <c r="XCP328"/>
      <c r="XCQ328"/>
      <c r="XCR328"/>
      <c r="XCS328"/>
      <c r="XCT328"/>
      <c r="XCU328"/>
      <c r="XCV328"/>
      <c r="XCW328"/>
      <c r="XCX328"/>
      <c r="XCY328"/>
      <c r="XCZ328"/>
      <c r="XDA328"/>
      <c r="XDB328"/>
      <c r="XDC328"/>
      <c r="XDD328"/>
      <c r="XDE328"/>
      <c r="XDF328"/>
      <c r="XDG328"/>
      <c r="XDH328"/>
      <c r="XDI328"/>
      <c r="XDJ328"/>
      <c r="XDK328"/>
      <c r="XDL328"/>
      <c r="XDM328"/>
      <c r="XDN328"/>
      <c r="XDO328"/>
      <c r="XDP328"/>
      <c r="XDQ328"/>
      <c r="XDR328"/>
      <c r="XDS328"/>
      <c r="XDT328"/>
      <c r="XDU328"/>
      <c r="XDV328"/>
      <c r="XDW328"/>
      <c r="XDX328"/>
      <c r="XDY328"/>
      <c r="XDZ328"/>
      <c r="XEA328"/>
      <c r="XEB328"/>
      <c r="XEC328"/>
      <c r="XED328"/>
      <c r="XEE328"/>
      <c r="XEF328"/>
      <c r="XEG328"/>
      <c r="XEH328"/>
      <c r="XEI328"/>
      <c r="XEJ328"/>
      <c r="XEK328"/>
      <c r="XEL328"/>
      <c r="XEM328"/>
      <c r="XEN328"/>
      <c r="XEO328"/>
      <c r="XEP328"/>
      <c r="XEQ328"/>
      <c r="XER328"/>
      <c r="XES328"/>
    </row>
    <row r="329" s="37" customFormat="1" spans="20:16373">
      <c r="T329" s="41"/>
      <c r="XBZ329"/>
      <c r="XCA329"/>
      <c r="XCB329"/>
      <c r="XCC329"/>
      <c r="XCD329"/>
      <c r="XCE329"/>
      <c r="XCF329"/>
      <c r="XCG329"/>
      <c r="XCH329"/>
      <c r="XCI329"/>
      <c r="XCJ329"/>
      <c r="XCK329"/>
      <c r="XCL329"/>
      <c r="XCM329"/>
      <c r="XCN329"/>
      <c r="XCO329"/>
      <c r="XCP329"/>
      <c r="XCQ329"/>
      <c r="XCR329"/>
      <c r="XCS329"/>
      <c r="XCT329"/>
      <c r="XCU329"/>
      <c r="XCV329"/>
      <c r="XCW329"/>
      <c r="XCX329"/>
      <c r="XCY329"/>
      <c r="XCZ329"/>
      <c r="XDA329"/>
      <c r="XDB329"/>
      <c r="XDC329"/>
      <c r="XDD329"/>
      <c r="XDE329"/>
      <c r="XDF329"/>
      <c r="XDG329"/>
      <c r="XDH329"/>
      <c r="XDI329"/>
      <c r="XDJ329"/>
      <c r="XDK329"/>
      <c r="XDL329"/>
      <c r="XDM329"/>
      <c r="XDN329"/>
      <c r="XDO329"/>
      <c r="XDP329"/>
      <c r="XDQ329"/>
      <c r="XDR329"/>
      <c r="XDS329"/>
      <c r="XDT329"/>
      <c r="XDU329"/>
      <c r="XDV329"/>
      <c r="XDW329"/>
      <c r="XDX329"/>
      <c r="XDY329"/>
      <c r="XDZ329"/>
      <c r="XEA329"/>
      <c r="XEB329"/>
      <c r="XEC329"/>
      <c r="XED329"/>
      <c r="XEE329"/>
      <c r="XEF329"/>
      <c r="XEG329"/>
      <c r="XEH329"/>
      <c r="XEI329"/>
      <c r="XEJ329"/>
      <c r="XEK329"/>
      <c r="XEL329"/>
      <c r="XEM329"/>
      <c r="XEN329"/>
      <c r="XEO329"/>
      <c r="XEP329"/>
      <c r="XEQ329"/>
      <c r="XER329"/>
      <c r="XES329"/>
    </row>
    <row r="330" s="37" customFormat="1" spans="20:16373">
      <c r="T330" s="41"/>
      <c r="XBZ330"/>
      <c r="XCA330"/>
      <c r="XCB330"/>
      <c r="XCC330"/>
      <c r="XCD330"/>
      <c r="XCE330"/>
      <c r="XCF330"/>
      <c r="XCG330"/>
      <c r="XCH330"/>
      <c r="XCI330"/>
      <c r="XCJ330"/>
      <c r="XCK330"/>
      <c r="XCL330"/>
      <c r="XCM330"/>
      <c r="XCN330"/>
      <c r="XCO330"/>
      <c r="XCP330"/>
      <c r="XCQ330"/>
      <c r="XCR330"/>
      <c r="XCS330"/>
      <c r="XCT330"/>
      <c r="XCU330"/>
      <c r="XCV330"/>
      <c r="XCW330"/>
      <c r="XCX330"/>
      <c r="XCY330"/>
      <c r="XCZ330"/>
      <c r="XDA330"/>
      <c r="XDB330"/>
      <c r="XDC330"/>
      <c r="XDD330"/>
      <c r="XDE330"/>
      <c r="XDF330"/>
      <c r="XDG330"/>
      <c r="XDH330"/>
      <c r="XDI330"/>
      <c r="XDJ330"/>
      <c r="XDK330"/>
      <c r="XDL330"/>
      <c r="XDM330"/>
      <c r="XDN330"/>
      <c r="XDO330"/>
      <c r="XDP330"/>
      <c r="XDQ330"/>
      <c r="XDR330"/>
      <c r="XDS330"/>
      <c r="XDT330"/>
      <c r="XDU330"/>
      <c r="XDV330"/>
      <c r="XDW330"/>
      <c r="XDX330"/>
      <c r="XDY330"/>
      <c r="XDZ330"/>
      <c r="XEA330"/>
      <c r="XEB330"/>
      <c r="XEC330"/>
      <c r="XED330"/>
      <c r="XEE330"/>
      <c r="XEF330"/>
      <c r="XEG330"/>
      <c r="XEH330"/>
      <c r="XEI330"/>
      <c r="XEJ330"/>
      <c r="XEK330"/>
      <c r="XEL330"/>
      <c r="XEM330"/>
      <c r="XEN330"/>
      <c r="XEO330"/>
      <c r="XEP330"/>
      <c r="XEQ330"/>
      <c r="XER330"/>
      <c r="XES330"/>
    </row>
    <row r="331" s="37" customFormat="1" spans="20:16373">
      <c r="T331" s="41"/>
      <c r="XBZ331"/>
      <c r="XCA331"/>
      <c r="XCB331"/>
      <c r="XCC331"/>
      <c r="XCD331"/>
      <c r="XCE331"/>
      <c r="XCF331"/>
      <c r="XCG331"/>
      <c r="XCH331"/>
      <c r="XCI331"/>
      <c r="XCJ331"/>
      <c r="XCK331"/>
      <c r="XCL331"/>
      <c r="XCM331"/>
      <c r="XCN331"/>
      <c r="XCO331"/>
      <c r="XCP331"/>
      <c r="XCQ331"/>
      <c r="XCR331"/>
      <c r="XCS331"/>
      <c r="XCT331"/>
      <c r="XCU331"/>
      <c r="XCV331"/>
      <c r="XCW331"/>
      <c r="XCX331"/>
      <c r="XCY331"/>
      <c r="XCZ331"/>
      <c r="XDA331"/>
      <c r="XDB331"/>
      <c r="XDC331"/>
      <c r="XDD331"/>
      <c r="XDE331"/>
      <c r="XDF331"/>
      <c r="XDG331"/>
      <c r="XDH331"/>
      <c r="XDI331"/>
      <c r="XDJ331"/>
      <c r="XDK331"/>
      <c r="XDL331"/>
      <c r="XDM331"/>
      <c r="XDN331"/>
      <c r="XDO331"/>
      <c r="XDP331"/>
      <c r="XDQ331"/>
      <c r="XDR331"/>
      <c r="XDS331"/>
      <c r="XDT331"/>
      <c r="XDU331"/>
      <c r="XDV331"/>
      <c r="XDW331"/>
      <c r="XDX331"/>
      <c r="XDY331"/>
      <c r="XDZ331"/>
      <c r="XEA331"/>
      <c r="XEB331"/>
      <c r="XEC331"/>
      <c r="XED331"/>
      <c r="XEE331"/>
      <c r="XEF331"/>
      <c r="XEG331"/>
      <c r="XEH331"/>
      <c r="XEI331"/>
      <c r="XEJ331"/>
      <c r="XEK331"/>
      <c r="XEL331"/>
      <c r="XEM331"/>
      <c r="XEN331"/>
      <c r="XEO331"/>
      <c r="XEP331"/>
      <c r="XEQ331"/>
      <c r="XER331"/>
      <c r="XES331"/>
    </row>
    <row r="332" s="37" customFormat="1" spans="20:16373">
      <c r="T332" s="41"/>
      <c r="XBZ332"/>
      <c r="XCA332"/>
      <c r="XCB332"/>
      <c r="XCC332"/>
      <c r="XCD332"/>
      <c r="XCE332"/>
      <c r="XCF332"/>
      <c r="XCG332"/>
      <c r="XCH332"/>
      <c r="XCI332"/>
      <c r="XCJ332"/>
      <c r="XCK332"/>
      <c r="XCL332"/>
      <c r="XCM332"/>
      <c r="XCN332"/>
      <c r="XCO332"/>
      <c r="XCP332"/>
      <c r="XCQ332"/>
      <c r="XCR332"/>
      <c r="XCS332"/>
      <c r="XCT332"/>
      <c r="XCU332"/>
      <c r="XCV332"/>
      <c r="XCW332"/>
      <c r="XCX332"/>
      <c r="XCY332"/>
      <c r="XCZ332"/>
      <c r="XDA332"/>
      <c r="XDB332"/>
      <c r="XDC332"/>
      <c r="XDD332"/>
      <c r="XDE332"/>
      <c r="XDF332"/>
      <c r="XDG332"/>
      <c r="XDH332"/>
      <c r="XDI332"/>
      <c r="XDJ332"/>
      <c r="XDK332"/>
      <c r="XDL332"/>
      <c r="XDM332"/>
      <c r="XDN332"/>
      <c r="XDO332"/>
      <c r="XDP332"/>
      <c r="XDQ332"/>
      <c r="XDR332"/>
      <c r="XDS332"/>
      <c r="XDT332"/>
      <c r="XDU332"/>
      <c r="XDV332"/>
      <c r="XDW332"/>
      <c r="XDX332"/>
      <c r="XDY332"/>
      <c r="XDZ332"/>
      <c r="XEA332"/>
      <c r="XEB332"/>
      <c r="XEC332"/>
      <c r="XED332"/>
      <c r="XEE332"/>
      <c r="XEF332"/>
      <c r="XEG332"/>
      <c r="XEH332"/>
      <c r="XEI332"/>
      <c r="XEJ332"/>
      <c r="XEK332"/>
      <c r="XEL332"/>
      <c r="XEM332"/>
      <c r="XEN332"/>
      <c r="XEO332"/>
      <c r="XEP332"/>
      <c r="XEQ332"/>
      <c r="XER332"/>
      <c r="XES332"/>
    </row>
    <row r="333" s="37" customFormat="1" spans="20:16373">
      <c r="T333" s="41"/>
      <c r="XBZ333"/>
      <c r="XCA333"/>
      <c r="XCB333"/>
      <c r="XCC333"/>
      <c r="XCD333"/>
      <c r="XCE333"/>
      <c r="XCF333"/>
      <c r="XCG333"/>
      <c r="XCH333"/>
      <c r="XCI333"/>
      <c r="XCJ333"/>
      <c r="XCK333"/>
      <c r="XCL333"/>
      <c r="XCM333"/>
      <c r="XCN333"/>
      <c r="XCO333"/>
      <c r="XCP333"/>
      <c r="XCQ333"/>
      <c r="XCR333"/>
      <c r="XCS333"/>
      <c r="XCT333"/>
      <c r="XCU333"/>
      <c r="XCV333"/>
      <c r="XCW333"/>
      <c r="XCX333"/>
      <c r="XCY333"/>
      <c r="XCZ333"/>
      <c r="XDA333"/>
      <c r="XDB333"/>
      <c r="XDC333"/>
      <c r="XDD333"/>
      <c r="XDE333"/>
      <c r="XDF333"/>
      <c r="XDG333"/>
      <c r="XDH333"/>
      <c r="XDI333"/>
      <c r="XDJ333"/>
      <c r="XDK333"/>
      <c r="XDL333"/>
      <c r="XDM333"/>
      <c r="XDN333"/>
      <c r="XDO333"/>
      <c r="XDP333"/>
      <c r="XDQ333"/>
      <c r="XDR333"/>
      <c r="XDS333"/>
      <c r="XDT333"/>
      <c r="XDU333"/>
      <c r="XDV333"/>
      <c r="XDW333"/>
      <c r="XDX333"/>
      <c r="XDY333"/>
      <c r="XDZ333"/>
      <c r="XEA333"/>
      <c r="XEB333"/>
      <c r="XEC333"/>
      <c r="XED333"/>
      <c r="XEE333"/>
      <c r="XEF333"/>
      <c r="XEG333"/>
      <c r="XEH333"/>
      <c r="XEI333"/>
      <c r="XEJ333"/>
      <c r="XEK333"/>
      <c r="XEL333"/>
      <c r="XEM333"/>
      <c r="XEN333"/>
      <c r="XEO333"/>
      <c r="XEP333"/>
      <c r="XEQ333"/>
      <c r="XER333"/>
      <c r="XES333"/>
    </row>
    <row r="334" s="37" customFormat="1" spans="20:16333">
      <c r="T334" s="41"/>
      <c r="XBZ334"/>
      <c r="XCA334"/>
      <c r="XCB334"/>
      <c r="XCC334"/>
      <c r="XCD334"/>
      <c r="XCE334"/>
      <c r="XCF334"/>
      <c r="XCG334"/>
      <c r="XCH334"/>
      <c r="XCI334"/>
      <c r="XCJ334"/>
      <c r="XCK334"/>
      <c r="XCL334"/>
      <c r="XCM334"/>
      <c r="XCN334"/>
      <c r="XCO334"/>
      <c r="XCP334"/>
      <c r="XCQ334"/>
      <c r="XCR334"/>
      <c r="XCS334"/>
      <c r="XCT334"/>
      <c r="XCU334"/>
      <c r="XCV334"/>
      <c r="XCW334"/>
      <c r="XCX334"/>
      <c r="XCY334"/>
      <c r="XCZ334"/>
      <c r="XDA334"/>
      <c r="XDB334"/>
      <c r="XDC334"/>
      <c r="XDD334"/>
      <c r="XDE334"/>
    </row>
    <row r="335" s="37" customFormat="1" spans="20:16333">
      <c r="T335" s="41"/>
      <c r="XBZ335"/>
      <c r="XCA335"/>
      <c r="XCB335"/>
      <c r="XCC335"/>
      <c r="XCD335"/>
      <c r="XCE335"/>
      <c r="XCF335"/>
      <c r="XCG335"/>
      <c r="XCH335"/>
      <c r="XCI335"/>
      <c r="XCJ335"/>
      <c r="XCK335"/>
      <c r="XCL335"/>
      <c r="XCM335"/>
      <c r="XCN335"/>
      <c r="XCO335"/>
      <c r="XCP335"/>
      <c r="XCQ335"/>
      <c r="XCR335"/>
      <c r="XCS335"/>
      <c r="XCT335"/>
      <c r="XCU335"/>
      <c r="XCV335"/>
      <c r="XCW335"/>
      <c r="XCX335"/>
      <c r="XCY335"/>
      <c r="XCZ335"/>
      <c r="XDA335"/>
      <c r="XDB335"/>
      <c r="XDC335"/>
      <c r="XDD335"/>
      <c r="XDE335"/>
    </row>
    <row r="336" s="37" customFormat="1" spans="20:16373">
      <c r="T336" s="41"/>
      <c r="XBZ336"/>
      <c r="XCA336"/>
      <c r="XCB336"/>
      <c r="XCC336"/>
      <c r="XCD336"/>
      <c r="XCE336"/>
      <c r="XCF336"/>
      <c r="XCG336"/>
      <c r="XCH336"/>
      <c r="XCI336"/>
      <c r="XCJ336"/>
      <c r="XCK336"/>
      <c r="XCL336"/>
      <c r="XCM336"/>
      <c r="XCN336"/>
      <c r="XCO336"/>
      <c r="XCP336"/>
      <c r="XCQ336"/>
      <c r="XCR336"/>
      <c r="XCS336"/>
      <c r="XCT336"/>
      <c r="XCU336"/>
      <c r="XCV336"/>
      <c r="XCW336"/>
      <c r="XCX336"/>
      <c r="XCY336"/>
      <c r="XCZ336"/>
      <c r="XDA336"/>
      <c r="XDB336"/>
      <c r="XDC336"/>
      <c r="XDD336"/>
      <c r="XDE336"/>
      <c r="XDF336"/>
      <c r="XDG336"/>
      <c r="XDH336"/>
      <c r="XDI336"/>
      <c r="XDJ336"/>
      <c r="XDK336"/>
      <c r="XDL336"/>
      <c r="XDM336"/>
      <c r="XDN336"/>
      <c r="XDO336"/>
      <c r="XDP336"/>
      <c r="XDQ336"/>
      <c r="XDR336"/>
      <c r="XDS336"/>
      <c r="XDT336"/>
      <c r="XDU336"/>
      <c r="XDV336"/>
      <c r="XDW336"/>
      <c r="XDX336"/>
      <c r="XDY336"/>
      <c r="XDZ336"/>
      <c r="XEA336"/>
      <c r="XEB336"/>
      <c r="XEC336"/>
      <c r="XED336"/>
      <c r="XEE336"/>
      <c r="XEF336"/>
      <c r="XEG336"/>
      <c r="XEH336"/>
      <c r="XEI336"/>
      <c r="XEJ336"/>
      <c r="XEK336"/>
      <c r="XEL336"/>
      <c r="XEM336"/>
      <c r="XEN336"/>
      <c r="XEO336"/>
      <c r="XEP336"/>
      <c r="XEQ336"/>
      <c r="XER336"/>
      <c r="XES336"/>
    </row>
    <row r="337" s="37" customFormat="1" spans="20:16373">
      <c r="T337" s="41"/>
      <c r="XBZ337"/>
      <c r="XCA337"/>
      <c r="XCB337"/>
      <c r="XCC337"/>
      <c r="XCD337"/>
      <c r="XCE337"/>
      <c r="XCF337"/>
      <c r="XCG337"/>
      <c r="XCH337"/>
      <c r="XCI337"/>
      <c r="XCJ337"/>
      <c r="XCK337"/>
      <c r="XCL337"/>
      <c r="XCM337"/>
      <c r="XCN337"/>
      <c r="XCO337"/>
      <c r="XCP337"/>
      <c r="XCQ337"/>
      <c r="XCR337"/>
      <c r="XCS337"/>
      <c r="XCT337"/>
      <c r="XCU337"/>
      <c r="XCV337"/>
      <c r="XCW337"/>
      <c r="XCX337"/>
      <c r="XCY337"/>
      <c r="XCZ337"/>
      <c r="XDA337"/>
      <c r="XDB337"/>
      <c r="XDC337"/>
      <c r="XDD337"/>
      <c r="XDE337"/>
      <c r="XDF337"/>
      <c r="XDG337"/>
      <c r="XDH337"/>
      <c r="XDI337"/>
      <c r="XDJ337"/>
      <c r="XDK337"/>
      <c r="XDL337"/>
      <c r="XDM337"/>
      <c r="XDN337"/>
      <c r="XDO337"/>
      <c r="XDP337"/>
      <c r="XDQ337"/>
      <c r="XDR337"/>
      <c r="XDS337"/>
      <c r="XDT337"/>
      <c r="XDU337"/>
      <c r="XDV337"/>
      <c r="XDW337"/>
      <c r="XDX337"/>
      <c r="XDY337"/>
      <c r="XDZ337"/>
      <c r="XEA337"/>
      <c r="XEB337"/>
      <c r="XEC337"/>
      <c r="XED337"/>
      <c r="XEE337"/>
      <c r="XEF337"/>
      <c r="XEG337"/>
      <c r="XEH337"/>
      <c r="XEI337"/>
      <c r="XEJ337"/>
      <c r="XEK337"/>
      <c r="XEL337"/>
      <c r="XEM337"/>
      <c r="XEN337"/>
      <c r="XEO337"/>
      <c r="XEP337"/>
      <c r="XEQ337"/>
      <c r="XER337"/>
      <c r="XES337"/>
    </row>
    <row r="338" s="37" customFormat="1" spans="20:16373">
      <c r="T338" s="41"/>
      <c r="XBZ338"/>
      <c r="XCA338"/>
      <c r="XCB338"/>
      <c r="XCC338"/>
      <c r="XCD338"/>
      <c r="XCE338"/>
      <c r="XCF338"/>
      <c r="XCG338"/>
      <c r="XCH338"/>
      <c r="XCI338"/>
      <c r="XCJ338"/>
      <c r="XCK338"/>
      <c r="XCL338"/>
      <c r="XCM338"/>
      <c r="XCN338"/>
      <c r="XCO338"/>
      <c r="XCP338"/>
      <c r="XCQ338"/>
      <c r="XCR338"/>
      <c r="XCS338"/>
      <c r="XCT338"/>
      <c r="XCU338"/>
      <c r="XCV338"/>
      <c r="XCW338"/>
      <c r="XCX338"/>
      <c r="XCY338"/>
      <c r="XCZ338"/>
      <c r="XDA338"/>
      <c r="XDB338"/>
      <c r="XDC338"/>
      <c r="XDD338"/>
      <c r="XDE338"/>
      <c r="XDF338"/>
      <c r="XDG338"/>
      <c r="XDH338"/>
      <c r="XDI338"/>
      <c r="XDJ338"/>
      <c r="XDK338"/>
      <c r="XDL338"/>
      <c r="XDM338"/>
      <c r="XDN338"/>
      <c r="XDO338"/>
      <c r="XDP338"/>
      <c r="XDQ338"/>
      <c r="XDR338"/>
      <c r="XDS338"/>
      <c r="XDT338"/>
      <c r="XDU338"/>
      <c r="XDV338"/>
      <c r="XDW338"/>
      <c r="XDX338"/>
      <c r="XDY338"/>
      <c r="XDZ338"/>
      <c r="XEA338"/>
      <c r="XEB338"/>
      <c r="XEC338"/>
      <c r="XED338"/>
      <c r="XEE338"/>
      <c r="XEF338"/>
      <c r="XEG338"/>
      <c r="XEH338"/>
      <c r="XEI338"/>
      <c r="XEJ338"/>
      <c r="XEK338"/>
      <c r="XEL338"/>
      <c r="XEM338"/>
      <c r="XEN338"/>
      <c r="XEO338"/>
      <c r="XEP338"/>
      <c r="XEQ338"/>
      <c r="XER338"/>
      <c r="XES338"/>
    </row>
    <row r="339" s="37" customFormat="1" spans="20:16373">
      <c r="T339" s="41"/>
      <c r="XBZ339"/>
      <c r="XCA339"/>
      <c r="XCB339"/>
      <c r="XCC339"/>
      <c r="XCD339"/>
      <c r="XCE339"/>
      <c r="XCF339"/>
      <c r="XCG339"/>
      <c r="XCH339"/>
      <c r="XCI339"/>
      <c r="XCJ339"/>
      <c r="XCK339"/>
      <c r="XCL339"/>
      <c r="XCM339"/>
      <c r="XCN339"/>
      <c r="XCO339"/>
      <c r="XCP339"/>
      <c r="XCQ339"/>
      <c r="XCR339"/>
      <c r="XCS339"/>
      <c r="XCT339"/>
      <c r="XCU339"/>
      <c r="XCV339"/>
      <c r="XCW339"/>
      <c r="XCX339"/>
      <c r="XCY339"/>
      <c r="XCZ339"/>
      <c r="XDA339"/>
      <c r="XDB339"/>
      <c r="XDC339"/>
      <c r="XDD339"/>
      <c r="XDE339"/>
      <c r="XDF339"/>
      <c r="XDG339"/>
      <c r="XDH339"/>
      <c r="XDI339"/>
      <c r="XDJ339"/>
      <c r="XDK339"/>
      <c r="XDL339"/>
      <c r="XDM339"/>
      <c r="XDN339"/>
      <c r="XDO339"/>
      <c r="XDP339"/>
      <c r="XDQ339"/>
      <c r="XDR339"/>
      <c r="XDS339"/>
      <c r="XDT339"/>
      <c r="XDU339"/>
      <c r="XDV339"/>
      <c r="XDW339"/>
      <c r="XDX339"/>
      <c r="XDY339"/>
      <c r="XDZ339"/>
      <c r="XEA339"/>
      <c r="XEB339"/>
      <c r="XEC339"/>
      <c r="XED339"/>
      <c r="XEE339"/>
      <c r="XEF339"/>
      <c r="XEG339"/>
      <c r="XEH339"/>
      <c r="XEI339"/>
      <c r="XEJ339"/>
      <c r="XEK339"/>
      <c r="XEL339"/>
      <c r="XEM339"/>
      <c r="XEN339"/>
      <c r="XEO339"/>
      <c r="XEP339"/>
      <c r="XEQ339"/>
      <c r="XER339"/>
      <c r="XES339"/>
    </row>
    <row r="340" s="37" customFormat="1" spans="20:16373">
      <c r="T340" s="41"/>
      <c r="XBZ340"/>
      <c r="XCA340"/>
      <c r="XCB340"/>
      <c r="XCC340"/>
      <c r="XCD340"/>
      <c r="XCE340"/>
      <c r="XCF340"/>
      <c r="XCG340"/>
      <c r="XCH340"/>
      <c r="XCI340"/>
      <c r="XCJ340"/>
      <c r="XCK340"/>
      <c r="XCL340"/>
      <c r="XCM340"/>
      <c r="XCN340"/>
      <c r="XCO340"/>
      <c r="XCP340"/>
      <c r="XCQ340"/>
      <c r="XCR340"/>
      <c r="XCS340"/>
      <c r="XCT340"/>
      <c r="XCU340"/>
      <c r="XCV340"/>
      <c r="XCW340"/>
      <c r="XCX340"/>
      <c r="XCY340"/>
      <c r="XCZ340"/>
      <c r="XDA340"/>
      <c r="XDB340"/>
      <c r="XDC340"/>
      <c r="XDD340"/>
      <c r="XDE340"/>
      <c r="XDF340"/>
      <c r="XDG340"/>
      <c r="XDH340"/>
      <c r="XDI340"/>
      <c r="XDJ340"/>
      <c r="XDK340"/>
      <c r="XDL340"/>
      <c r="XDM340"/>
      <c r="XDN340"/>
      <c r="XDO340"/>
      <c r="XDP340"/>
      <c r="XDQ340"/>
      <c r="XDR340"/>
      <c r="XDS340"/>
      <c r="XDT340"/>
      <c r="XDU340"/>
      <c r="XDV340"/>
      <c r="XDW340"/>
      <c r="XDX340"/>
      <c r="XDY340"/>
      <c r="XDZ340"/>
      <c r="XEA340"/>
      <c r="XEB340"/>
      <c r="XEC340"/>
      <c r="XED340"/>
      <c r="XEE340"/>
      <c r="XEF340"/>
      <c r="XEG340"/>
      <c r="XEH340"/>
      <c r="XEI340"/>
      <c r="XEJ340"/>
      <c r="XEK340"/>
      <c r="XEL340"/>
      <c r="XEM340"/>
      <c r="XEN340"/>
      <c r="XEO340"/>
      <c r="XEP340"/>
      <c r="XEQ340"/>
      <c r="XER340"/>
      <c r="XES340"/>
    </row>
    <row r="341" s="37" customFormat="1" spans="20:16373">
      <c r="T341" s="41"/>
      <c r="XBZ341"/>
      <c r="XCA341"/>
      <c r="XCB341"/>
      <c r="XCC341"/>
      <c r="XCD341"/>
      <c r="XCE341"/>
      <c r="XCF341"/>
      <c r="XCG341"/>
      <c r="XCH341"/>
      <c r="XCI341"/>
      <c r="XCJ341"/>
      <c r="XCK341"/>
      <c r="XCL341"/>
      <c r="XCM341"/>
      <c r="XCN341"/>
      <c r="XCO341"/>
      <c r="XCP341"/>
      <c r="XCQ341"/>
      <c r="XCR341"/>
      <c r="XCS341"/>
      <c r="XCT341"/>
      <c r="XCU341"/>
      <c r="XCV341"/>
      <c r="XCW341"/>
      <c r="XCX341"/>
      <c r="XCY341"/>
      <c r="XCZ341"/>
      <c r="XDA341"/>
      <c r="XDB341"/>
      <c r="XDC341"/>
      <c r="XDD341"/>
      <c r="XDE341"/>
      <c r="XDF341"/>
      <c r="XDG341"/>
      <c r="XDH341"/>
      <c r="XDI341"/>
      <c r="XDJ341"/>
      <c r="XDK341"/>
      <c r="XDL341"/>
      <c r="XDM341"/>
      <c r="XDN341"/>
      <c r="XDO341"/>
      <c r="XDP341"/>
      <c r="XDQ341"/>
      <c r="XDR341"/>
      <c r="XDS341"/>
      <c r="XDT341"/>
      <c r="XDU341"/>
      <c r="XDV341"/>
      <c r="XDW341"/>
      <c r="XDX341"/>
      <c r="XDY341"/>
      <c r="XDZ341"/>
      <c r="XEA341"/>
      <c r="XEB341"/>
      <c r="XEC341"/>
      <c r="XED341"/>
      <c r="XEE341"/>
      <c r="XEF341"/>
      <c r="XEG341"/>
      <c r="XEH341"/>
      <c r="XEI341"/>
      <c r="XEJ341"/>
      <c r="XEK341"/>
      <c r="XEL341"/>
      <c r="XEM341"/>
      <c r="XEN341"/>
      <c r="XEO341"/>
      <c r="XEP341"/>
      <c r="XEQ341"/>
      <c r="XER341"/>
      <c r="XES341"/>
    </row>
    <row r="342" s="37" customFormat="1" spans="20:16373">
      <c r="T342" s="41"/>
      <c r="XBZ342"/>
      <c r="XCA342"/>
      <c r="XCB342"/>
      <c r="XCC342"/>
      <c r="XCD342"/>
      <c r="XCE342"/>
      <c r="XCF342"/>
      <c r="XCG342"/>
      <c r="XCH342"/>
      <c r="XCI342"/>
      <c r="XCJ342"/>
      <c r="XCK342"/>
      <c r="XCL342"/>
      <c r="XCM342"/>
      <c r="XCN342"/>
      <c r="XCO342"/>
      <c r="XCP342"/>
      <c r="XCQ342"/>
      <c r="XCR342"/>
      <c r="XCS342"/>
      <c r="XCT342"/>
      <c r="XCU342"/>
      <c r="XCV342"/>
      <c r="XCW342"/>
      <c r="XCX342"/>
      <c r="XCY342"/>
      <c r="XCZ342"/>
      <c r="XDA342"/>
      <c r="XDB342"/>
      <c r="XDC342"/>
      <c r="XDD342"/>
      <c r="XDE342"/>
      <c r="XDF342"/>
      <c r="XDG342"/>
      <c r="XDH342"/>
      <c r="XDI342"/>
      <c r="XDJ342"/>
      <c r="XDK342"/>
      <c r="XDL342"/>
      <c r="XDM342"/>
      <c r="XDN342"/>
      <c r="XDO342"/>
      <c r="XDP342"/>
      <c r="XDQ342"/>
      <c r="XDR342"/>
      <c r="XDS342"/>
      <c r="XDT342"/>
      <c r="XDU342"/>
      <c r="XDV342"/>
      <c r="XDW342"/>
      <c r="XDX342"/>
      <c r="XDY342"/>
      <c r="XDZ342"/>
      <c r="XEA342"/>
      <c r="XEB342"/>
      <c r="XEC342"/>
      <c r="XED342"/>
      <c r="XEE342"/>
      <c r="XEF342"/>
      <c r="XEG342"/>
      <c r="XEH342"/>
      <c r="XEI342"/>
      <c r="XEJ342"/>
      <c r="XEK342"/>
      <c r="XEL342"/>
      <c r="XEM342"/>
      <c r="XEN342"/>
      <c r="XEO342"/>
      <c r="XEP342"/>
      <c r="XEQ342"/>
      <c r="XER342"/>
      <c r="XES342"/>
    </row>
    <row r="343" s="37" customFormat="1" spans="20:16373">
      <c r="T343" s="41"/>
      <c r="XBZ343"/>
      <c r="XCA343"/>
      <c r="XCB343"/>
      <c r="XCC343"/>
      <c r="XCD343"/>
      <c r="XCE343"/>
      <c r="XCF343"/>
      <c r="XCG343"/>
      <c r="XCH343"/>
      <c r="XCI343"/>
      <c r="XCJ343"/>
      <c r="XCK343"/>
      <c r="XCL343"/>
      <c r="XCM343"/>
      <c r="XCN343"/>
      <c r="XCO343"/>
      <c r="XCP343"/>
      <c r="XCQ343"/>
      <c r="XCR343"/>
      <c r="XCS343"/>
      <c r="XCT343"/>
      <c r="XCU343"/>
      <c r="XCV343"/>
      <c r="XCW343"/>
      <c r="XCX343"/>
      <c r="XCY343"/>
      <c r="XCZ343"/>
      <c r="XDA343"/>
      <c r="XDB343"/>
      <c r="XDC343"/>
      <c r="XDD343"/>
      <c r="XDE343"/>
      <c r="XDF343"/>
      <c r="XDG343"/>
      <c r="XDH343"/>
      <c r="XDI343"/>
      <c r="XDJ343"/>
      <c r="XDK343"/>
      <c r="XDL343"/>
      <c r="XDM343"/>
      <c r="XDN343"/>
      <c r="XDO343"/>
      <c r="XDP343"/>
      <c r="XDQ343"/>
      <c r="XDR343"/>
      <c r="XDS343"/>
      <c r="XDT343"/>
      <c r="XDU343"/>
      <c r="XDV343"/>
      <c r="XDW343"/>
      <c r="XDX343"/>
      <c r="XDY343"/>
      <c r="XDZ343"/>
      <c r="XEA343"/>
      <c r="XEB343"/>
      <c r="XEC343"/>
      <c r="XED343"/>
      <c r="XEE343"/>
      <c r="XEF343"/>
      <c r="XEG343"/>
      <c r="XEH343"/>
      <c r="XEI343"/>
      <c r="XEJ343"/>
      <c r="XEK343"/>
      <c r="XEL343"/>
      <c r="XEM343"/>
      <c r="XEN343"/>
      <c r="XEO343"/>
      <c r="XEP343"/>
      <c r="XEQ343"/>
      <c r="XER343"/>
      <c r="XES343"/>
    </row>
    <row r="344" s="37" customFormat="1" spans="20:16373">
      <c r="T344" s="41"/>
      <c r="XBZ344"/>
      <c r="XCA344"/>
      <c r="XCB344"/>
      <c r="XCC344"/>
      <c r="XCD344"/>
      <c r="XCE344"/>
      <c r="XCF344"/>
      <c r="XCG344"/>
      <c r="XCH344"/>
      <c r="XCI344"/>
      <c r="XCJ344"/>
      <c r="XCK344"/>
      <c r="XCL344"/>
      <c r="XCM344"/>
      <c r="XCN344"/>
      <c r="XCO344"/>
      <c r="XCP344"/>
      <c r="XCQ344"/>
      <c r="XCR344"/>
      <c r="XCS344"/>
      <c r="XCT344"/>
      <c r="XCU344"/>
      <c r="XCV344"/>
      <c r="XCW344"/>
      <c r="XCX344"/>
      <c r="XCY344"/>
      <c r="XCZ344"/>
      <c r="XDA344"/>
      <c r="XDB344"/>
      <c r="XDC344"/>
      <c r="XDD344"/>
      <c r="XDE344"/>
      <c r="XDF344"/>
      <c r="XDG344"/>
      <c r="XDH344"/>
      <c r="XDI344"/>
      <c r="XDJ344"/>
      <c r="XDK344"/>
      <c r="XDL344"/>
      <c r="XDM344"/>
      <c r="XDN344"/>
      <c r="XDO344"/>
      <c r="XDP344"/>
      <c r="XDQ344"/>
      <c r="XDR344"/>
      <c r="XDS344"/>
      <c r="XDT344"/>
      <c r="XDU344"/>
      <c r="XDV344"/>
      <c r="XDW344"/>
      <c r="XDX344"/>
      <c r="XDY344"/>
      <c r="XDZ344"/>
      <c r="XEA344"/>
      <c r="XEB344"/>
      <c r="XEC344"/>
      <c r="XED344"/>
      <c r="XEE344"/>
      <c r="XEF344"/>
      <c r="XEG344"/>
      <c r="XEH344"/>
      <c r="XEI344"/>
      <c r="XEJ344"/>
      <c r="XEK344"/>
      <c r="XEL344"/>
      <c r="XEM344"/>
      <c r="XEN344"/>
      <c r="XEO344"/>
      <c r="XEP344"/>
      <c r="XEQ344"/>
      <c r="XER344"/>
      <c r="XES344"/>
    </row>
    <row r="345" s="37" customFormat="1" spans="20:16373">
      <c r="T345" s="41"/>
      <c r="XBZ345"/>
      <c r="XCA345"/>
      <c r="XCB345"/>
      <c r="XCC345"/>
      <c r="XCD345"/>
      <c r="XCE345"/>
      <c r="XCF345"/>
      <c r="XCG345"/>
      <c r="XCH345"/>
      <c r="XCI345"/>
      <c r="XCJ345"/>
      <c r="XCK345"/>
      <c r="XCL345"/>
      <c r="XCM345"/>
      <c r="XCN345"/>
      <c r="XCO345"/>
      <c r="XCP345"/>
      <c r="XCQ345"/>
      <c r="XCR345"/>
      <c r="XCS345"/>
      <c r="XCT345"/>
      <c r="XCU345"/>
      <c r="XCV345"/>
      <c r="XCW345"/>
      <c r="XCX345"/>
      <c r="XCY345"/>
      <c r="XCZ345"/>
      <c r="XDA345"/>
      <c r="XDB345"/>
      <c r="XDC345"/>
      <c r="XDD345"/>
      <c r="XDE345"/>
      <c r="XDF345"/>
      <c r="XDG345"/>
      <c r="XDH345"/>
      <c r="XDI345"/>
      <c r="XDJ345"/>
      <c r="XDK345"/>
      <c r="XDL345"/>
      <c r="XDM345"/>
      <c r="XDN345"/>
      <c r="XDO345"/>
      <c r="XDP345"/>
      <c r="XDQ345"/>
      <c r="XDR345"/>
      <c r="XDS345"/>
      <c r="XDT345"/>
      <c r="XDU345"/>
      <c r="XDV345"/>
      <c r="XDW345"/>
      <c r="XDX345"/>
      <c r="XDY345"/>
      <c r="XDZ345"/>
      <c r="XEA345"/>
      <c r="XEB345"/>
      <c r="XEC345"/>
      <c r="XED345"/>
      <c r="XEE345"/>
      <c r="XEF345"/>
      <c r="XEG345"/>
      <c r="XEH345"/>
      <c r="XEI345"/>
      <c r="XEJ345"/>
      <c r="XEK345"/>
      <c r="XEL345"/>
      <c r="XEM345"/>
      <c r="XEN345"/>
      <c r="XEO345"/>
      <c r="XEP345"/>
      <c r="XEQ345"/>
      <c r="XER345"/>
      <c r="XES345"/>
    </row>
    <row r="346" s="37" customFormat="1" spans="20:16373">
      <c r="T346" s="41"/>
      <c r="XBZ346"/>
      <c r="XCA346"/>
      <c r="XCB346"/>
      <c r="XCC346"/>
      <c r="XCD346"/>
      <c r="XCE346"/>
      <c r="XCF346"/>
      <c r="XCG346"/>
      <c r="XCH346"/>
      <c r="XCI346"/>
      <c r="XCJ346"/>
      <c r="XCK346"/>
      <c r="XCL346"/>
      <c r="XCM346"/>
      <c r="XCN346"/>
      <c r="XCO346"/>
      <c r="XCP346"/>
      <c r="XCQ346"/>
      <c r="XCR346"/>
      <c r="XCS346"/>
      <c r="XCT346"/>
      <c r="XCU346"/>
      <c r="XCV346"/>
      <c r="XCW346"/>
      <c r="XCX346"/>
      <c r="XCY346"/>
      <c r="XCZ346"/>
      <c r="XDA346"/>
      <c r="XDB346"/>
      <c r="XDC346"/>
      <c r="XDD346"/>
      <c r="XDE346"/>
      <c r="XDF346"/>
      <c r="XDG346"/>
      <c r="XDH346"/>
      <c r="XDI346"/>
      <c r="XDJ346"/>
      <c r="XDK346"/>
      <c r="XDL346"/>
      <c r="XDM346"/>
      <c r="XDN346"/>
      <c r="XDO346"/>
      <c r="XDP346"/>
      <c r="XDQ346"/>
      <c r="XDR346"/>
      <c r="XDS346"/>
      <c r="XDT346"/>
      <c r="XDU346"/>
      <c r="XDV346"/>
      <c r="XDW346"/>
      <c r="XDX346"/>
      <c r="XDY346"/>
      <c r="XDZ346"/>
      <c r="XEA346"/>
      <c r="XEB346"/>
      <c r="XEC346"/>
      <c r="XED346"/>
      <c r="XEE346"/>
      <c r="XEF346"/>
      <c r="XEG346"/>
      <c r="XEH346"/>
      <c r="XEI346"/>
      <c r="XEJ346"/>
      <c r="XEK346"/>
      <c r="XEL346"/>
      <c r="XEM346"/>
      <c r="XEN346"/>
      <c r="XEO346"/>
      <c r="XEP346"/>
      <c r="XEQ346"/>
      <c r="XER346"/>
      <c r="XES346"/>
    </row>
    <row r="347" s="37" customFormat="1" spans="20:16373">
      <c r="T347" s="41"/>
      <c r="XBZ347"/>
      <c r="XCA347"/>
      <c r="XCB347"/>
      <c r="XCC347"/>
      <c r="XCD347"/>
      <c r="XCE347"/>
      <c r="XCF347"/>
      <c r="XCG347"/>
      <c r="XCH347"/>
      <c r="XCI347"/>
      <c r="XCJ347"/>
      <c r="XCK347"/>
      <c r="XCL347"/>
      <c r="XCM347"/>
      <c r="XCN347"/>
      <c r="XCO347"/>
      <c r="XCP347"/>
      <c r="XCQ347"/>
      <c r="XCR347"/>
      <c r="XCS347"/>
      <c r="XCT347"/>
      <c r="XCU347"/>
      <c r="XCV347"/>
      <c r="XCW347"/>
      <c r="XCX347"/>
      <c r="XCY347"/>
      <c r="XCZ347"/>
      <c r="XDA347"/>
      <c r="XDB347"/>
      <c r="XDC347"/>
      <c r="XDD347"/>
      <c r="XDE347"/>
      <c r="XDF347"/>
      <c r="XDG347"/>
      <c r="XDH347"/>
      <c r="XDI347"/>
      <c r="XDJ347"/>
      <c r="XDK347"/>
      <c r="XDL347"/>
      <c r="XDM347"/>
      <c r="XDN347"/>
      <c r="XDO347"/>
      <c r="XDP347"/>
      <c r="XDQ347"/>
      <c r="XDR347"/>
      <c r="XDS347"/>
      <c r="XDT347"/>
      <c r="XDU347"/>
      <c r="XDV347"/>
      <c r="XDW347"/>
      <c r="XDX347"/>
      <c r="XDY347"/>
      <c r="XDZ347"/>
      <c r="XEA347"/>
      <c r="XEB347"/>
      <c r="XEC347"/>
      <c r="XED347"/>
      <c r="XEE347"/>
      <c r="XEF347"/>
      <c r="XEG347"/>
      <c r="XEH347"/>
      <c r="XEI347"/>
      <c r="XEJ347"/>
      <c r="XEK347"/>
      <c r="XEL347"/>
      <c r="XEM347"/>
      <c r="XEN347"/>
      <c r="XEO347"/>
      <c r="XEP347"/>
      <c r="XEQ347"/>
      <c r="XER347"/>
      <c r="XES347"/>
    </row>
    <row r="348" s="37" customFormat="1" spans="20:16373">
      <c r="T348" s="41"/>
      <c r="XBZ348"/>
      <c r="XCA348"/>
      <c r="XCB348"/>
      <c r="XCC348"/>
      <c r="XCD348"/>
      <c r="XCE348"/>
      <c r="XCF348"/>
      <c r="XCG348"/>
      <c r="XCH348"/>
      <c r="XCI348"/>
      <c r="XCJ348"/>
      <c r="XCK348"/>
      <c r="XCL348"/>
      <c r="XCM348"/>
      <c r="XCN348"/>
      <c r="XCO348"/>
      <c r="XCP348"/>
      <c r="XCQ348"/>
      <c r="XCR348"/>
      <c r="XCS348"/>
      <c r="XCT348"/>
      <c r="XCU348"/>
      <c r="XCV348"/>
      <c r="XCW348"/>
      <c r="XCX348"/>
      <c r="XCY348"/>
      <c r="XCZ348"/>
      <c r="XDA348"/>
      <c r="XDB348"/>
      <c r="XDC348"/>
      <c r="XDD348"/>
      <c r="XDE348"/>
      <c r="XDF348"/>
      <c r="XDG348"/>
      <c r="XDH348"/>
      <c r="XDI348"/>
      <c r="XDJ348"/>
      <c r="XDK348"/>
      <c r="XDL348"/>
      <c r="XDM348"/>
      <c r="XDN348"/>
      <c r="XDO348"/>
      <c r="XDP348"/>
      <c r="XDQ348"/>
      <c r="XDR348"/>
      <c r="XDS348"/>
      <c r="XDT348"/>
      <c r="XDU348"/>
      <c r="XDV348"/>
      <c r="XDW348"/>
      <c r="XDX348"/>
      <c r="XDY348"/>
      <c r="XDZ348"/>
      <c r="XEA348"/>
      <c r="XEB348"/>
      <c r="XEC348"/>
      <c r="XED348"/>
      <c r="XEE348"/>
      <c r="XEF348"/>
      <c r="XEG348"/>
      <c r="XEH348"/>
      <c r="XEI348"/>
      <c r="XEJ348"/>
      <c r="XEK348"/>
      <c r="XEL348"/>
      <c r="XEM348"/>
      <c r="XEN348"/>
      <c r="XEO348"/>
      <c r="XEP348"/>
      <c r="XEQ348"/>
      <c r="XER348"/>
      <c r="XES348"/>
    </row>
    <row r="349" s="37" customFormat="1" spans="20:16373">
      <c r="T349" s="41"/>
      <c r="XBZ349"/>
      <c r="XCA349"/>
      <c r="XCB349"/>
      <c r="XCC349"/>
      <c r="XCD349"/>
      <c r="XCE349"/>
      <c r="XCF349"/>
      <c r="XCG349"/>
      <c r="XCH349"/>
      <c r="XCI349"/>
      <c r="XCJ349"/>
      <c r="XCK349"/>
      <c r="XCL349"/>
      <c r="XCM349"/>
      <c r="XCN349"/>
      <c r="XCO349"/>
      <c r="XCP349"/>
      <c r="XCQ349"/>
      <c r="XCR349"/>
      <c r="XCS349"/>
      <c r="XCT349"/>
      <c r="XCU349"/>
      <c r="XCV349"/>
      <c r="XCW349"/>
      <c r="XCX349"/>
      <c r="XCY349"/>
      <c r="XCZ349"/>
      <c r="XDA349"/>
      <c r="XDB349"/>
      <c r="XDC349"/>
      <c r="XDD349"/>
      <c r="XDE349"/>
      <c r="XDF349"/>
      <c r="XDG349"/>
      <c r="XDH349"/>
      <c r="XDI349"/>
      <c r="XDJ349"/>
      <c r="XDK349"/>
      <c r="XDL349"/>
      <c r="XDM349"/>
      <c r="XDN349"/>
      <c r="XDO349"/>
      <c r="XDP349"/>
      <c r="XDQ349"/>
      <c r="XDR349"/>
      <c r="XDS349"/>
      <c r="XDT349"/>
      <c r="XDU349"/>
      <c r="XDV349"/>
      <c r="XDW349"/>
      <c r="XDX349"/>
      <c r="XDY349"/>
      <c r="XDZ349"/>
      <c r="XEA349"/>
      <c r="XEB349"/>
      <c r="XEC349"/>
      <c r="XED349"/>
      <c r="XEE349"/>
      <c r="XEF349"/>
      <c r="XEG349"/>
      <c r="XEH349"/>
      <c r="XEI349"/>
      <c r="XEJ349"/>
      <c r="XEK349"/>
      <c r="XEL349"/>
      <c r="XEM349"/>
      <c r="XEN349"/>
      <c r="XEO349"/>
      <c r="XEP349"/>
      <c r="XEQ349"/>
      <c r="XER349"/>
      <c r="XES349"/>
    </row>
    <row r="350" s="37" customFormat="1" spans="20:16373">
      <c r="T350" s="41"/>
      <c r="XBZ350"/>
      <c r="XCA350"/>
      <c r="XCB350"/>
      <c r="XCC350"/>
      <c r="XCD350"/>
      <c r="XCE350"/>
      <c r="XCF350"/>
      <c r="XCG350"/>
      <c r="XCH350"/>
      <c r="XCI350"/>
      <c r="XCJ350"/>
      <c r="XCK350"/>
      <c r="XCL350"/>
      <c r="XCM350"/>
      <c r="XCN350"/>
      <c r="XCO350"/>
      <c r="XCP350"/>
      <c r="XCQ350"/>
      <c r="XCR350"/>
      <c r="XCS350"/>
      <c r="XCT350"/>
      <c r="XCU350"/>
      <c r="XCV350"/>
      <c r="XCW350"/>
      <c r="XCX350"/>
      <c r="XCY350"/>
      <c r="XCZ350"/>
      <c r="XDA350"/>
      <c r="XDB350"/>
      <c r="XDC350"/>
      <c r="XDD350"/>
      <c r="XDE350"/>
      <c r="XDF350"/>
      <c r="XDG350"/>
      <c r="XDH350"/>
      <c r="XDI350"/>
      <c r="XDJ350"/>
      <c r="XDK350"/>
      <c r="XDL350"/>
      <c r="XDM350"/>
      <c r="XDN350"/>
      <c r="XDO350"/>
      <c r="XDP350"/>
      <c r="XDQ350"/>
      <c r="XDR350"/>
      <c r="XDS350"/>
      <c r="XDT350"/>
      <c r="XDU350"/>
      <c r="XDV350"/>
      <c r="XDW350"/>
      <c r="XDX350"/>
      <c r="XDY350"/>
      <c r="XDZ350"/>
      <c r="XEA350"/>
      <c r="XEB350"/>
      <c r="XEC350"/>
      <c r="XED350"/>
      <c r="XEE350"/>
      <c r="XEF350"/>
      <c r="XEG350"/>
      <c r="XEH350"/>
      <c r="XEI350"/>
      <c r="XEJ350"/>
      <c r="XEK350"/>
      <c r="XEL350"/>
      <c r="XEM350"/>
      <c r="XEN350"/>
      <c r="XEO350"/>
      <c r="XEP350"/>
      <c r="XEQ350"/>
      <c r="XER350"/>
      <c r="XES350"/>
    </row>
    <row r="351" s="37" customFormat="1" spans="20:16373">
      <c r="T351" s="41"/>
      <c r="XBZ351"/>
      <c r="XCA351"/>
      <c r="XCB351"/>
      <c r="XCC351"/>
      <c r="XCD351"/>
      <c r="XCE351"/>
      <c r="XCF351"/>
      <c r="XCG351"/>
      <c r="XCH351"/>
      <c r="XCI351"/>
      <c r="XCJ351"/>
      <c r="XCK351"/>
      <c r="XCL351"/>
      <c r="XCM351"/>
      <c r="XCN351"/>
      <c r="XCO351"/>
      <c r="XCP351"/>
      <c r="XCQ351"/>
      <c r="XCR351"/>
      <c r="XCS351"/>
      <c r="XCT351"/>
      <c r="XCU351"/>
      <c r="XCV351"/>
      <c r="XCW351"/>
      <c r="XCX351"/>
      <c r="XCY351"/>
      <c r="XCZ351"/>
      <c r="XDA351"/>
      <c r="XDB351"/>
      <c r="XDC351"/>
      <c r="XDD351"/>
      <c r="XDE351"/>
      <c r="XDF351"/>
      <c r="XDG351"/>
      <c r="XDH351"/>
      <c r="XDI351"/>
      <c r="XDJ351"/>
      <c r="XDK351"/>
      <c r="XDL351"/>
      <c r="XDM351"/>
      <c r="XDN351"/>
      <c r="XDO351"/>
      <c r="XDP351"/>
      <c r="XDQ351"/>
      <c r="XDR351"/>
      <c r="XDS351"/>
      <c r="XDT351"/>
      <c r="XDU351"/>
      <c r="XDV351"/>
      <c r="XDW351"/>
      <c r="XDX351"/>
      <c r="XDY351"/>
      <c r="XDZ351"/>
      <c r="XEA351"/>
      <c r="XEB351"/>
      <c r="XEC351"/>
      <c r="XED351"/>
      <c r="XEE351"/>
      <c r="XEF351"/>
      <c r="XEG351"/>
      <c r="XEH351"/>
      <c r="XEI351"/>
      <c r="XEJ351"/>
      <c r="XEK351"/>
      <c r="XEL351"/>
      <c r="XEM351"/>
      <c r="XEN351"/>
      <c r="XEO351"/>
      <c r="XEP351"/>
      <c r="XEQ351"/>
      <c r="XER351"/>
      <c r="XES351"/>
    </row>
    <row r="352" s="37" customFormat="1" spans="20:16373">
      <c r="T352" s="41"/>
      <c r="XBZ352"/>
      <c r="XCA352"/>
      <c r="XCB352"/>
      <c r="XCC352"/>
      <c r="XCD352"/>
      <c r="XCE352"/>
      <c r="XCF352"/>
      <c r="XCG352"/>
      <c r="XCH352"/>
      <c r="XCI352"/>
      <c r="XCJ352"/>
      <c r="XCK352"/>
      <c r="XCL352"/>
      <c r="XCM352"/>
      <c r="XCN352"/>
      <c r="XCO352"/>
      <c r="XCP352"/>
      <c r="XCQ352"/>
      <c r="XCR352"/>
      <c r="XCS352"/>
      <c r="XCT352"/>
      <c r="XCU352"/>
      <c r="XCV352"/>
      <c r="XCW352"/>
      <c r="XCX352"/>
      <c r="XCY352"/>
      <c r="XCZ352"/>
      <c r="XDA352"/>
      <c r="XDB352"/>
      <c r="XDC352"/>
      <c r="XDD352"/>
      <c r="XDE352"/>
      <c r="XDF352"/>
      <c r="XDG352"/>
      <c r="XDH352"/>
      <c r="XDI352"/>
      <c r="XDJ352"/>
      <c r="XDK352"/>
      <c r="XDL352"/>
      <c r="XDM352"/>
      <c r="XDN352"/>
      <c r="XDO352"/>
      <c r="XDP352"/>
      <c r="XDQ352"/>
      <c r="XDR352"/>
      <c r="XDS352"/>
      <c r="XDT352"/>
      <c r="XDU352"/>
      <c r="XDV352"/>
      <c r="XDW352"/>
      <c r="XDX352"/>
      <c r="XDY352"/>
      <c r="XDZ352"/>
      <c r="XEA352"/>
      <c r="XEB352"/>
      <c r="XEC352"/>
      <c r="XED352"/>
      <c r="XEE352"/>
      <c r="XEF352"/>
      <c r="XEG352"/>
      <c r="XEH352"/>
      <c r="XEI352"/>
      <c r="XEJ352"/>
      <c r="XEK352"/>
      <c r="XEL352"/>
      <c r="XEM352"/>
      <c r="XEN352"/>
      <c r="XEO352"/>
      <c r="XEP352"/>
      <c r="XEQ352"/>
      <c r="XER352"/>
      <c r="XES352"/>
    </row>
    <row r="353" s="37" customFormat="1" spans="20:16373">
      <c r="T353" s="41"/>
      <c r="XBZ353"/>
      <c r="XCA353"/>
      <c r="XCB353"/>
      <c r="XCC353"/>
      <c r="XCD353"/>
      <c r="XCE353"/>
      <c r="XCF353"/>
      <c r="XCG353"/>
      <c r="XCH353"/>
      <c r="XCI353"/>
      <c r="XCJ353"/>
      <c r="XCK353"/>
      <c r="XCL353"/>
      <c r="XCM353"/>
      <c r="XCN353"/>
      <c r="XCO353"/>
      <c r="XCP353"/>
      <c r="XCQ353"/>
      <c r="XCR353"/>
      <c r="XCS353"/>
      <c r="XCT353"/>
      <c r="XCU353"/>
      <c r="XCV353"/>
      <c r="XCW353"/>
      <c r="XCX353"/>
      <c r="XCY353"/>
      <c r="XCZ353"/>
      <c r="XDA353"/>
      <c r="XDB353"/>
      <c r="XDC353"/>
      <c r="XDD353"/>
      <c r="XDE353"/>
      <c r="XDF353"/>
      <c r="XDG353"/>
      <c r="XDH353"/>
      <c r="XDI353"/>
      <c r="XDJ353"/>
      <c r="XDK353"/>
      <c r="XDL353"/>
      <c r="XDM353"/>
      <c r="XDN353"/>
      <c r="XDO353"/>
      <c r="XDP353"/>
      <c r="XDQ353"/>
      <c r="XDR353"/>
      <c r="XDS353"/>
      <c r="XDT353"/>
      <c r="XDU353"/>
      <c r="XDV353"/>
      <c r="XDW353"/>
      <c r="XDX353"/>
      <c r="XDY353"/>
      <c r="XDZ353"/>
      <c r="XEA353"/>
      <c r="XEB353"/>
      <c r="XEC353"/>
      <c r="XED353"/>
      <c r="XEE353"/>
      <c r="XEF353"/>
      <c r="XEG353"/>
      <c r="XEH353"/>
      <c r="XEI353"/>
      <c r="XEJ353"/>
      <c r="XEK353"/>
      <c r="XEL353"/>
      <c r="XEM353"/>
      <c r="XEN353"/>
      <c r="XEO353"/>
      <c r="XEP353"/>
      <c r="XEQ353"/>
      <c r="XER353"/>
      <c r="XES353"/>
    </row>
    <row r="354" s="37" customFormat="1" spans="20:16373">
      <c r="T354" s="41"/>
      <c r="XBZ354"/>
      <c r="XCA354"/>
      <c r="XCB354"/>
      <c r="XCC354"/>
      <c r="XCD354"/>
      <c r="XCE354"/>
      <c r="XCF354"/>
      <c r="XCG354"/>
      <c r="XCH354"/>
      <c r="XCI354"/>
      <c r="XCJ354"/>
      <c r="XCK354"/>
      <c r="XCL354"/>
      <c r="XCM354"/>
      <c r="XCN354"/>
      <c r="XCO354"/>
      <c r="XCP354"/>
      <c r="XCQ354"/>
      <c r="XCR354"/>
      <c r="XCS354"/>
      <c r="XCT354"/>
      <c r="XCU354"/>
      <c r="XCV354"/>
      <c r="XCW354"/>
      <c r="XCX354"/>
      <c r="XCY354"/>
      <c r="XCZ354"/>
      <c r="XDA354"/>
      <c r="XDB354"/>
      <c r="XDC354"/>
      <c r="XDD354"/>
      <c r="XDE354"/>
      <c r="XDF354"/>
      <c r="XDG354"/>
      <c r="XDH354"/>
      <c r="XDI354"/>
      <c r="XDJ354"/>
      <c r="XDK354"/>
      <c r="XDL354"/>
      <c r="XDM354"/>
      <c r="XDN354"/>
      <c r="XDO354"/>
      <c r="XDP354"/>
      <c r="XDQ354"/>
      <c r="XDR354"/>
      <c r="XDS354"/>
      <c r="XDT354"/>
      <c r="XDU354"/>
      <c r="XDV354"/>
      <c r="XDW354"/>
      <c r="XDX354"/>
      <c r="XDY354"/>
      <c r="XDZ354"/>
      <c r="XEA354"/>
      <c r="XEB354"/>
      <c r="XEC354"/>
      <c r="XED354"/>
      <c r="XEE354"/>
      <c r="XEF354"/>
      <c r="XEG354"/>
      <c r="XEH354"/>
      <c r="XEI354"/>
      <c r="XEJ354"/>
      <c r="XEK354"/>
      <c r="XEL354"/>
      <c r="XEM354"/>
      <c r="XEN354"/>
      <c r="XEO354"/>
      <c r="XEP354"/>
      <c r="XEQ354"/>
      <c r="XER354"/>
      <c r="XES354"/>
    </row>
    <row r="355" s="37" customFormat="1" spans="20:16373">
      <c r="T355" s="41"/>
      <c r="XBZ355"/>
      <c r="XCA355"/>
      <c r="XCB355"/>
      <c r="XCC355"/>
      <c r="XCD355"/>
      <c r="XCE355"/>
      <c r="XCF355"/>
      <c r="XCG355"/>
      <c r="XCH355"/>
      <c r="XCI355"/>
      <c r="XCJ355"/>
      <c r="XCK355"/>
      <c r="XCL355"/>
      <c r="XCM355"/>
      <c r="XCN355"/>
      <c r="XCO355"/>
      <c r="XCP355"/>
      <c r="XCQ355"/>
      <c r="XCR355"/>
      <c r="XCS355"/>
      <c r="XCT355"/>
      <c r="XCU355"/>
      <c r="XCV355"/>
      <c r="XCW355"/>
      <c r="XCX355"/>
      <c r="XCY355"/>
      <c r="XCZ355"/>
      <c r="XDA355"/>
      <c r="XDB355"/>
      <c r="XDC355"/>
      <c r="XDD355"/>
      <c r="XDE355"/>
      <c r="XDF355"/>
      <c r="XDG355"/>
      <c r="XDH355"/>
      <c r="XDI355"/>
      <c r="XDJ355"/>
      <c r="XDK355"/>
      <c r="XDL355"/>
      <c r="XDM355"/>
      <c r="XDN355"/>
      <c r="XDO355"/>
      <c r="XDP355"/>
      <c r="XDQ355"/>
      <c r="XDR355"/>
      <c r="XDS355"/>
      <c r="XDT355"/>
      <c r="XDU355"/>
      <c r="XDV355"/>
      <c r="XDW355"/>
      <c r="XDX355"/>
      <c r="XDY355"/>
      <c r="XDZ355"/>
      <c r="XEA355"/>
      <c r="XEB355"/>
      <c r="XEC355"/>
      <c r="XED355"/>
      <c r="XEE355"/>
      <c r="XEF355"/>
      <c r="XEG355"/>
      <c r="XEH355"/>
      <c r="XEI355"/>
      <c r="XEJ355"/>
      <c r="XEK355"/>
      <c r="XEL355"/>
      <c r="XEM355"/>
      <c r="XEN355"/>
      <c r="XEO355"/>
      <c r="XEP355"/>
      <c r="XEQ355"/>
      <c r="XER355"/>
      <c r="XES355"/>
    </row>
    <row r="356" s="37" customFormat="1" spans="20:16373">
      <c r="T356" s="41"/>
      <c r="XBZ356"/>
      <c r="XCA356"/>
      <c r="XCB356"/>
      <c r="XCC356"/>
      <c r="XCD356"/>
      <c r="XCE356"/>
      <c r="XCF356"/>
      <c r="XCG356"/>
      <c r="XCH356"/>
      <c r="XCI356"/>
      <c r="XCJ356"/>
      <c r="XCK356"/>
      <c r="XCL356"/>
      <c r="XCM356"/>
      <c r="XCN356"/>
      <c r="XCO356"/>
      <c r="XCP356"/>
      <c r="XCQ356"/>
      <c r="XCR356"/>
      <c r="XCS356"/>
      <c r="XCT356"/>
      <c r="XCU356"/>
      <c r="XCV356"/>
      <c r="XCW356"/>
      <c r="XCX356"/>
      <c r="XCY356"/>
      <c r="XCZ356"/>
      <c r="XDA356"/>
      <c r="XDB356"/>
      <c r="XDC356"/>
      <c r="XDD356"/>
      <c r="XDE356"/>
      <c r="XDF356"/>
      <c r="XDG356"/>
      <c r="XDH356"/>
      <c r="XDI356"/>
      <c r="XDJ356"/>
      <c r="XDK356"/>
      <c r="XDL356"/>
      <c r="XDM356"/>
      <c r="XDN356"/>
      <c r="XDO356"/>
      <c r="XDP356"/>
      <c r="XDQ356"/>
      <c r="XDR356"/>
      <c r="XDS356"/>
      <c r="XDT356"/>
      <c r="XDU356"/>
      <c r="XDV356"/>
      <c r="XDW356"/>
      <c r="XDX356"/>
      <c r="XDY356"/>
      <c r="XDZ356"/>
      <c r="XEA356"/>
      <c r="XEB356"/>
      <c r="XEC356"/>
      <c r="XED356"/>
      <c r="XEE356"/>
      <c r="XEF356"/>
      <c r="XEG356"/>
      <c r="XEH356"/>
      <c r="XEI356"/>
      <c r="XEJ356"/>
      <c r="XEK356"/>
      <c r="XEL356"/>
      <c r="XEM356"/>
      <c r="XEN356"/>
      <c r="XEO356"/>
      <c r="XEP356"/>
      <c r="XEQ356"/>
      <c r="XER356"/>
      <c r="XES356"/>
    </row>
    <row r="357" s="37" customFormat="1" spans="20:16373">
      <c r="T357" s="41"/>
      <c r="XBZ357"/>
      <c r="XCA357"/>
      <c r="XCB357"/>
      <c r="XCC357"/>
      <c r="XCD357"/>
      <c r="XCE357"/>
      <c r="XCF357"/>
      <c r="XCG357"/>
      <c r="XCH357"/>
      <c r="XCI357"/>
      <c r="XCJ357"/>
      <c r="XCK357"/>
      <c r="XCL357"/>
      <c r="XCM357"/>
      <c r="XCN357"/>
      <c r="XCO357"/>
      <c r="XCP357"/>
      <c r="XCQ357"/>
      <c r="XCR357"/>
      <c r="XCS357"/>
      <c r="XCT357"/>
      <c r="XCU357"/>
      <c r="XCV357"/>
      <c r="XCW357"/>
      <c r="XCX357"/>
      <c r="XCY357"/>
      <c r="XCZ357"/>
      <c r="XDA357"/>
      <c r="XDB357"/>
      <c r="XDC357"/>
      <c r="XDD357"/>
      <c r="XDE357"/>
      <c r="XDF357"/>
      <c r="XDG357"/>
      <c r="XDH357"/>
      <c r="XDI357"/>
      <c r="XDJ357"/>
      <c r="XDK357"/>
      <c r="XDL357"/>
      <c r="XDM357"/>
      <c r="XDN357"/>
      <c r="XDO357"/>
      <c r="XDP357"/>
      <c r="XDQ357"/>
      <c r="XDR357"/>
      <c r="XDS357"/>
      <c r="XDT357"/>
      <c r="XDU357"/>
      <c r="XDV357"/>
      <c r="XDW357"/>
      <c r="XDX357"/>
      <c r="XDY357"/>
      <c r="XDZ357"/>
      <c r="XEA357"/>
      <c r="XEB357"/>
      <c r="XEC357"/>
      <c r="XED357"/>
      <c r="XEE357"/>
      <c r="XEF357"/>
      <c r="XEG357"/>
      <c r="XEH357"/>
      <c r="XEI357"/>
      <c r="XEJ357"/>
      <c r="XEK357"/>
      <c r="XEL357"/>
      <c r="XEM357"/>
      <c r="XEN357"/>
      <c r="XEO357"/>
      <c r="XEP357"/>
      <c r="XEQ357"/>
      <c r="XER357"/>
      <c r="XES357"/>
    </row>
    <row r="358" s="37" customFormat="1" spans="20:16373">
      <c r="T358" s="41"/>
      <c r="XBZ358"/>
      <c r="XCA358"/>
      <c r="XCB358"/>
      <c r="XCC358"/>
      <c r="XCD358"/>
      <c r="XCE358"/>
      <c r="XCF358"/>
      <c r="XCG358"/>
      <c r="XCH358"/>
      <c r="XCI358"/>
      <c r="XCJ358"/>
      <c r="XCK358"/>
      <c r="XCL358"/>
      <c r="XCM358"/>
      <c r="XCN358"/>
      <c r="XCO358"/>
      <c r="XCP358"/>
      <c r="XCQ358"/>
      <c r="XCR358"/>
      <c r="XCS358"/>
      <c r="XCT358"/>
      <c r="XCU358"/>
      <c r="XCV358"/>
      <c r="XCW358"/>
      <c r="XCX358"/>
      <c r="XCY358"/>
      <c r="XCZ358"/>
      <c r="XDA358"/>
      <c r="XDB358"/>
      <c r="XDC358"/>
      <c r="XDD358"/>
      <c r="XDE358"/>
      <c r="XDF358"/>
      <c r="XDG358"/>
      <c r="XDH358"/>
      <c r="XDI358"/>
      <c r="XDJ358"/>
      <c r="XDK358"/>
      <c r="XDL358"/>
      <c r="XDM358"/>
      <c r="XDN358"/>
      <c r="XDO358"/>
      <c r="XDP358"/>
      <c r="XDQ358"/>
      <c r="XDR358"/>
      <c r="XDS358"/>
      <c r="XDT358"/>
      <c r="XDU358"/>
      <c r="XDV358"/>
      <c r="XDW358"/>
      <c r="XDX358"/>
      <c r="XDY358"/>
      <c r="XDZ358"/>
      <c r="XEA358"/>
      <c r="XEB358"/>
      <c r="XEC358"/>
      <c r="XED358"/>
      <c r="XEE358"/>
      <c r="XEF358"/>
      <c r="XEG358"/>
      <c r="XEH358"/>
      <c r="XEI358"/>
      <c r="XEJ358"/>
      <c r="XEK358"/>
      <c r="XEL358"/>
      <c r="XEM358"/>
      <c r="XEN358"/>
      <c r="XEO358"/>
      <c r="XEP358"/>
      <c r="XEQ358"/>
      <c r="XER358"/>
      <c r="XES358"/>
    </row>
    <row r="359" s="37" customFormat="1" spans="20:16373">
      <c r="T359" s="41"/>
      <c r="XBZ359"/>
      <c r="XCA359"/>
      <c r="XCB359"/>
      <c r="XCC359"/>
      <c r="XCD359"/>
      <c r="XCE359"/>
      <c r="XCF359"/>
      <c r="XCG359"/>
      <c r="XCH359"/>
      <c r="XCI359"/>
      <c r="XCJ359"/>
      <c r="XCK359"/>
      <c r="XCL359"/>
      <c r="XCM359"/>
      <c r="XCN359"/>
      <c r="XCO359"/>
      <c r="XCP359"/>
      <c r="XCQ359"/>
      <c r="XCR359"/>
      <c r="XCS359"/>
      <c r="XCT359"/>
      <c r="XCU359"/>
      <c r="XCV359"/>
      <c r="XCW359"/>
      <c r="XCX359"/>
      <c r="XCY359"/>
      <c r="XCZ359"/>
      <c r="XDA359"/>
      <c r="XDB359"/>
      <c r="XDC359"/>
      <c r="XDD359"/>
      <c r="XDE359"/>
      <c r="XDF359"/>
      <c r="XDG359"/>
      <c r="XDH359"/>
      <c r="XDI359"/>
      <c r="XDJ359"/>
      <c r="XDK359"/>
      <c r="XDL359"/>
      <c r="XDM359"/>
      <c r="XDN359"/>
      <c r="XDO359"/>
      <c r="XDP359"/>
      <c r="XDQ359"/>
      <c r="XDR359"/>
      <c r="XDS359"/>
      <c r="XDT359"/>
      <c r="XDU359"/>
      <c r="XDV359"/>
      <c r="XDW359"/>
      <c r="XDX359"/>
      <c r="XDY359"/>
      <c r="XDZ359"/>
      <c r="XEA359"/>
      <c r="XEB359"/>
      <c r="XEC359"/>
      <c r="XED359"/>
      <c r="XEE359"/>
      <c r="XEF359"/>
      <c r="XEG359"/>
      <c r="XEH359"/>
      <c r="XEI359"/>
      <c r="XEJ359"/>
      <c r="XEK359"/>
      <c r="XEL359"/>
      <c r="XEM359"/>
      <c r="XEN359"/>
      <c r="XEO359"/>
      <c r="XEP359"/>
      <c r="XEQ359"/>
      <c r="XER359"/>
      <c r="XES359"/>
    </row>
    <row r="360" s="37" customFormat="1" spans="20:16373">
      <c r="T360" s="41"/>
      <c r="XBZ360"/>
      <c r="XCA360"/>
      <c r="XCB360"/>
      <c r="XCC360"/>
      <c r="XCD360"/>
      <c r="XCE360"/>
      <c r="XCF360"/>
      <c r="XCG360"/>
      <c r="XCH360"/>
      <c r="XCI360"/>
      <c r="XCJ360"/>
      <c r="XCK360"/>
      <c r="XCL360"/>
      <c r="XCM360"/>
      <c r="XCN360"/>
      <c r="XCO360"/>
      <c r="XCP360"/>
      <c r="XCQ360"/>
      <c r="XCR360"/>
      <c r="XCS360"/>
      <c r="XCT360"/>
      <c r="XCU360"/>
      <c r="XCV360"/>
      <c r="XCW360"/>
      <c r="XCX360"/>
      <c r="XCY360"/>
      <c r="XCZ360"/>
      <c r="XDA360"/>
      <c r="XDB360"/>
      <c r="XDC360"/>
      <c r="XDD360"/>
      <c r="XDE360"/>
      <c r="XDF360"/>
      <c r="XDG360"/>
      <c r="XDH360"/>
      <c r="XDI360"/>
      <c r="XDJ360"/>
      <c r="XDK360"/>
      <c r="XDL360"/>
      <c r="XDM360"/>
      <c r="XDN360"/>
      <c r="XDO360"/>
      <c r="XDP360"/>
      <c r="XDQ360"/>
      <c r="XDR360"/>
      <c r="XDS360"/>
      <c r="XDT360"/>
      <c r="XDU360"/>
      <c r="XDV360"/>
      <c r="XDW360"/>
      <c r="XDX360"/>
      <c r="XDY360"/>
      <c r="XDZ360"/>
      <c r="XEA360"/>
      <c r="XEB360"/>
      <c r="XEC360"/>
      <c r="XED360"/>
      <c r="XEE360"/>
      <c r="XEF360"/>
      <c r="XEG360"/>
      <c r="XEH360"/>
      <c r="XEI360"/>
      <c r="XEJ360"/>
      <c r="XEK360"/>
      <c r="XEL360"/>
      <c r="XEM360"/>
      <c r="XEN360"/>
      <c r="XEO360"/>
      <c r="XEP360"/>
      <c r="XEQ360"/>
      <c r="XER360"/>
      <c r="XES360"/>
    </row>
    <row r="361" s="37" customFormat="1" spans="20:16373">
      <c r="T361" s="41"/>
      <c r="XBZ361"/>
      <c r="XCA361"/>
      <c r="XCB361"/>
      <c r="XCC361"/>
      <c r="XCD361"/>
      <c r="XCE361"/>
      <c r="XCF361"/>
      <c r="XCG361"/>
      <c r="XCH361"/>
      <c r="XCI361"/>
      <c r="XCJ361"/>
      <c r="XCK361"/>
      <c r="XCL361"/>
      <c r="XCM361"/>
      <c r="XCN361"/>
      <c r="XCO361"/>
      <c r="XCP361"/>
      <c r="XCQ361"/>
      <c r="XCR361"/>
      <c r="XCS361"/>
      <c r="XCT361"/>
      <c r="XCU361"/>
      <c r="XCV361"/>
      <c r="XCW361"/>
      <c r="XCX361"/>
      <c r="XCY361"/>
      <c r="XCZ361"/>
      <c r="XDA361"/>
      <c r="XDB361"/>
      <c r="XDC361"/>
      <c r="XDD361"/>
      <c r="XDE361"/>
      <c r="XDF361"/>
      <c r="XDG361"/>
      <c r="XDH361"/>
      <c r="XDI361"/>
      <c r="XDJ361"/>
      <c r="XDK361"/>
      <c r="XDL361"/>
      <c r="XDM361"/>
      <c r="XDN361"/>
      <c r="XDO361"/>
      <c r="XDP361"/>
      <c r="XDQ361"/>
      <c r="XDR361"/>
      <c r="XDS361"/>
      <c r="XDT361"/>
      <c r="XDU361"/>
      <c r="XDV361"/>
      <c r="XDW361"/>
      <c r="XDX361"/>
      <c r="XDY361"/>
      <c r="XDZ361"/>
      <c r="XEA361"/>
      <c r="XEB361"/>
      <c r="XEC361"/>
      <c r="XED361"/>
      <c r="XEE361"/>
      <c r="XEF361"/>
      <c r="XEG361"/>
      <c r="XEH361"/>
      <c r="XEI361"/>
      <c r="XEJ361"/>
      <c r="XEK361"/>
      <c r="XEL361"/>
      <c r="XEM361"/>
      <c r="XEN361"/>
      <c r="XEO361"/>
      <c r="XEP361"/>
      <c r="XEQ361"/>
      <c r="XER361"/>
      <c r="XES361"/>
    </row>
    <row r="362" s="37" customFormat="1" spans="20:16373">
      <c r="T362" s="41"/>
      <c r="XBZ362"/>
      <c r="XCA362"/>
      <c r="XCB362"/>
      <c r="XCC362"/>
      <c r="XCD362"/>
      <c r="XCE362"/>
      <c r="XCF362"/>
      <c r="XCG362"/>
      <c r="XCH362"/>
      <c r="XCI362"/>
      <c r="XCJ362"/>
      <c r="XCK362"/>
      <c r="XCL362"/>
      <c r="XCM362"/>
      <c r="XCN362"/>
      <c r="XCO362"/>
      <c r="XCP362"/>
      <c r="XCQ362"/>
      <c r="XCR362"/>
      <c r="XCS362"/>
      <c r="XCT362"/>
      <c r="XCU362"/>
      <c r="XCV362"/>
      <c r="XCW362"/>
      <c r="XCX362"/>
      <c r="XCY362"/>
      <c r="XCZ362"/>
      <c r="XDA362"/>
      <c r="XDB362"/>
      <c r="XDC362"/>
      <c r="XDD362"/>
      <c r="XDE362"/>
      <c r="XDF362"/>
      <c r="XDG362"/>
      <c r="XDH362"/>
      <c r="XDI362"/>
      <c r="XDJ362"/>
      <c r="XDK362"/>
      <c r="XDL362"/>
      <c r="XDM362"/>
      <c r="XDN362"/>
      <c r="XDO362"/>
      <c r="XDP362"/>
      <c r="XDQ362"/>
      <c r="XDR362"/>
      <c r="XDS362"/>
      <c r="XDT362"/>
      <c r="XDU362"/>
      <c r="XDV362"/>
      <c r="XDW362"/>
      <c r="XDX362"/>
      <c r="XDY362"/>
      <c r="XDZ362"/>
      <c r="XEA362"/>
      <c r="XEB362"/>
      <c r="XEC362"/>
      <c r="XED362"/>
      <c r="XEE362"/>
      <c r="XEF362"/>
      <c r="XEG362"/>
      <c r="XEH362"/>
      <c r="XEI362"/>
      <c r="XEJ362"/>
      <c r="XEK362"/>
      <c r="XEL362"/>
      <c r="XEM362"/>
      <c r="XEN362"/>
      <c r="XEO362"/>
      <c r="XEP362"/>
      <c r="XEQ362"/>
      <c r="XER362"/>
      <c r="XES362"/>
    </row>
    <row r="363" s="37" customFormat="1" spans="20:16373">
      <c r="T363" s="41"/>
      <c r="XBZ363"/>
      <c r="XCA363"/>
      <c r="XCB363"/>
      <c r="XCC363"/>
      <c r="XCD363"/>
      <c r="XCE363"/>
      <c r="XCF363"/>
      <c r="XCG363"/>
      <c r="XCH363"/>
      <c r="XCI363"/>
      <c r="XCJ363"/>
      <c r="XCK363"/>
      <c r="XCL363"/>
      <c r="XCM363"/>
      <c r="XCN363"/>
      <c r="XCO363"/>
      <c r="XCP363"/>
      <c r="XCQ363"/>
      <c r="XCR363"/>
      <c r="XCS363"/>
      <c r="XCT363"/>
      <c r="XCU363"/>
      <c r="XCV363"/>
      <c r="XCW363"/>
      <c r="XCX363"/>
      <c r="XCY363"/>
      <c r="XCZ363"/>
      <c r="XDA363"/>
      <c r="XDB363"/>
      <c r="XDC363"/>
      <c r="XDD363"/>
      <c r="XDE363"/>
      <c r="XDF363"/>
      <c r="XDG363"/>
      <c r="XDH363"/>
      <c r="XDI363"/>
      <c r="XDJ363"/>
      <c r="XDK363"/>
      <c r="XDL363"/>
      <c r="XDM363"/>
      <c r="XDN363"/>
      <c r="XDO363"/>
      <c r="XDP363"/>
      <c r="XDQ363"/>
      <c r="XDR363"/>
      <c r="XDS363"/>
      <c r="XDT363"/>
      <c r="XDU363"/>
      <c r="XDV363"/>
      <c r="XDW363"/>
      <c r="XDX363"/>
      <c r="XDY363"/>
      <c r="XDZ363"/>
      <c r="XEA363"/>
      <c r="XEB363"/>
      <c r="XEC363"/>
      <c r="XED363"/>
      <c r="XEE363"/>
      <c r="XEF363"/>
      <c r="XEG363"/>
      <c r="XEH363"/>
      <c r="XEI363"/>
      <c r="XEJ363"/>
      <c r="XEK363"/>
      <c r="XEL363"/>
      <c r="XEM363"/>
      <c r="XEN363"/>
      <c r="XEO363"/>
      <c r="XEP363"/>
      <c r="XEQ363"/>
      <c r="XER363"/>
      <c r="XES363"/>
    </row>
    <row r="364" s="37" customFormat="1" spans="20:16373">
      <c r="T364" s="41"/>
      <c r="XBZ364"/>
      <c r="XCA364"/>
      <c r="XCB364"/>
      <c r="XCC364"/>
      <c r="XCD364"/>
      <c r="XCE364"/>
      <c r="XCF364"/>
      <c r="XCG364"/>
      <c r="XCH364"/>
      <c r="XCI364"/>
      <c r="XCJ364"/>
      <c r="XCK364"/>
      <c r="XCL364"/>
      <c r="XCM364"/>
      <c r="XCN364"/>
      <c r="XCO364"/>
      <c r="XCP364"/>
      <c r="XCQ364"/>
      <c r="XCR364"/>
      <c r="XCS364"/>
      <c r="XCT364"/>
      <c r="XCU364"/>
      <c r="XCV364"/>
      <c r="XCW364"/>
      <c r="XCX364"/>
      <c r="XCY364"/>
      <c r="XCZ364"/>
      <c r="XDA364"/>
      <c r="XDB364"/>
      <c r="XDC364"/>
      <c r="XDD364"/>
      <c r="XDE364"/>
      <c r="XDF364"/>
      <c r="XDG364"/>
      <c r="XDH364"/>
      <c r="XDI364"/>
      <c r="XDJ364"/>
      <c r="XDK364"/>
      <c r="XDL364"/>
      <c r="XDM364"/>
      <c r="XDN364"/>
      <c r="XDO364"/>
      <c r="XDP364"/>
      <c r="XDQ364"/>
      <c r="XDR364"/>
      <c r="XDS364"/>
      <c r="XDT364"/>
      <c r="XDU364"/>
      <c r="XDV364"/>
      <c r="XDW364"/>
      <c r="XDX364"/>
      <c r="XDY364"/>
      <c r="XDZ364"/>
      <c r="XEA364"/>
      <c r="XEB364"/>
      <c r="XEC364"/>
      <c r="XED364"/>
      <c r="XEE364"/>
      <c r="XEF364"/>
      <c r="XEG364"/>
      <c r="XEH364"/>
      <c r="XEI364"/>
      <c r="XEJ364"/>
      <c r="XEK364"/>
      <c r="XEL364"/>
      <c r="XEM364"/>
      <c r="XEN364"/>
      <c r="XEO364"/>
      <c r="XEP364"/>
      <c r="XEQ364"/>
      <c r="XER364"/>
      <c r="XES364"/>
    </row>
    <row r="365" s="37" customFormat="1" spans="20:16373">
      <c r="T365" s="41"/>
      <c r="XBZ365"/>
      <c r="XCA365"/>
      <c r="XCB365"/>
      <c r="XCC365"/>
      <c r="XCD365"/>
      <c r="XCE365"/>
      <c r="XCF365"/>
      <c r="XCG365"/>
      <c r="XCH365"/>
      <c r="XCI365"/>
      <c r="XCJ365"/>
      <c r="XCK365"/>
      <c r="XCL365"/>
      <c r="XCM365"/>
      <c r="XCN365"/>
      <c r="XCO365"/>
      <c r="XCP365"/>
      <c r="XCQ365"/>
      <c r="XCR365"/>
      <c r="XCS365"/>
      <c r="XCT365"/>
      <c r="XCU365"/>
      <c r="XCV365"/>
      <c r="XCW365"/>
      <c r="XCX365"/>
      <c r="XCY365"/>
      <c r="XCZ365"/>
      <c r="XDA365"/>
      <c r="XDB365"/>
      <c r="XDC365"/>
      <c r="XDD365"/>
      <c r="XDE365"/>
      <c r="XDF365"/>
      <c r="XDG365"/>
      <c r="XDH365"/>
      <c r="XDI365"/>
      <c r="XDJ365"/>
      <c r="XDK365"/>
      <c r="XDL365"/>
      <c r="XDM365"/>
      <c r="XDN365"/>
      <c r="XDO365"/>
      <c r="XDP365"/>
      <c r="XDQ365"/>
      <c r="XDR365"/>
      <c r="XDS365"/>
      <c r="XDT365"/>
      <c r="XDU365"/>
      <c r="XDV365"/>
      <c r="XDW365"/>
      <c r="XDX365"/>
      <c r="XDY365"/>
      <c r="XDZ365"/>
      <c r="XEA365"/>
      <c r="XEB365"/>
      <c r="XEC365"/>
      <c r="XED365"/>
      <c r="XEE365"/>
      <c r="XEF365"/>
      <c r="XEG365"/>
      <c r="XEH365"/>
      <c r="XEI365"/>
      <c r="XEJ365"/>
      <c r="XEK365"/>
      <c r="XEL365"/>
      <c r="XEM365"/>
      <c r="XEN365"/>
      <c r="XEO365"/>
      <c r="XEP365"/>
      <c r="XEQ365"/>
      <c r="XER365"/>
      <c r="XES365"/>
    </row>
    <row r="366" s="37" customFormat="1" spans="20:16373">
      <c r="T366" s="41"/>
      <c r="XBZ366"/>
      <c r="XCA366"/>
      <c r="XCB366"/>
      <c r="XCC366"/>
      <c r="XCD366"/>
      <c r="XCE366"/>
      <c r="XCF366"/>
      <c r="XCG366"/>
      <c r="XCH366"/>
      <c r="XCI366"/>
      <c r="XCJ366"/>
      <c r="XCK366"/>
      <c r="XCL366"/>
      <c r="XCM366"/>
      <c r="XCN366"/>
      <c r="XCO366"/>
      <c r="XCP366"/>
      <c r="XCQ366"/>
      <c r="XCR366"/>
      <c r="XCS366"/>
      <c r="XCT366"/>
      <c r="XCU366"/>
      <c r="XCV366"/>
      <c r="XCW366"/>
      <c r="XCX366"/>
      <c r="XCY366"/>
      <c r="XCZ366"/>
      <c r="XDA366"/>
      <c r="XDB366"/>
      <c r="XDC366"/>
      <c r="XDD366"/>
      <c r="XDE366"/>
      <c r="XDF366"/>
      <c r="XDG366"/>
      <c r="XDH366"/>
      <c r="XDI366"/>
      <c r="XDJ366"/>
      <c r="XDK366"/>
      <c r="XDL366"/>
      <c r="XDM366"/>
      <c r="XDN366"/>
      <c r="XDO366"/>
      <c r="XDP366"/>
      <c r="XDQ366"/>
      <c r="XDR366"/>
      <c r="XDS366"/>
      <c r="XDT366"/>
      <c r="XDU366"/>
      <c r="XDV366"/>
      <c r="XDW366"/>
      <c r="XDX366"/>
      <c r="XDY366"/>
      <c r="XDZ366"/>
      <c r="XEA366"/>
      <c r="XEB366"/>
      <c r="XEC366"/>
      <c r="XED366"/>
      <c r="XEE366"/>
      <c r="XEF366"/>
      <c r="XEG366"/>
      <c r="XEH366"/>
      <c r="XEI366"/>
      <c r="XEJ366"/>
      <c r="XEK366"/>
      <c r="XEL366"/>
      <c r="XEM366"/>
      <c r="XEN366"/>
      <c r="XEO366"/>
      <c r="XEP366"/>
      <c r="XEQ366"/>
      <c r="XER366"/>
      <c r="XES366"/>
    </row>
    <row r="367" s="37" customFormat="1" spans="20:16373">
      <c r="T367" s="41"/>
      <c r="XBZ367"/>
      <c r="XCA367"/>
      <c r="XCB367"/>
      <c r="XCC367"/>
      <c r="XCD367"/>
      <c r="XCE367"/>
      <c r="XCF367"/>
      <c r="XCG367"/>
      <c r="XCH367"/>
      <c r="XCI367"/>
      <c r="XCJ367"/>
      <c r="XCK367"/>
      <c r="XCL367"/>
      <c r="XCM367"/>
      <c r="XCN367"/>
      <c r="XCO367"/>
      <c r="XCP367"/>
      <c r="XCQ367"/>
      <c r="XCR367"/>
      <c r="XCS367"/>
      <c r="XCT367"/>
      <c r="XCU367"/>
      <c r="XCV367"/>
      <c r="XCW367"/>
      <c r="XCX367"/>
      <c r="XCY367"/>
      <c r="XCZ367"/>
      <c r="XDA367"/>
      <c r="XDB367"/>
      <c r="XDC367"/>
      <c r="XDD367"/>
      <c r="XDE367"/>
      <c r="XDF367"/>
      <c r="XDG367"/>
      <c r="XDH367"/>
      <c r="XDI367"/>
      <c r="XDJ367"/>
      <c r="XDK367"/>
      <c r="XDL367"/>
      <c r="XDM367"/>
      <c r="XDN367"/>
      <c r="XDO367"/>
      <c r="XDP367"/>
      <c r="XDQ367"/>
      <c r="XDR367"/>
      <c r="XDS367"/>
      <c r="XDT367"/>
      <c r="XDU367"/>
      <c r="XDV367"/>
      <c r="XDW367"/>
      <c r="XDX367"/>
      <c r="XDY367"/>
      <c r="XDZ367"/>
      <c r="XEA367"/>
      <c r="XEB367"/>
      <c r="XEC367"/>
      <c r="XED367"/>
      <c r="XEE367"/>
      <c r="XEF367"/>
      <c r="XEG367"/>
      <c r="XEH367"/>
      <c r="XEI367"/>
      <c r="XEJ367"/>
      <c r="XEK367"/>
      <c r="XEL367"/>
      <c r="XEM367"/>
      <c r="XEN367"/>
      <c r="XEO367"/>
      <c r="XEP367"/>
      <c r="XEQ367"/>
      <c r="XER367"/>
      <c r="XES367"/>
    </row>
    <row r="368" s="37" customFormat="1" spans="20:16373">
      <c r="T368" s="41"/>
      <c r="XBZ368"/>
      <c r="XCA368"/>
      <c r="XCB368"/>
      <c r="XCC368"/>
      <c r="XCD368"/>
      <c r="XCE368"/>
      <c r="XCF368"/>
      <c r="XCG368"/>
      <c r="XCH368"/>
      <c r="XCI368"/>
      <c r="XCJ368"/>
      <c r="XCK368"/>
      <c r="XCL368"/>
      <c r="XCM368"/>
      <c r="XCN368"/>
      <c r="XCO368"/>
      <c r="XCP368"/>
      <c r="XCQ368"/>
      <c r="XCR368"/>
      <c r="XCS368"/>
      <c r="XCT368"/>
      <c r="XCU368"/>
      <c r="XCV368"/>
      <c r="XCW368"/>
      <c r="XCX368"/>
      <c r="XCY368"/>
      <c r="XCZ368"/>
      <c r="XDA368"/>
      <c r="XDB368"/>
      <c r="XDC368"/>
      <c r="XDD368"/>
      <c r="XDE368"/>
      <c r="XDF368"/>
      <c r="XDG368"/>
      <c r="XDH368"/>
      <c r="XDI368"/>
      <c r="XDJ368"/>
      <c r="XDK368"/>
      <c r="XDL368"/>
      <c r="XDM368"/>
      <c r="XDN368"/>
      <c r="XDO368"/>
      <c r="XDP368"/>
      <c r="XDQ368"/>
      <c r="XDR368"/>
      <c r="XDS368"/>
      <c r="XDT368"/>
      <c r="XDU368"/>
      <c r="XDV368"/>
      <c r="XDW368"/>
      <c r="XDX368"/>
      <c r="XDY368"/>
      <c r="XDZ368"/>
      <c r="XEA368"/>
      <c r="XEB368"/>
      <c r="XEC368"/>
      <c r="XED368"/>
      <c r="XEE368"/>
      <c r="XEF368"/>
      <c r="XEG368"/>
      <c r="XEH368"/>
      <c r="XEI368"/>
      <c r="XEJ368"/>
      <c r="XEK368"/>
      <c r="XEL368"/>
      <c r="XEM368"/>
      <c r="XEN368"/>
      <c r="XEO368"/>
      <c r="XEP368"/>
      <c r="XEQ368"/>
      <c r="XER368"/>
      <c r="XES368"/>
    </row>
    <row r="369" s="37" customFormat="1" spans="20:16333">
      <c r="T369" s="41"/>
      <c r="XBZ369"/>
      <c r="XCA369"/>
      <c r="XCB369"/>
      <c r="XCC369"/>
      <c r="XCD369"/>
      <c r="XCE369"/>
      <c r="XCF369"/>
      <c r="XCG369"/>
      <c r="XCH369"/>
      <c r="XCI369"/>
      <c r="XCJ369"/>
      <c r="XCK369"/>
      <c r="XCL369"/>
      <c r="XCM369"/>
      <c r="XCN369"/>
      <c r="XCO369"/>
      <c r="XCP369"/>
      <c r="XCQ369"/>
      <c r="XCR369"/>
      <c r="XCS369"/>
      <c r="XCT369"/>
      <c r="XCU369"/>
      <c r="XCV369"/>
      <c r="XCW369"/>
      <c r="XCX369"/>
      <c r="XCY369"/>
      <c r="XCZ369"/>
      <c r="XDA369"/>
      <c r="XDB369"/>
      <c r="XDC369"/>
      <c r="XDD369"/>
      <c r="XDE369"/>
    </row>
    <row r="370" s="37" customFormat="1" spans="20:16333">
      <c r="T370" s="41"/>
      <c r="XBZ370"/>
      <c r="XCA370"/>
      <c r="XCB370"/>
      <c r="XCC370"/>
      <c r="XCD370"/>
      <c r="XCE370"/>
      <c r="XCF370"/>
      <c r="XCG370"/>
      <c r="XCH370"/>
      <c r="XCI370"/>
      <c r="XCJ370"/>
      <c r="XCK370"/>
      <c r="XCL370"/>
      <c r="XCM370"/>
      <c r="XCN370"/>
      <c r="XCO370"/>
      <c r="XCP370"/>
      <c r="XCQ370"/>
      <c r="XCR370"/>
      <c r="XCS370"/>
      <c r="XCT370"/>
      <c r="XCU370"/>
      <c r="XCV370"/>
      <c r="XCW370"/>
      <c r="XCX370"/>
      <c r="XCY370"/>
      <c r="XCZ370"/>
      <c r="XDA370"/>
      <c r="XDB370"/>
      <c r="XDC370"/>
      <c r="XDD370"/>
      <c r="XDE370"/>
    </row>
    <row r="371" s="37" customFormat="1" spans="20:16333">
      <c r="T371" s="41"/>
      <c r="XBZ371"/>
      <c r="XCA371"/>
      <c r="XCB371"/>
      <c r="XCC371"/>
      <c r="XCD371"/>
      <c r="XCE371"/>
      <c r="XCF371"/>
      <c r="XCG371"/>
      <c r="XCH371"/>
      <c r="XCI371"/>
      <c r="XCJ371"/>
      <c r="XCK371"/>
      <c r="XCL371"/>
      <c r="XCM371"/>
      <c r="XCN371"/>
      <c r="XCO371"/>
      <c r="XCP371"/>
      <c r="XCQ371"/>
      <c r="XCR371"/>
      <c r="XCS371"/>
      <c r="XCT371"/>
      <c r="XCU371"/>
      <c r="XCV371"/>
      <c r="XCW371"/>
      <c r="XCX371"/>
      <c r="XCY371"/>
      <c r="XCZ371"/>
      <c r="XDA371"/>
      <c r="XDB371"/>
      <c r="XDC371"/>
      <c r="XDD371"/>
      <c r="XDE371"/>
    </row>
    <row r="372" s="37" customFormat="1" spans="20:16333">
      <c r="T372" s="41"/>
      <c r="XBZ372"/>
      <c r="XCA372"/>
      <c r="XCB372"/>
      <c r="XCC372"/>
      <c r="XCD372"/>
      <c r="XCE372"/>
      <c r="XCF372"/>
      <c r="XCG372"/>
      <c r="XCH372"/>
      <c r="XCI372"/>
      <c r="XCJ372"/>
      <c r="XCK372"/>
      <c r="XCL372"/>
      <c r="XCM372"/>
      <c r="XCN372"/>
      <c r="XCO372"/>
      <c r="XCP372"/>
      <c r="XCQ372"/>
      <c r="XCR372"/>
      <c r="XCS372"/>
      <c r="XCT372"/>
      <c r="XCU372"/>
      <c r="XCV372"/>
      <c r="XCW372"/>
      <c r="XCX372"/>
      <c r="XCY372"/>
      <c r="XCZ372"/>
      <c r="XDA372"/>
      <c r="XDB372"/>
      <c r="XDC372"/>
      <c r="XDD372"/>
      <c r="XDE372"/>
    </row>
    <row r="373" s="37" customFormat="1" spans="20:16333">
      <c r="T373" s="41"/>
      <c r="XBZ373"/>
      <c r="XCA373"/>
      <c r="XCB373"/>
      <c r="XCC373"/>
      <c r="XCD373"/>
      <c r="XCE373"/>
      <c r="XCF373"/>
      <c r="XCG373"/>
      <c r="XCH373"/>
      <c r="XCI373"/>
      <c r="XCJ373"/>
      <c r="XCK373"/>
      <c r="XCL373"/>
      <c r="XCM373"/>
      <c r="XCN373"/>
      <c r="XCO373"/>
      <c r="XCP373"/>
      <c r="XCQ373"/>
      <c r="XCR373"/>
      <c r="XCS373"/>
      <c r="XCT373"/>
      <c r="XCU373"/>
      <c r="XCV373"/>
      <c r="XCW373"/>
      <c r="XCX373"/>
      <c r="XCY373"/>
      <c r="XCZ373"/>
      <c r="XDA373"/>
      <c r="XDB373"/>
      <c r="XDC373"/>
      <c r="XDD373"/>
      <c r="XDE373"/>
    </row>
    <row r="374" s="37" customFormat="1" spans="20:16333">
      <c r="T374" s="41"/>
      <c r="XBZ374"/>
      <c r="XCA374"/>
      <c r="XCB374"/>
      <c r="XCC374"/>
      <c r="XCD374"/>
      <c r="XCE374"/>
      <c r="XCF374"/>
      <c r="XCG374"/>
      <c r="XCH374"/>
      <c r="XCI374"/>
      <c r="XCJ374"/>
      <c r="XCK374"/>
      <c r="XCL374"/>
      <c r="XCM374"/>
      <c r="XCN374"/>
      <c r="XCO374"/>
      <c r="XCP374"/>
      <c r="XCQ374"/>
      <c r="XCR374"/>
      <c r="XCS374"/>
      <c r="XCT374"/>
      <c r="XCU374"/>
      <c r="XCV374"/>
      <c r="XCW374"/>
      <c r="XCX374"/>
      <c r="XCY374"/>
      <c r="XCZ374"/>
      <c r="XDA374"/>
      <c r="XDB374"/>
      <c r="XDC374"/>
      <c r="XDD374"/>
      <c r="XDE374"/>
    </row>
    <row r="375" s="37" customFormat="1" spans="20:16333">
      <c r="T375" s="41"/>
      <c r="XBZ375"/>
      <c r="XCA375"/>
      <c r="XCB375"/>
      <c r="XCC375"/>
      <c r="XCD375"/>
      <c r="XCE375"/>
      <c r="XCF375"/>
      <c r="XCG375"/>
      <c r="XCH375"/>
      <c r="XCI375"/>
      <c r="XCJ375"/>
      <c r="XCK375"/>
      <c r="XCL375"/>
      <c r="XCM375"/>
      <c r="XCN375"/>
      <c r="XCO375"/>
      <c r="XCP375"/>
      <c r="XCQ375"/>
      <c r="XCR375"/>
      <c r="XCS375"/>
      <c r="XCT375"/>
      <c r="XCU375"/>
      <c r="XCV375"/>
      <c r="XCW375"/>
      <c r="XCX375"/>
      <c r="XCY375"/>
      <c r="XCZ375"/>
      <c r="XDA375"/>
      <c r="XDB375"/>
      <c r="XDC375"/>
      <c r="XDD375"/>
      <c r="XDE375"/>
    </row>
    <row r="376" s="37" customFormat="1" spans="20:16333">
      <c r="T376" s="41"/>
      <c r="XBZ376"/>
      <c r="XCA376"/>
      <c r="XCB376"/>
      <c r="XCC376"/>
      <c r="XCD376"/>
      <c r="XCE376"/>
      <c r="XCF376"/>
      <c r="XCG376"/>
      <c r="XCH376"/>
      <c r="XCI376"/>
      <c r="XCJ376"/>
      <c r="XCK376"/>
      <c r="XCL376"/>
      <c r="XCM376"/>
      <c r="XCN376"/>
      <c r="XCO376"/>
      <c r="XCP376"/>
      <c r="XCQ376"/>
      <c r="XCR376"/>
      <c r="XCS376"/>
      <c r="XCT376"/>
      <c r="XCU376"/>
      <c r="XCV376"/>
      <c r="XCW376"/>
      <c r="XCX376"/>
      <c r="XCY376"/>
      <c r="XCZ376"/>
      <c r="XDA376"/>
      <c r="XDB376"/>
      <c r="XDC376"/>
      <c r="XDD376"/>
      <c r="XDE376"/>
    </row>
    <row r="377" s="37" customFormat="1" spans="20:16333">
      <c r="T377" s="41"/>
      <c r="XBZ377"/>
      <c r="XCA377"/>
      <c r="XCB377"/>
      <c r="XCC377"/>
      <c r="XCD377"/>
      <c r="XCE377"/>
      <c r="XCF377"/>
      <c r="XCG377"/>
      <c r="XCH377"/>
      <c r="XCI377"/>
      <c r="XCJ377"/>
      <c r="XCK377"/>
      <c r="XCL377"/>
      <c r="XCM377"/>
      <c r="XCN377"/>
      <c r="XCO377"/>
      <c r="XCP377"/>
      <c r="XCQ377"/>
      <c r="XCR377"/>
      <c r="XCS377"/>
      <c r="XCT377"/>
      <c r="XCU377"/>
      <c r="XCV377"/>
      <c r="XCW377"/>
      <c r="XCX377"/>
      <c r="XCY377"/>
      <c r="XCZ377"/>
      <c r="XDA377"/>
      <c r="XDB377"/>
      <c r="XDC377"/>
      <c r="XDD377"/>
      <c r="XDE377"/>
    </row>
    <row r="378" s="37" customFormat="1" spans="20:16333">
      <c r="T378" s="41"/>
      <c r="XBZ378"/>
      <c r="XCA378"/>
      <c r="XCB378"/>
      <c r="XCC378"/>
      <c r="XCD378"/>
      <c r="XCE378"/>
      <c r="XCF378"/>
      <c r="XCG378"/>
      <c r="XCH378"/>
      <c r="XCI378"/>
      <c r="XCJ378"/>
      <c r="XCK378"/>
      <c r="XCL378"/>
      <c r="XCM378"/>
      <c r="XCN378"/>
      <c r="XCO378"/>
      <c r="XCP378"/>
      <c r="XCQ378"/>
      <c r="XCR378"/>
      <c r="XCS378"/>
      <c r="XCT378"/>
      <c r="XCU378"/>
      <c r="XCV378"/>
      <c r="XCW378"/>
      <c r="XCX378"/>
      <c r="XCY378"/>
      <c r="XCZ378"/>
      <c r="XDA378"/>
      <c r="XDB378"/>
      <c r="XDC378"/>
      <c r="XDD378"/>
      <c r="XDE378"/>
    </row>
    <row r="379" s="37" customFormat="1" spans="20:16363">
      <c r="T379" s="41"/>
      <c r="XBZ379"/>
      <c r="XCA379"/>
      <c r="XCB379"/>
      <c r="XCC379"/>
      <c r="XCD379"/>
      <c r="XCE379"/>
      <c r="XCF379"/>
      <c r="XCG379"/>
      <c r="XCH379"/>
      <c r="XCI379"/>
      <c r="XCJ379"/>
      <c r="XCK379"/>
      <c r="XCL379"/>
      <c r="XCM379"/>
      <c r="XCN379"/>
      <c r="XCO379"/>
      <c r="XCP379"/>
      <c r="XCQ379"/>
      <c r="XCR379"/>
      <c r="XCS379"/>
      <c r="XCT379"/>
      <c r="XCU379"/>
      <c r="XCV379"/>
      <c r="XCW379"/>
      <c r="XCX379"/>
      <c r="XCY379"/>
      <c r="XCZ379"/>
      <c r="XDA379"/>
      <c r="XDB379"/>
      <c r="XDC379"/>
      <c r="XDD379"/>
      <c r="XDE379"/>
      <c r="XDF379"/>
      <c r="XDG379"/>
      <c r="XDH379"/>
      <c r="XDI379"/>
      <c r="XDJ379"/>
      <c r="XDK379"/>
      <c r="XDL379"/>
      <c r="XDM379"/>
      <c r="XDN379"/>
      <c r="XDO379"/>
      <c r="XDP379"/>
      <c r="XDQ379"/>
      <c r="XDR379"/>
      <c r="XDS379"/>
      <c r="XDT379"/>
      <c r="XDU379"/>
      <c r="XDV379"/>
      <c r="XDW379"/>
      <c r="XDX379"/>
      <c r="XDY379"/>
      <c r="XDZ379"/>
      <c r="XEA379"/>
      <c r="XEB379"/>
      <c r="XEC379"/>
      <c r="XED379"/>
      <c r="XEE379"/>
      <c r="XEF379"/>
      <c r="XEG379"/>
      <c r="XEH379"/>
      <c r="XEI379"/>
    </row>
    <row r="380" s="37" customFormat="1" spans="20:16363">
      <c r="T380" s="41"/>
      <c r="XBZ380"/>
      <c r="XCA380"/>
      <c r="XCB380"/>
      <c r="XCC380"/>
      <c r="XCD380"/>
      <c r="XCE380"/>
      <c r="XCF380"/>
      <c r="XCG380"/>
      <c r="XCH380"/>
      <c r="XCI380"/>
      <c r="XCJ380"/>
      <c r="XCK380"/>
      <c r="XCL380"/>
      <c r="XCM380"/>
      <c r="XCN380"/>
      <c r="XCO380"/>
      <c r="XCP380"/>
      <c r="XCQ380"/>
      <c r="XCR380"/>
      <c r="XCS380"/>
      <c r="XCT380"/>
      <c r="XCU380"/>
      <c r="XCV380"/>
      <c r="XCW380"/>
      <c r="XCX380"/>
      <c r="XCY380"/>
      <c r="XCZ380"/>
      <c r="XDA380"/>
      <c r="XDB380"/>
      <c r="XDC380"/>
      <c r="XDD380"/>
      <c r="XDE380"/>
      <c r="XDF380"/>
      <c r="XDG380"/>
      <c r="XDH380"/>
      <c r="XDI380"/>
      <c r="XDJ380"/>
      <c r="XDK380"/>
      <c r="XDL380"/>
      <c r="XDM380"/>
      <c r="XDN380"/>
      <c r="XDO380"/>
      <c r="XDP380"/>
      <c r="XDQ380"/>
      <c r="XDR380"/>
      <c r="XDS380"/>
      <c r="XDT380"/>
      <c r="XDU380"/>
      <c r="XDV380"/>
      <c r="XDW380"/>
      <c r="XDX380"/>
      <c r="XDY380"/>
      <c r="XDZ380"/>
      <c r="XEA380"/>
      <c r="XEB380"/>
      <c r="XEC380"/>
      <c r="XED380"/>
      <c r="XEE380"/>
      <c r="XEF380"/>
      <c r="XEG380"/>
      <c r="XEH380"/>
      <c r="XEI380"/>
    </row>
    <row r="381" s="37" customFormat="1" spans="20:16363">
      <c r="T381" s="41"/>
      <c r="XBZ381"/>
      <c r="XCA381"/>
      <c r="XCB381"/>
      <c r="XCC381"/>
      <c r="XCD381"/>
      <c r="XCE381"/>
      <c r="XCF381"/>
      <c r="XCG381"/>
      <c r="XCH381"/>
      <c r="XCI381"/>
      <c r="XCJ381"/>
      <c r="XCK381"/>
      <c r="XCL381"/>
      <c r="XCM381"/>
      <c r="XCN381"/>
      <c r="XCO381"/>
      <c r="XCP381"/>
      <c r="XCQ381"/>
      <c r="XCR381"/>
      <c r="XCS381"/>
      <c r="XCT381"/>
      <c r="XCU381"/>
      <c r="XCV381"/>
      <c r="XCW381"/>
      <c r="XCX381"/>
      <c r="XCY381"/>
      <c r="XCZ381"/>
      <c r="XDA381"/>
      <c r="XDB381"/>
      <c r="XDC381"/>
      <c r="XDD381"/>
      <c r="XDE381"/>
      <c r="XDF381"/>
      <c r="XDG381"/>
      <c r="XDH381"/>
      <c r="XDI381"/>
      <c r="XDJ381"/>
      <c r="XDK381"/>
      <c r="XDL381"/>
      <c r="XDM381"/>
      <c r="XDN381"/>
      <c r="XDO381"/>
      <c r="XDP381"/>
      <c r="XDQ381"/>
      <c r="XDR381"/>
      <c r="XDS381"/>
      <c r="XDT381"/>
      <c r="XDU381"/>
      <c r="XDV381"/>
      <c r="XDW381"/>
      <c r="XDX381"/>
      <c r="XDY381"/>
      <c r="XDZ381"/>
      <c r="XEA381"/>
      <c r="XEB381"/>
      <c r="XEC381"/>
      <c r="XED381"/>
      <c r="XEE381"/>
      <c r="XEF381"/>
      <c r="XEG381"/>
      <c r="XEH381"/>
      <c r="XEI381"/>
    </row>
    <row r="382" s="37" customFormat="1" spans="20:16363">
      <c r="T382" s="41"/>
      <c r="XBZ382"/>
      <c r="XCA382"/>
      <c r="XCB382"/>
      <c r="XCC382"/>
      <c r="XCD382"/>
      <c r="XCE382"/>
      <c r="XCF382"/>
      <c r="XCG382"/>
      <c r="XCH382"/>
      <c r="XCI382"/>
      <c r="XCJ382"/>
      <c r="XCK382"/>
      <c r="XCL382"/>
      <c r="XCM382"/>
      <c r="XCN382"/>
      <c r="XCO382"/>
      <c r="XCP382"/>
      <c r="XCQ382"/>
      <c r="XCR382"/>
      <c r="XCS382"/>
      <c r="XCT382"/>
      <c r="XCU382"/>
      <c r="XCV382"/>
      <c r="XCW382"/>
      <c r="XCX382"/>
      <c r="XCY382"/>
      <c r="XCZ382"/>
      <c r="XDA382"/>
      <c r="XDB382"/>
      <c r="XDC382"/>
      <c r="XDD382"/>
      <c r="XDE382"/>
      <c r="XDF382"/>
      <c r="XDG382"/>
      <c r="XDH382"/>
      <c r="XDI382"/>
      <c r="XDJ382"/>
      <c r="XDK382"/>
      <c r="XDL382"/>
      <c r="XDM382"/>
      <c r="XDN382"/>
      <c r="XDO382"/>
      <c r="XDP382"/>
      <c r="XDQ382"/>
      <c r="XDR382"/>
      <c r="XDS382"/>
      <c r="XDT382"/>
      <c r="XDU382"/>
      <c r="XDV382"/>
      <c r="XDW382"/>
      <c r="XDX382"/>
      <c r="XDY382"/>
      <c r="XDZ382"/>
      <c r="XEA382"/>
      <c r="XEB382"/>
      <c r="XEC382"/>
      <c r="XED382"/>
      <c r="XEE382"/>
      <c r="XEF382"/>
      <c r="XEG382"/>
      <c r="XEH382"/>
      <c r="XEI382"/>
    </row>
    <row r="383" s="37" customFormat="1" spans="20:16363">
      <c r="T383" s="41"/>
      <c r="XBZ383"/>
      <c r="XCA383"/>
      <c r="XCB383"/>
      <c r="XCC383"/>
      <c r="XCD383"/>
      <c r="XCE383"/>
      <c r="XCF383"/>
      <c r="XCG383"/>
      <c r="XCH383"/>
      <c r="XCI383"/>
      <c r="XCJ383"/>
      <c r="XCK383"/>
      <c r="XCL383"/>
      <c r="XCM383"/>
      <c r="XCN383"/>
      <c r="XCO383"/>
      <c r="XCP383"/>
      <c r="XCQ383"/>
      <c r="XCR383"/>
      <c r="XCS383"/>
      <c r="XCT383"/>
      <c r="XCU383"/>
      <c r="XCV383"/>
      <c r="XCW383"/>
      <c r="XCX383"/>
      <c r="XCY383"/>
      <c r="XCZ383"/>
      <c r="XDA383"/>
      <c r="XDB383"/>
      <c r="XDC383"/>
      <c r="XDD383"/>
      <c r="XDE383"/>
      <c r="XDF383"/>
      <c r="XDG383"/>
      <c r="XDH383"/>
      <c r="XDI383"/>
      <c r="XDJ383"/>
      <c r="XDK383"/>
      <c r="XDL383"/>
      <c r="XDM383"/>
      <c r="XDN383"/>
      <c r="XDO383"/>
      <c r="XDP383"/>
      <c r="XDQ383"/>
      <c r="XDR383"/>
      <c r="XDS383"/>
      <c r="XDT383"/>
      <c r="XDU383"/>
      <c r="XDV383"/>
      <c r="XDW383"/>
      <c r="XDX383"/>
      <c r="XDY383"/>
      <c r="XDZ383"/>
      <c r="XEA383"/>
      <c r="XEB383"/>
      <c r="XEC383"/>
      <c r="XED383"/>
      <c r="XEE383"/>
      <c r="XEF383"/>
      <c r="XEG383"/>
      <c r="XEH383"/>
      <c r="XEI383"/>
    </row>
    <row r="384" s="37" customFormat="1" spans="20:16363">
      <c r="T384" s="41"/>
      <c r="XBZ384"/>
      <c r="XCA384"/>
      <c r="XCB384"/>
      <c r="XCC384"/>
      <c r="XCD384"/>
      <c r="XCE384"/>
      <c r="XCF384"/>
      <c r="XCG384"/>
      <c r="XCH384"/>
      <c r="XCI384"/>
      <c r="XCJ384"/>
      <c r="XCK384"/>
      <c r="XCL384"/>
      <c r="XCM384"/>
      <c r="XCN384"/>
      <c r="XCO384"/>
      <c r="XCP384"/>
      <c r="XCQ384"/>
      <c r="XCR384"/>
      <c r="XCS384"/>
      <c r="XCT384"/>
      <c r="XCU384"/>
      <c r="XCV384"/>
      <c r="XCW384"/>
      <c r="XCX384"/>
      <c r="XCY384"/>
      <c r="XCZ384"/>
      <c r="XDA384"/>
      <c r="XDB384"/>
      <c r="XDC384"/>
      <c r="XDD384"/>
      <c r="XDE384"/>
      <c r="XDF384"/>
      <c r="XDG384"/>
      <c r="XDH384"/>
      <c r="XDI384"/>
      <c r="XDJ384"/>
      <c r="XDK384"/>
      <c r="XDL384"/>
      <c r="XDM384"/>
      <c r="XDN384"/>
      <c r="XDO384"/>
      <c r="XDP384"/>
      <c r="XDQ384"/>
      <c r="XDR384"/>
      <c r="XDS384"/>
      <c r="XDT384"/>
      <c r="XDU384"/>
      <c r="XDV384"/>
      <c r="XDW384"/>
      <c r="XDX384"/>
      <c r="XDY384"/>
      <c r="XDZ384"/>
      <c r="XEA384"/>
      <c r="XEB384"/>
      <c r="XEC384"/>
      <c r="XED384"/>
      <c r="XEE384"/>
      <c r="XEF384"/>
      <c r="XEG384"/>
      <c r="XEH384"/>
      <c r="XEI384"/>
    </row>
  </sheetData>
  <sortState ref="B6:AB78">
    <sortCondition ref="B6:B78"/>
  </sortState>
  <mergeCells count="25">
    <mergeCell ref="A1:U1"/>
    <mergeCell ref="H2:M2"/>
    <mergeCell ref="N2:S2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2:T4"/>
    <mergeCell ref="U2:U4"/>
    <mergeCell ref="A75:U76"/>
  </mergeCells>
  <pageMargins left="0.393055555555556" right="0.393055555555556" top="0.984027777777778" bottom="0.984027777777778" header="0.507638888888889" footer="0.786805555555556"/>
  <pageSetup paperSize="9" scale="90" orientation="landscape" horizontalDpi="600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52"/>
  <sheetViews>
    <sheetView workbookViewId="0">
      <selection activeCell="D3" sqref="D$1:D$1048576"/>
    </sheetView>
  </sheetViews>
  <sheetFormatPr defaultColWidth="8.75" defaultRowHeight="14.25"/>
  <cols>
    <col min="1" max="1" width="5.25" style="37" customWidth="1"/>
    <col min="2" max="2" width="6.375" style="37" customWidth="1"/>
    <col min="3" max="3" width="5" style="37" customWidth="1"/>
    <col min="4" max="4" width="6.80833333333333" style="37" customWidth="1"/>
    <col min="5" max="5" width="5.25" style="37" customWidth="1"/>
    <col min="6" max="6" width="5.39166666666667" style="37" customWidth="1"/>
    <col min="7" max="7" width="7.225" style="37" customWidth="1"/>
    <col min="8" max="8" width="5.25" style="37" customWidth="1"/>
    <col min="9" max="9" width="6.94166666666667" style="37" customWidth="1"/>
    <col min="10" max="10" width="7.125" style="37" customWidth="1"/>
    <col min="11" max="11" width="6.75" style="37" customWidth="1"/>
    <col min="12" max="12" width="8.63333333333333" style="37" customWidth="1"/>
    <col min="13" max="16" width="5.375" style="37" customWidth="1"/>
    <col min="17" max="17" width="6.125" style="37" customWidth="1"/>
    <col min="18" max="18" width="6.625" style="37" customWidth="1"/>
    <col min="19" max="23" width="5.25" style="37" customWidth="1"/>
    <col min="24" max="24" width="6.25" style="37" customWidth="1"/>
    <col min="25" max="25" width="6.875" style="37" customWidth="1"/>
    <col min="26" max="26" width="5.375" style="37" customWidth="1"/>
    <col min="27" max="27" width="6.875" style="41" customWidth="1"/>
    <col min="28" max="28" width="6.125" style="37" customWidth="1"/>
    <col min="29" max="16308" width="8.75" style="37"/>
    <col min="16341" max="16381" width="8.75" style="37"/>
    <col min="16382" max="16382" width="5.625" style="37"/>
    <col min="16383" max="16384" width="8.75" style="37"/>
  </cols>
  <sheetData>
    <row r="1" s="37" customFormat="1" ht="31.5" spans="1:37">
      <c r="A1" s="42" t="s">
        <v>363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/>
      <c r="AD1"/>
      <c r="AE1"/>
      <c r="AF1"/>
      <c r="AG1"/>
      <c r="AH1"/>
      <c r="AI1"/>
      <c r="AJ1"/>
      <c r="AK1"/>
    </row>
    <row r="2" s="38" customFormat="1" ht="20" customHeight="1" spans="1:227">
      <c r="A2" s="43" t="s">
        <v>364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</row>
    <row r="3" s="39" customFormat="1" ht="22" customHeight="1" spans="1:28">
      <c r="A3" s="44" t="s">
        <v>7</v>
      </c>
      <c r="B3" s="45" t="s">
        <v>365</v>
      </c>
      <c r="C3" s="45" t="s">
        <v>134</v>
      </c>
      <c r="D3" s="45" t="s">
        <v>273</v>
      </c>
      <c r="E3" s="45" t="s">
        <v>274</v>
      </c>
      <c r="F3" s="45" t="s">
        <v>275</v>
      </c>
      <c r="G3" s="45" t="s">
        <v>276</v>
      </c>
      <c r="H3" s="45" t="s">
        <v>277</v>
      </c>
      <c r="I3" s="54" t="s">
        <v>278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54" t="s">
        <v>279</v>
      </c>
      <c r="V3" s="55"/>
      <c r="W3" s="55"/>
      <c r="X3" s="55"/>
      <c r="Y3" s="55"/>
      <c r="Z3" s="56"/>
      <c r="AA3" s="58" t="s">
        <v>280</v>
      </c>
      <c r="AB3" s="59" t="s">
        <v>23</v>
      </c>
    </row>
    <row r="4" s="39" customFormat="1" spans="1:37">
      <c r="A4" s="44"/>
      <c r="B4" s="45"/>
      <c r="C4" s="45"/>
      <c r="D4" s="45"/>
      <c r="E4" s="45"/>
      <c r="F4" s="45"/>
      <c r="G4" s="45"/>
      <c r="H4" s="45"/>
      <c r="I4" s="45" t="s">
        <v>32</v>
      </c>
      <c r="J4" s="45" t="s">
        <v>281</v>
      </c>
      <c r="K4" s="45" t="s">
        <v>39</v>
      </c>
      <c r="L4" s="45" t="s">
        <v>281</v>
      </c>
      <c r="M4" s="45" t="s">
        <v>41</v>
      </c>
      <c r="N4" s="45" t="s">
        <v>281</v>
      </c>
      <c r="O4" s="45" t="s">
        <v>366</v>
      </c>
      <c r="P4" s="45"/>
      <c r="Q4" s="45"/>
      <c r="R4" s="45"/>
      <c r="S4" s="45" t="s">
        <v>46</v>
      </c>
      <c r="T4" s="45" t="s">
        <v>281</v>
      </c>
      <c r="U4" s="45" t="s">
        <v>55</v>
      </c>
      <c r="V4" s="45" t="s">
        <v>281</v>
      </c>
      <c r="W4" s="45" t="s">
        <v>58</v>
      </c>
      <c r="X4" s="45" t="s">
        <v>281</v>
      </c>
      <c r="Y4" s="45" t="s">
        <v>64</v>
      </c>
      <c r="Z4" s="45" t="s">
        <v>281</v>
      </c>
      <c r="AA4" s="60"/>
      <c r="AB4" s="59"/>
      <c r="AC4"/>
      <c r="AD4"/>
      <c r="AE4"/>
      <c r="AF4"/>
      <c r="AG4"/>
      <c r="AH4"/>
      <c r="AI4"/>
      <c r="AJ4"/>
      <c r="AK4"/>
    </row>
    <row r="5" s="39" customFormat="1" ht="48" spans="1:37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 t="s">
        <v>367</v>
      </c>
      <c r="P5" s="57" t="s">
        <v>281</v>
      </c>
      <c r="Q5" s="45" t="s">
        <v>368</v>
      </c>
      <c r="R5" s="57" t="s">
        <v>281</v>
      </c>
      <c r="S5" s="45"/>
      <c r="T5" s="45"/>
      <c r="U5" s="45"/>
      <c r="V5" s="45"/>
      <c r="W5" s="45"/>
      <c r="X5" s="45"/>
      <c r="Y5" s="45"/>
      <c r="Z5" s="45"/>
      <c r="AA5" s="61"/>
      <c r="AB5" s="59"/>
      <c r="AC5"/>
      <c r="AD5"/>
      <c r="AE5"/>
      <c r="AF5"/>
      <c r="AG5"/>
      <c r="AH5"/>
      <c r="AI5"/>
      <c r="AJ5"/>
      <c r="AK5"/>
    </row>
    <row r="6" s="37" customFormat="1" spans="1:37">
      <c r="A6" s="46">
        <v>1</v>
      </c>
      <c r="B6" s="62" t="s">
        <v>34</v>
      </c>
      <c r="C6" s="62" t="s">
        <v>283</v>
      </c>
      <c r="D6" s="62" t="s">
        <v>284</v>
      </c>
      <c r="E6" s="62" t="s">
        <v>285</v>
      </c>
      <c r="F6" s="63">
        <v>5</v>
      </c>
      <c r="G6" s="46">
        <v>2014</v>
      </c>
      <c r="H6" s="46">
        <v>2018</v>
      </c>
      <c r="I6" s="46">
        <v>7</v>
      </c>
      <c r="J6" s="46">
        <v>700</v>
      </c>
      <c r="K6" s="46">
        <v>3</v>
      </c>
      <c r="L6" s="46">
        <v>300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>
        <v>2</v>
      </c>
      <c r="X6" s="46">
        <v>1000</v>
      </c>
      <c r="Y6" s="46"/>
      <c r="Z6" s="46"/>
      <c r="AA6" s="46"/>
      <c r="AB6" s="46"/>
      <c r="AC6" s="51">
        <f t="shared" ref="AC6:AC16" si="0">J6+L6+N6+P6+R6+T6+V6+X6+Z6+AB6</f>
        <v>2000</v>
      </c>
      <c r="AD6" s="46"/>
      <c r="AE6"/>
      <c r="AF6"/>
      <c r="AG6"/>
      <c r="AH6"/>
      <c r="AI6"/>
      <c r="AJ6"/>
      <c r="AK6"/>
    </row>
    <row r="7" s="37" customFormat="1" spans="1:37">
      <c r="A7" s="46">
        <v>2</v>
      </c>
      <c r="B7" s="62" t="s">
        <v>34</v>
      </c>
      <c r="C7" s="62" t="s">
        <v>283</v>
      </c>
      <c r="D7" s="62" t="s">
        <v>286</v>
      </c>
      <c r="E7" s="62" t="s">
        <v>285</v>
      </c>
      <c r="F7" s="63">
        <v>4</v>
      </c>
      <c r="G7" s="46">
        <v>2014</v>
      </c>
      <c r="H7" s="46">
        <v>2018</v>
      </c>
      <c r="I7" s="46">
        <v>3.6</v>
      </c>
      <c r="J7" s="46">
        <v>360</v>
      </c>
      <c r="K7" s="46">
        <v>4</v>
      </c>
      <c r="L7" s="46">
        <v>400</v>
      </c>
      <c r="M7" s="46"/>
      <c r="N7" s="46"/>
      <c r="O7" s="46"/>
      <c r="P7" s="46"/>
      <c r="Q7" s="46">
        <v>2.4</v>
      </c>
      <c r="R7" s="46">
        <v>240</v>
      </c>
      <c r="S7" s="46"/>
      <c r="T7" s="46"/>
      <c r="U7" s="46"/>
      <c r="V7" s="46"/>
      <c r="W7" s="46">
        <v>2</v>
      </c>
      <c r="X7" s="46">
        <v>1000</v>
      </c>
      <c r="Y7" s="46"/>
      <c r="Z7" s="46"/>
      <c r="AA7" s="46"/>
      <c r="AB7" s="46"/>
      <c r="AC7" s="51">
        <f t="shared" si="0"/>
        <v>2000</v>
      </c>
      <c r="AD7" s="46"/>
      <c r="AE7"/>
      <c r="AF7"/>
      <c r="AG7"/>
      <c r="AH7"/>
      <c r="AI7"/>
      <c r="AJ7"/>
      <c r="AK7"/>
    </row>
    <row r="8" s="37" customFormat="1" spans="1:37">
      <c r="A8" s="46">
        <v>3</v>
      </c>
      <c r="B8" s="62" t="s">
        <v>34</v>
      </c>
      <c r="C8" s="62" t="s">
        <v>283</v>
      </c>
      <c r="D8" s="62" t="s">
        <v>287</v>
      </c>
      <c r="E8" s="62" t="s">
        <v>285</v>
      </c>
      <c r="F8" s="63">
        <v>3</v>
      </c>
      <c r="G8" s="46">
        <v>2014</v>
      </c>
      <c r="H8" s="46">
        <v>2018</v>
      </c>
      <c r="I8" s="46">
        <v>3.3</v>
      </c>
      <c r="J8" s="46">
        <v>330</v>
      </c>
      <c r="K8" s="46">
        <v>3</v>
      </c>
      <c r="L8" s="46">
        <v>300</v>
      </c>
      <c r="M8" s="46"/>
      <c r="N8" s="46"/>
      <c r="O8" s="46"/>
      <c r="P8" s="46"/>
      <c r="Q8" s="46">
        <v>3.7</v>
      </c>
      <c r="R8" s="46">
        <v>370</v>
      </c>
      <c r="S8" s="46"/>
      <c r="T8" s="46"/>
      <c r="U8" s="46"/>
      <c r="V8" s="46"/>
      <c r="W8" s="46">
        <v>2</v>
      </c>
      <c r="X8" s="46">
        <v>1000</v>
      </c>
      <c r="Y8" s="46"/>
      <c r="Z8" s="46"/>
      <c r="AA8" s="46"/>
      <c r="AB8" s="46"/>
      <c r="AC8" s="51">
        <f t="shared" si="0"/>
        <v>2000</v>
      </c>
      <c r="AD8" s="46"/>
      <c r="AE8"/>
      <c r="AF8"/>
      <c r="AG8"/>
      <c r="AH8"/>
      <c r="AI8"/>
      <c r="AJ8"/>
      <c r="AK8"/>
    </row>
    <row r="9" s="37" customFormat="1" spans="1:37">
      <c r="A9" s="46">
        <v>4</v>
      </c>
      <c r="B9" s="62" t="s">
        <v>34</v>
      </c>
      <c r="C9" s="62" t="s">
        <v>283</v>
      </c>
      <c r="D9" s="62" t="s">
        <v>288</v>
      </c>
      <c r="E9" s="62" t="s">
        <v>285</v>
      </c>
      <c r="F9" s="63">
        <v>4</v>
      </c>
      <c r="G9" s="46">
        <v>2014</v>
      </c>
      <c r="H9" s="46">
        <v>2018</v>
      </c>
      <c r="I9" s="46">
        <v>2</v>
      </c>
      <c r="J9" s="46">
        <v>200</v>
      </c>
      <c r="K9" s="46">
        <v>3.5</v>
      </c>
      <c r="L9" s="46">
        <v>350</v>
      </c>
      <c r="M9" s="46"/>
      <c r="N9" s="46"/>
      <c r="O9" s="46"/>
      <c r="P9" s="46"/>
      <c r="Q9" s="46">
        <v>4.5</v>
      </c>
      <c r="R9" s="46">
        <v>450</v>
      </c>
      <c r="S9" s="46"/>
      <c r="T9" s="46"/>
      <c r="U9" s="46"/>
      <c r="V9" s="46"/>
      <c r="W9" s="46">
        <v>2</v>
      </c>
      <c r="X9" s="46">
        <v>1000</v>
      </c>
      <c r="Y9" s="46"/>
      <c r="Z9" s="46"/>
      <c r="AA9" s="46"/>
      <c r="AB9" s="46"/>
      <c r="AC9" s="51">
        <f t="shared" si="0"/>
        <v>2000</v>
      </c>
      <c r="AD9" s="46"/>
      <c r="AE9"/>
      <c r="AF9"/>
      <c r="AG9"/>
      <c r="AH9"/>
      <c r="AI9"/>
      <c r="AJ9"/>
      <c r="AK9"/>
    </row>
    <row r="10" s="37" customFormat="1" spans="1:37">
      <c r="A10" s="46">
        <v>5</v>
      </c>
      <c r="B10" s="62" t="s">
        <v>34</v>
      </c>
      <c r="C10" s="62" t="s">
        <v>283</v>
      </c>
      <c r="D10" s="62" t="s">
        <v>289</v>
      </c>
      <c r="E10" s="62" t="s">
        <v>285</v>
      </c>
      <c r="F10" s="63">
        <v>4</v>
      </c>
      <c r="G10" s="46">
        <v>2014</v>
      </c>
      <c r="H10" s="46">
        <v>2018</v>
      </c>
      <c r="I10" s="46">
        <v>2.2</v>
      </c>
      <c r="J10" s="46">
        <v>220</v>
      </c>
      <c r="K10" s="46">
        <v>4</v>
      </c>
      <c r="L10" s="46">
        <v>400</v>
      </c>
      <c r="M10" s="46"/>
      <c r="N10" s="46"/>
      <c r="O10" s="46"/>
      <c r="P10" s="46"/>
      <c r="Q10" s="46">
        <v>3.8</v>
      </c>
      <c r="R10" s="46">
        <v>380</v>
      </c>
      <c r="S10" s="46"/>
      <c r="T10" s="46"/>
      <c r="U10" s="46"/>
      <c r="V10" s="46"/>
      <c r="W10" s="46">
        <v>2</v>
      </c>
      <c r="X10" s="46">
        <v>1000</v>
      </c>
      <c r="Y10" s="46"/>
      <c r="Z10" s="46"/>
      <c r="AA10" s="46"/>
      <c r="AB10" s="46"/>
      <c r="AC10" s="51">
        <f t="shared" si="0"/>
        <v>2000</v>
      </c>
      <c r="AD10" s="46"/>
      <c r="AE10"/>
      <c r="AF10"/>
      <c r="AG10"/>
      <c r="AH10"/>
      <c r="AI10"/>
      <c r="AJ10"/>
      <c r="AK10"/>
    </row>
    <row r="11" s="37" customFormat="1" spans="1:37">
      <c r="A11" s="46">
        <v>6</v>
      </c>
      <c r="B11" s="62" t="s">
        <v>34</v>
      </c>
      <c r="C11" s="62" t="s">
        <v>283</v>
      </c>
      <c r="D11" s="62" t="s">
        <v>290</v>
      </c>
      <c r="E11" s="62" t="s">
        <v>285</v>
      </c>
      <c r="F11" s="63">
        <v>3</v>
      </c>
      <c r="G11" s="46">
        <v>2014</v>
      </c>
      <c r="H11" s="46">
        <v>2018</v>
      </c>
      <c r="I11" s="46">
        <v>2.8</v>
      </c>
      <c r="J11" s="46">
        <v>280</v>
      </c>
      <c r="K11" s="46">
        <v>5</v>
      </c>
      <c r="L11" s="46">
        <v>500</v>
      </c>
      <c r="M11" s="46"/>
      <c r="N11" s="46"/>
      <c r="O11" s="46"/>
      <c r="P11" s="46"/>
      <c r="Q11" s="46">
        <v>2.2</v>
      </c>
      <c r="R11" s="46">
        <v>220</v>
      </c>
      <c r="S11" s="46"/>
      <c r="T11" s="46"/>
      <c r="U11" s="46"/>
      <c r="V11" s="46"/>
      <c r="W11" s="46">
        <v>2</v>
      </c>
      <c r="X11" s="46">
        <v>1000</v>
      </c>
      <c r="Y11" s="46"/>
      <c r="Z11" s="46"/>
      <c r="AA11" s="46"/>
      <c r="AB11" s="46"/>
      <c r="AC11" s="51">
        <f t="shared" si="0"/>
        <v>2000</v>
      </c>
      <c r="AD11" s="46"/>
      <c r="AE11"/>
      <c r="AF11"/>
      <c r="AG11"/>
      <c r="AH11"/>
      <c r="AI11"/>
      <c r="AJ11"/>
      <c r="AK11"/>
    </row>
    <row r="12" s="37" customFormat="1" spans="1:37">
      <c r="A12" s="46">
        <v>7</v>
      </c>
      <c r="B12" s="62" t="s">
        <v>34</v>
      </c>
      <c r="C12" s="62" t="s">
        <v>283</v>
      </c>
      <c r="D12" s="62" t="s">
        <v>291</v>
      </c>
      <c r="E12" s="62" t="s">
        <v>285</v>
      </c>
      <c r="F12" s="63">
        <v>4</v>
      </c>
      <c r="G12" s="46">
        <v>2014</v>
      </c>
      <c r="H12" s="46">
        <v>2018</v>
      </c>
      <c r="I12" s="46">
        <v>3.6</v>
      </c>
      <c r="J12" s="46">
        <v>360</v>
      </c>
      <c r="K12" s="46"/>
      <c r="L12" s="46"/>
      <c r="M12" s="46"/>
      <c r="N12" s="46"/>
      <c r="O12" s="46"/>
      <c r="P12" s="46"/>
      <c r="Q12" s="46">
        <v>6.4</v>
      </c>
      <c r="R12" s="46">
        <v>640</v>
      </c>
      <c r="S12" s="46"/>
      <c r="T12" s="46"/>
      <c r="U12" s="46"/>
      <c r="V12" s="46"/>
      <c r="W12" s="46">
        <v>2</v>
      </c>
      <c r="X12" s="46">
        <v>1000</v>
      </c>
      <c r="Y12" s="46"/>
      <c r="Z12" s="46"/>
      <c r="AA12" s="46"/>
      <c r="AB12" s="46"/>
      <c r="AC12" s="51">
        <f t="shared" si="0"/>
        <v>2000</v>
      </c>
      <c r="AD12" s="46"/>
      <c r="AE12"/>
      <c r="AF12"/>
      <c r="AG12"/>
      <c r="AH12"/>
      <c r="AI12"/>
      <c r="AJ12"/>
      <c r="AK12"/>
    </row>
    <row r="13" s="37" customFormat="1" spans="1:37">
      <c r="A13" s="46">
        <v>8</v>
      </c>
      <c r="B13" s="62" t="s">
        <v>34</v>
      </c>
      <c r="C13" s="62" t="s">
        <v>283</v>
      </c>
      <c r="D13" s="62" t="s">
        <v>292</v>
      </c>
      <c r="E13" s="62" t="s">
        <v>293</v>
      </c>
      <c r="F13" s="63">
        <v>3</v>
      </c>
      <c r="G13" s="46">
        <v>2015</v>
      </c>
      <c r="H13" s="46">
        <v>2018</v>
      </c>
      <c r="I13" s="46">
        <v>2.5</v>
      </c>
      <c r="J13" s="46">
        <v>250</v>
      </c>
      <c r="K13" s="46"/>
      <c r="L13" s="46"/>
      <c r="M13" s="46"/>
      <c r="N13" s="46"/>
      <c r="O13" s="46"/>
      <c r="P13" s="46"/>
      <c r="Q13" s="46">
        <v>7.5</v>
      </c>
      <c r="R13" s="46">
        <v>750</v>
      </c>
      <c r="S13" s="46"/>
      <c r="T13" s="46"/>
      <c r="U13" s="46"/>
      <c r="V13" s="46"/>
      <c r="W13" s="46">
        <v>2</v>
      </c>
      <c r="X13" s="46">
        <v>1000</v>
      </c>
      <c r="Y13" s="46"/>
      <c r="Z13" s="46"/>
      <c r="AA13" s="46"/>
      <c r="AB13" s="46"/>
      <c r="AC13" s="51">
        <f t="shared" si="0"/>
        <v>2000</v>
      </c>
      <c r="AD13" s="46"/>
      <c r="AE13"/>
      <c r="AF13"/>
      <c r="AG13"/>
      <c r="AH13"/>
      <c r="AI13"/>
      <c r="AJ13"/>
      <c r="AK13"/>
    </row>
    <row r="14" s="37" customFormat="1" spans="1:37">
      <c r="A14" s="46">
        <v>9</v>
      </c>
      <c r="B14" s="62" t="s">
        <v>34</v>
      </c>
      <c r="C14" s="62" t="s">
        <v>283</v>
      </c>
      <c r="D14" s="62" t="s">
        <v>294</v>
      </c>
      <c r="E14" s="62" t="s">
        <v>293</v>
      </c>
      <c r="F14" s="63">
        <v>1</v>
      </c>
      <c r="G14" s="46">
        <v>2017</v>
      </c>
      <c r="H14" s="46">
        <v>2018</v>
      </c>
      <c r="I14" s="46">
        <v>4</v>
      </c>
      <c r="J14" s="46">
        <v>400</v>
      </c>
      <c r="K14" s="46">
        <v>3</v>
      </c>
      <c r="L14" s="46">
        <v>300</v>
      </c>
      <c r="M14" s="46"/>
      <c r="N14" s="46"/>
      <c r="O14" s="46"/>
      <c r="P14" s="46"/>
      <c r="Q14" s="46">
        <v>3</v>
      </c>
      <c r="R14" s="46">
        <v>300</v>
      </c>
      <c r="S14" s="46"/>
      <c r="T14" s="46"/>
      <c r="U14" s="46"/>
      <c r="V14" s="46"/>
      <c r="W14" s="46">
        <v>2</v>
      </c>
      <c r="X14" s="46">
        <v>1000</v>
      </c>
      <c r="Y14" s="46"/>
      <c r="Z14" s="46"/>
      <c r="AA14" s="46"/>
      <c r="AB14" s="46"/>
      <c r="AC14" s="51">
        <f t="shared" si="0"/>
        <v>2000</v>
      </c>
      <c r="AD14" s="46"/>
      <c r="AE14"/>
      <c r="AF14"/>
      <c r="AG14"/>
      <c r="AH14"/>
      <c r="AI14"/>
      <c r="AJ14"/>
      <c r="AK14"/>
    </row>
    <row r="15" s="37" customFormat="1" spans="1:37">
      <c r="A15" s="46">
        <v>10</v>
      </c>
      <c r="B15" s="62" t="s">
        <v>34</v>
      </c>
      <c r="C15" s="62" t="s">
        <v>283</v>
      </c>
      <c r="D15" s="62" t="s">
        <v>295</v>
      </c>
      <c r="E15" s="62" t="s">
        <v>285</v>
      </c>
      <c r="F15" s="63">
        <v>2</v>
      </c>
      <c r="G15" s="46">
        <v>2015</v>
      </c>
      <c r="H15" s="46">
        <v>2018</v>
      </c>
      <c r="I15" s="46">
        <v>2.8</v>
      </c>
      <c r="J15" s="46">
        <v>280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51">
        <f t="shared" si="0"/>
        <v>280</v>
      </c>
      <c r="AD15" s="46"/>
      <c r="AE15"/>
      <c r="AF15"/>
      <c r="AG15"/>
      <c r="AH15"/>
      <c r="AI15"/>
      <c r="AJ15"/>
      <c r="AK15"/>
    </row>
    <row r="16" s="37" customFormat="1" spans="1:37">
      <c r="A16" s="46">
        <v>11</v>
      </c>
      <c r="B16" s="62" t="s">
        <v>34</v>
      </c>
      <c r="C16" s="62" t="s">
        <v>283</v>
      </c>
      <c r="D16" s="62" t="s">
        <v>296</v>
      </c>
      <c r="E16" s="62" t="s">
        <v>285</v>
      </c>
      <c r="F16" s="63">
        <v>7</v>
      </c>
      <c r="G16" s="46">
        <v>2015</v>
      </c>
      <c r="H16" s="46">
        <v>2018</v>
      </c>
      <c r="I16" s="46">
        <v>3</v>
      </c>
      <c r="J16" s="46">
        <v>300</v>
      </c>
      <c r="K16" s="46"/>
      <c r="L16" s="46"/>
      <c r="M16" s="46"/>
      <c r="N16" s="46"/>
      <c r="O16" s="46"/>
      <c r="P16" s="46"/>
      <c r="Q16" s="46">
        <v>2</v>
      </c>
      <c r="R16" s="46">
        <v>200</v>
      </c>
      <c r="S16" s="64">
        <v>1</v>
      </c>
      <c r="T16" s="46">
        <v>500</v>
      </c>
      <c r="U16" s="46"/>
      <c r="V16" s="46"/>
      <c r="W16" s="46">
        <v>2</v>
      </c>
      <c r="X16" s="46">
        <v>1000</v>
      </c>
      <c r="Y16" s="46"/>
      <c r="Z16" s="46"/>
      <c r="AA16" s="46"/>
      <c r="AB16" s="46"/>
      <c r="AC16" s="51">
        <f t="shared" si="0"/>
        <v>2000</v>
      </c>
      <c r="AD16" s="46"/>
      <c r="AE16"/>
      <c r="AF16"/>
      <c r="AG16"/>
      <c r="AH16"/>
      <c r="AI16"/>
      <c r="AJ16"/>
      <c r="AK16"/>
    </row>
    <row r="17" s="37" customFormat="1" spans="1:37">
      <c r="A17" s="46">
        <v>12</v>
      </c>
      <c r="B17" s="62" t="s">
        <v>34</v>
      </c>
      <c r="C17" s="62" t="s">
        <v>283</v>
      </c>
      <c r="D17" s="62" t="s">
        <v>297</v>
      </c>
      <c r="E17" s="62" t="s">
        <v>293</v>
      </c>
      <c r="F17" s="63">
        <v>4</v>
      </c>
      <c r="G17" s="46">
        <v>2015</v>
      </c>
      <c r="H17" s="46">
        <v>2018</v>
      </c>
      <c r="I17" s="46">
        <v>2</v>
      </c>
      <c r="J17" s="46">
        <v>200</v>
      </c>
      <c r="K17" s="46">
        <v>2</v>
      </c>
      <c r="L17" s="46">
        <v>200</v>
      </c>
      <c r="M17" s="46"/>
      <c r="N17" s="46"/>
      <c r="O17" s="46"/>
      <c r="P17" s="46"/>
      <c r="Q17" s="46"/>
      <c r="R17" s="46"/>
      <c r="S17" s="64">
        <v>1.2</v>
      </c>
      <c r="T17" s="46">
        <v>600</v>
      </c>
      <c r="U17" s="46"/>
      <c r="V17" s="46"/>
      <c r="W17" s="46">
        <v>2</v>
      </c>
      <c r="X17" s="46">
        <v>1000</v>
      </c>
      <c r="Y17" s="46"/>
      <c r="Z17" s="46"/>
      <c r="AA17" s="46"/>
      <c r="AB17" s="46"/>
      <c r="AC17" s="51">
        <f t="shared" ref="AC17:AC42" si="1">J17+L17+N17+R17+T17+V17+X17+Z17+AB17</f>
        <v>2000</v>
      </c>
      <c r="AD17" s="46"/>
      <c r="AE17"/>
      <c r="AF17"/>
      <c r="AG17"/>
      <c r="AH17"/>
      <c r="AI17"/>
      <c r="AJ17"/>
      <c r="AK17"/>
    </row>
    <row r="18" s="37" customFormat="1" spans="1:37">
      <c r="A18" s="46">
        <v>13</v>
      </c>
      <c r="B18" s="62" t="s">
        <v>34</v>
      </c>
      <c r="C18" s="62" t="s">
        <v>283</v>
      </c>
      <c r="D18" s="62" t="s">
        <v>298</v>
      </c>
      <c r="E18" s="62" t="s">
        <v>285</v>
      </c>
      <c r="F18" s="63">
        <v>5</v>
      </c>
      <c r="G18" s="46">
        <v>2015</v>
      </c>
      <c r="H18" s="46">
        <v>2018</v>
      </c>
      <c r="I18" s="46"/>
      <c r="J18" s="46"/>
      <c r="K18" s="46"/>
      <c r="L18" s="46"/>
      <c r="M18" s="46"/>
      <c r="N18" s="46"/>
      <c r="O18" s="46"/>
      <c r="P18" s="46"/>
      <c r="Q18" s="46">
        <v>0.9</v>
      </c>
      <c r="R18" s="46">
        <v>90</v>
      </c>
      <c r="S18" s="46"/>
      <c r="T18" s="46"/>
      <c r="U18" s="46"/>
      <c r="V18" s="46"/>
      <c r="W18" s="46">
        <v>2</v>
      </c>
      <c r="X18" s="46">
        <v>1000</v>
      </c>
      <c r="Y18" s="46"/>
      <c r="Z18" s="46"/>
      <c r="AA18" s="46">
        <v>70</v>
      </c>
      <c r="AB18" s="46">
        <v>910</v>
      </c>
      <c r="AC18" s="51">
        <f t="shared" si="1"/>
        <v>2000</v>
      </c>
      <c r="AD18" s="46"/>
      <c r="AE18"/>
      <c r="AF18"/>
      <c r="AG18"/>
      <c r="AH18"/>
      <c r="AI18"/>
      <c r="AJ18"/>
      <c r="AK18"/>
    </row>
    <row r="19" s="37" customFormat="1" spans="1:37">
      <c r="A19" s="46">
        <v>14</v>
      </c>
      <c r="B19" s="62" t="s">
        <v>34</v>
      </c>
      <c r="C19" s="62" t="s">
        <v>283</v>
      </c>
      <c r="D19" s="62" t="s">
        <v>299</v>
      </c>
      <c r="E19" s="62" t="s">
        <v>285</v>
      </c>
      <c r="F19" s="63">
        <v>4</v>
      </c>
      <c r="G19" s="46">
        <v>2014</v>
      </c>
      <c r="H19" s="46">
        <v>2018</v>
      </c>
      <c r="I19" s="46">
        <v>2</v>
      </c>
      <c r="J19" s="46">
        <v>200</v>
      </c>
      <c r="K19" s="46"/>
      <c r="L19" s="46"/>
      <c r="M19" s="46"/>
      <c r="N19" s="46"/>
      <c r="O19" s="46"/>
      <c r="P19" s="46"/>
      <c r="Q19" s="46">
        <v>1</v>
      </c>
      <c r="R19" s="46">
        <v>100</v>
      </c>
      <c r="S19" s="46"/>
      <c r="T19" s="46"/>
      <c r="U19" s="46"/>
      <c r="V19" s="46"/>
      <c r="W19" s="46"/>
      <c r="X19" s="46"/>
      <c r="Y19" s="46"/>
      <c r="Z19" s="46"/>
      <c r="AA19" s="46">
        <v>100</v>
      </c>
      <c r="AB19" s="46">
        <v>1300</v>
      </c>
      <c r="AC19" s="51">
        <f t="shared" si="1"/>
        <v>1600</v>
      </c>
      <c r="AD19" s="46"/>
      <c r="AE19"/>
      <c r="AF19"/>
      <c r="AG19"/>
      <c r="AH19"/>
      <c r="AI19"/>
      <c r="AJ19"/>
      <c r="AK19"/>
    </row>
    <row r="20" s="37" customFormat="1" spans="1:37">
      <c r="A20" s="46">
        <v>15</v>
      </c>
      <c r="B20" s="62" t="s">
        <v>34</v>
      </c>
      <c r="C20" s="62" t="s">
        <v>283</v>
      </c>
      <c r="D20" s="62" t="s">
        <v>300</v>
      </c>
      <c r="E20" s="62" t="s">
        <v>285</v>
      </c>
      <c r="F20" s="63">
        <v>4</v>
      </c>
      <c r="G20" s="46">
        <v>2014</v>
      </c>
      <c r="H20" s="46">
        <v>2018</v>
      </c>
      <c r="I20" s="46">
        <v>2</v>
      </c>
      <c r="J20" s="46">
        <v>200</v>
      </c>
      <c r="K20" s="46">
        <v>2</v>
      </c>
      <c r="L20" s="46">
        <v>200</v>
      </c>
      <c r="M20" s="46"/>
      <c r="N20" s="46"/>
      <c r="O20" s="46"/>
      <c r="P20" s="46"/>
      <c r="Q20" s="46">
        <v>1</v>
      </c>
      <c r="R20" s="46">
        <v>100</v>
      </c>
      <c r="S20" s="46"/>
      <c r="T20" s="46"/>
      <c r="U20" s="46"/>
      <c r="V20" s="46"/>
      <c r="W20" s="46"/>
      <c r="X20" s="46"/>
      <c r="Y20" s="46"/>
      <c r="Z20" s="46"/>
      <c r="AA20" s="46">
        <v>50</v>
      </c>
      <c r="AB20" s="46">
        <v>650</v>
      </c>
      <c r="AC20" s="51">
        <f t="shared" si="1"/>
        <v>1150</v>
      </c>
      <c r="AD20" s="46"/>
      <c r="AE20"/>
      <c r="AF20"/>
      <c r="AG20"/>
      <c r="AH20"/>
      <c r="AI20"/>
      <c r="AJ20"/>
      <c r="AK20"/>
    </row>
    <row r="21" s="37" customFormat="1" spans="1:37">
      <c r="A21" s="46">
        <v>16</v>
      </c>
      <c r="B21" s="62" t="s">
        <v>34</v>
      </c>
      <c r="C21" s="62" t="s">
        <v>283</v>
      </c>
      <c r="D21" s="62" t="s">
        <v>301</v>
      </c>
      <c r="E21" s="62" t="s">
        <v>293</v>
      </c>
      <c r="F21" s="63">
        <v>6</v>
      </c>
      <c r="G21" s="46">
        <v>2014</v>
      </c>
      <c r="H21" s="46">
        <v>2018</v>
      </c>
      <c r="I21" s="46">
        <v>4</v>
      </c>
      <c r="J21" s="46">
        <v>400</v>
      </c>
      <c r="K21" s="46">
        <v>2.2</v>
      </c>
      <c r="L21" s="46">
        <v>220</v>
      </c>
      <c r="M21" s="46"/>
      <c r="N21" s="46"/>
      <c r="O21" s="46"/>
      <c r="P21" s="46"/>
      <c r="Q21" s="46">
        <v>1</v>
      </c>
      <c r="R21" s="46">
        <v>100</v>
      </c>
      <c r="S21" s="46"/>
      <c r="T21" s="46"/>
      <c r="U21" s="46"/>
      <c r="V21" s="46"/>
      <c r="W21" s="46">
        <v>1</v>
      </c>
      <c r="X21" s="46">
        <v>500</v>
      </c>
      <c r="Y21" s="46"/>
      <c r="Z21" s="46"/>
      <c r="AA21" s="46">
        <v>60</v>
      </c>
      <c r="AB21" s="46">
        <v>780</v>
      </c>
      <c r="AC21" s="51">
        <f t="shared" si="1"/>
        <v>2000</v>
      </c>
      <c r="AD21" s="46"/>
      <c r="AE21"/>
      <c r="AF21"/>
      <c r="AG21"/>
      <c r="AH21"/>
      <c r="AI21"/>
      <c r="AJ21"/>
      <c r="AK21"/>
    </row>
    <row r="22" s="37" customFormat="1" spans="1:37">
      <c r="A22" s="46">
        <v>17</v>
      </c>
      <c r="B22" s="62" t="s">
        <v>34</v>
      </c>
      <c r="C22" s="62" t="s">
        <v>283</v>
      </c>
      <c r="D22" s="62" t="s">
        <v>302</v>
      </c>
      <c r="E22" s="62" t="s">
        <v>293</v>
      </c>
      <c r="F22" s="63">
        <v>1</v>
      </c>
      <c r="G22" s="46">
        <v>2014</v>
      </c>
      <c r="H22" s="46">
        <v>2018</v>
      </c>
      <c r="I22" s="46">
        <v>1</v>
      </c>
      <c r="J22" s="46">
        <v>100</v>
      </c>
      <c r="K22" s="46">
        <v>2</v>
      </c>
      <c r="L22" s="46">
        <v>200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>
        <v>2</v>
      </c>
      <c r="X22" s="46">
        <v>1000</v>
      </c>
      <c r="Y22" s="46"/>
      <c r="Z22" s="46"/>
      <c r="AA22" s="46">
        <v>50</v>
      </c>
      <c r="AB22" s="46">
        <v>650</v>
      </c>
      <c r="AC22" s="51">
        <f t="shared" si="1"/>
        <v>1950</v>
      </c>
      <c r="AD22" s="46"/>
      <c r="AE22"/>
      <c r="AF22"/>
      <c r="AG22"/>
      <c r="AH22"/>
      <c r="AI22"/>
      <c r="AJ22"/>
      <c r="AK22"/>
    </row>
    <row r="23" s="37" customFormat="1" spans="1:37">
      <c r="A23" s="46">
        <v>18</v>
      </c>
      <c r="B23" s="62" t="s">
        <v>34</v>
      </c>
      <c r="C23" s="62" t="s">
        <v>283</v>
      </c>
      <c r="D23" s="62" t="s">
        <v>303</v>
      </c>
      <c r="E23" s="62" t="s">
        <v>285</v>
      </c>
      <c r="F23" s="63">
        <v>7</v>
      </c>
      <c r="G23" s="46">
        <v>2014</v>
      </c>
      <c r="H23" s="46">
        <v>2018</v>
      </c>
      <c r="I23" s="46">
        <v>4</v>
      </c>
      <c r="J23" s="46">
        <v>400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>
        <v>50</v>
      </c>
      <c r="AB23" s="46">
        <v>650</v>
      </c>
      <c r="AC23" s="51">
        <f t="shared" si="1"/>
        <v>1050</v>
      </c>
      <c r="AD23" s="46"/>
      <c r="AE23"/>
      <c r="AF23"/>
      <c r="AG23"/>
      <c r="AH23"/>
      <c r="AI23"/>
      <c r="AJ23"/>
      <c r="AK23"/>
    </row>
    <row r="24" s="37" customFormat="1" spans="1:37">
      <c r="A24" s="46">
        <v>19</v>
      </c>
      <c r="B24" s="62" t="s">
        <v>34</v>
      </c>
      <c r="C24" s="62" t="s">
        <v>283</v>
      </c>
      <c r="D24" s="62" t="s">
        <v>304</v>
      </c>
      <c r="E24" s="62" t="s">
        <v>293</v>
      </c>
      <c r="F24" s="63">
        <v>3</v>
      </c>
      <c r="G24" s="46">
        <v>2014</v>
      </c>
      <c r="H24" s="46">
        <v>2018</v>
      </c>
      <c r="I24" s="46"/>
      <c r="J24" s="46"/>
      <c r="K24" s="46">
        <v>5</v>
      </c>
      <c r="L24" s="46">
        <v>500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>
        <v>2</v>
      </c>
      <c r="X24" s="46">
        <v>1000</v>
      </c>
      <c r="Y24" s="46"/>
      <c r="Z24" s="46"/>
      <c r="AA24" s="46"/>
      <c r="AB24" s="46"/>
      <c r="AC24" s="51">
        <f t="shared" si="1"/>
        <v>1500</v>
      </c>
      <c r="AD24" s="46"/>
      <c r="AE24"/>
      <c r="AF24"/>
      <c r="AG24"/>
      <c r="AH24"/>
      <c r="AI24"/>
      <c r="AJ24"/>
      <c r="AK24"/>
    </row>
    <row r="25" s="37" customFormat="1" spans="1:37">
      <c r="A25" s="46">
        <v>20</v>
      </c>
      <c r="B25" s="62" t="s">
        <v>34</v>
      </c>
      <c r="C25" s="62" t="s">
        <v>283</v>
      </c>
      <c r="D25" s="62" t="s">
        <v>305</v>
      </c>
      <c r="E25" s="62" t="s">
        <v>285</v>
      </c>
      <c r="F25" s="63">
        <v>5</v>
      </c>
      <c r="G25" s="46">
        <v>2014</v>
      </c>
      <c r="H25" s="46">
        <v>2018</v>
      </c>
      <c r="I25" s="46">
        <v>2</v>
      </c>
      <c r="J25" s="46">
        <v>200</v>
      </c>
      <c r="K25" s="46">
        <v>4</v>
      </c>
      <c r="L25" s="46">
        <v>400</v>
      </c>
      <c r="M25" s="46"/>
      <c r="N25" s="46"/>
      <c r="O25" s="46"/>
      <c r="P25" s="46"/>
      <c r="Q25" s="46">
        <v>1.5</v>
      </c>
      <c r="R25" s="46">
        <v>150</v>
      </c>
      <c r="S25" s="46"/>
      <c r="T25" s="46"/>
      <c r="U25" s="46"/>
      <c r="V25" s="46"/>
      <c r="W25" s="46"/>
      <c r="X25" s="46"/>
      <c r="Y25" s="46"/>
      <c r="Z25" s="46"/>
      <c r="AA25" s="46">
        <v>50</v>
      </c>
      <c r="AB25" s="46">
        <v>650</v>
      </c>
      <c r="AC25" s="51">
        <f t="shared" si="1"/>
        <v>1400</v>
      </c>
      <c r="AD25" s="46"/>
      <c r="AE25"/>
      <c r="AF25"/>
      <c r="AG25"/>
      <c r="AH25"/>
      <c r="AI25"/>
      <c r="AJ25"/>
      <c r="AK25"/>
    </row>
    <row r="26" s="37" customFormat="1" spans="1:37">
      <c r="A26" s="46">
        <v>21</v>
      </c>
      <c r="B26" s="62" t="s">
        <v>34</v>
      </c>
      <c r="C26" s="62" t="s">
        <v>283</v>
      </c>
      <c r="D26" s="62" t="s">
        <v>306</v>
      </c>
      <c r="E26" s="62" t="s">
        <v>285</v>
      </c>
      <c r="F26" s="63">
        <v>1</v>
      </c>
      <c r="G26" s="46">
        <v>2014</v>
      </c>
      <c r="H26" s="46">
        <v>2018</v>
      </c>
      <c r="I26" s="46">
        <v>1</v>
      </c>
      <c r="J26" s="46">
        <v>100</v>
      </c>
      <c r="K26" s="46">
        <v>1</v>
      </c>
      <c r="L26" s="46">
        <v>100</v>
      </c>
      <c r="M26" s="46"/>
      <c r="N26" s="46"/>
      <c r="O26" s="46"/>
      <c r="P26" s="46"/>
      <c r="Q26" s="46">
        <v>1</v>
      </c>
      <c r="R26" s="46">
        <v>100</v>
      </c>
      <c r="S26" s="46"/>
      <c r="T26" s="46"/>
      <c r="U26" s="46"/>
      <c r="V26" s="46"/>
      <c r="W26" s="46"/>
      <c r="X26" s="46"/>
      <c r="Y26" s="46"/>
      <c r="Z26" s="46"/>
      <c r="AA26" s="46">
        <v>50</v>
      </c>
      <c r="AB26" s="46">
        <v>650</v>
      </c>
      <c r="AC26" s="51">
        <f t="shared" si="1"/>
        <v>950</v>
      </c>
      <c r="AD26" s="46"/>
      <c r="AE26"/>
      <c r="AF26"/>
      <c r="AG26"/>
      <c r="AH26"/>
      <c r="AI26"/>
      <c r="AJ26"/>
      <c r="AK26"/>
    </row>
    <row r="27" s="37" customFormat="1" spans="1:37">
      <c r="A27" s="46">
        <v>22</v>
      </c>
      <c r="B27" s="62" t="s">
        <v>34</v>
      </c>
      <c r="C27" s="62" t="s">
        <v>283</v>
      </c>
      <c r="D27" s="62" t="s">
        <v>307</v>
      </c>
      <c r="E27" s="62" t="s">
        <v>285</v>
      </c>
      <c r="F27" s="63">
        <v>2</v>
      </c>
      <c r="G27" s="46">
        <v>2014</v>
      </c>
      <c r="H27" s="46">
        <v>2018</v>
      </c>
      <c r="I27" s="46"/>
      <c r="J27" s="46"/>
      <c r="K27" s="46"/>
      <c r="L27" s="46"/>
      <c r="M27" s="46">
        <v>2</v>
      </c>
      <c r="N27" s="46">
        <v>900</v>
      </c>
      <c r="O27" s="46"/>
      <c r="P27" s="46"/>
      <c r="Q27" s="46">
        <v>1</v>
      </c>
      <c r="R27" s="46">
        <v>100</v>
      </c>
      <c r="S27" s="46"/>
      <c r="T27" s="46"/>
      <c r="U27" s="46"/>
      <c r="V27" s="46"/>
      <c r="W27" s="46">
        <v>2</v>
      </c>
      <c r="X27" s="46">
        <v>1000</v>
      </c>
      <c r="Y27" s="46"/>
      <c r="Z27" s="46"/>
      <c r="AA27" s="46"/>
      <c r="AB27" s="46"/>
      <c r="AC27" s="51">
        <f t="shared" si="1"/>
        <v>2000</v>
      </c>
      <c r="AD27" s="46"/>
      <c r="AE27"/>
      <c r="AF27"/>
      <c r="AG27"/>
      <c r="AH27"/>
      <c r="AI27"/>
      <c r="AJ27"/>
      <c r="AK27"/>
    </row>
    <row r="28" s="37" customFormat="1" spans="1:37">
      <c r="A28" s="46">
        <v>23</v>
      </c>
      <c r="B28" s="62" t="s">
        <v>34</v>
      </c>
      <c r="C28" s="62" t="s">
        <v>283</v>
      </c>
      <c r="D28" s="62" t="s">
        <v>308</v>
      </c>
      <c r="E28" s="62" t="s">
        <v>285</v>
      </c>
      <c r="F28" s="63">
        <v>4</v>
      </c>
      <c r="G28" s="46">
        <v>2014</v>
      </c>
      <c r="H28" s="46">
        <v>2018</v>
      </c>
      <c r="I28" s="46">
        <v>2</v>
      </c>
      <c r="J28" s="46">
        <v>200</v>
      </c>
      <c r="K28" s="46"/>
      <c r="L28" s="46"/>
      <c r="M28" s="46"/>
      <c r="N28" s="46"/>
      <c r="O28" s="46"/>
      <c r="P28" s="46"/>
      <c r="Q28" s="46">
        <v>2</v>
      </c>
      <c r="R28" s="46">
        <v>200</v>
      </c>
      <c r="S28" s="46"/>
      <c r="T28" s="46"/>
      <c r="U28" s="46"/>
      <c r="V28" s="46"/>
      <c r="W28" s="46"/>
      <c r="X28" s="46"/>
      <c r="Y28" s="46"/>
      <c r="Z28" s="46"/>
      <c r="AA28" s="46">
        <v>100</v>
      </c>
      <c r="AB28" s="46">
        <v>1300</v>
      </c>
      <c r="AC28" s="51">
        <f t="shared" si="1"/>
        <v>1700</v>
      </c>
      <c r="AD28" s="46"/>
      <c r="AE28"/>
      <c r="AF28"/>
      <c r="AG28"/>
      <c r="AH28"/>
      <c r="AI28"/>
      <c r="AJ28"/>
      <c r="AK28"/>
    </row>
    <row r="29" s="37" customFormat="1" spans="1:37">
      <c r="A29" s="46">
        <v>24</v>
      </c>
      <c r="B29" s="62" t="s">
        <v>34</v>
      </c>
      <c r="C29" s="62" t="s">
        <v>283</v>
      </c>
      <c r="D29" s="62" t="s">
        <v>309</v>
      </c>
      <c r="E29" s="62" t="s">
        <v>293</v>
      </c>
      <c r="F29" s="63">
        <v>1</v>
      </c>
      <c r="G29" s="46">
        <v>2014</v>
      </c>
      <c r="H29" s="46">
        <v>2018</v>
      </c>
      <c r="I29" s="46">
        <v>1.5</v>
      </c>
      <c r="J29" s="46">
        <v>150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>
        <v>2</v>
      </c>
      <c r="X29" s="46">
        <v>1000</v>
      </c>
      <c r="Y29" s="46"/>
      <c r="Z29" s="46"/>
      <c r="AA29" s="46"/>
      <c r="AB29" s="46"/>
      <c r="AC29" s="51">
        <f t="shared" si="1"/>
        <v>1150</v>
      </c>
      <c r="AD29" s="46"/>
      <c r="AE29"/>
      <c r="AF29"/>
      <c r="AG29"/>
      <c r="AH29"/>
      <c r="AI29"/>
      <c r="AJ29"/>
      <c r="AK29"/>
    </row>
    <row r="30" s="37" customFormat="1" spans="1:37">
      <c r="A30" s="46">
        <v>25</v>
      </c>
      <c r="B30" s="62" t="s">
        <v>34</v>
      </c>
      <c r="C30" s="62" t="s">
        <v>283</v>
      </c>
      <c r="D30" s="62" t="s">
        <v>310</v>
      </c>
      <c r="E30" s="62" t="s">
        <v>285</v>
      </c>
      <c r="F30" s="63">
        <v>2</v>
      </c>
      <c r="G30" s="46">
        <v>2014</v>
      </c>
      <c r="H30" s="46">
        <v>2018</v>
      </c>
      <c r="I30" s="46">
        <v>1.5</v>
      </c>
      <c r="J30" s="46">
        <v>150</v>
      </c>
      <c r="K30" s="46">
        <v>1</v>
      </c>
      <c r="L30" s="46">
        <v>100</v>
      </c>
      <c r="M30" s="46"/>
      <c r="N30" s="46"/>
      <c r="O30" s="46"/>
      <c r="P30" s="46"/>
      <c r="Q30" s="46"/>
      <c r="R30" s="46"/>
      <c r="S30" s="64">
        <v>1.5</v>
      </c>
      <c r="T30" s="46">
        <v>750</v>
      </c>
      <c r="U30" s="46"/>
      <c r="V30" s="46"/>
      <c r="W30" s="46">
        <v>2</v>
      </c>
      <c r="X30" s="46">
        <v>1000</v>
      </c>
      <c r="Y30" s="46"/>
      <c r="Z30" s="46"/>
      <c r="AA30" s="46"/>
      <c r="AB30" s="46"/>
      <c r="AC30" s="51">
        <f t="shared" si="1"/>
        <v>2000</v>
      </c>
      <c r="AD30" s="46"/>
      <c r="AE30"/>
      <c r="AF30"/>
      <c r="AG30"/>
      <c r="AH30"/>
      <c r="AI30"/>
      <c r="AJ30"/>
      <c r="AK30"/>
    </row>
    <row r="31" s="37" customFormat="1" spans="1:37">
      <c r="A31" s="46">
        <v>26</v>
      </c>
      <c r="B31" s="62" t="s">
        <v>34</v>
      </c>
      <c r="C31" s="62" t="s">
        <v>283</v>
      </c>
      <c r="D31" s="62" t="s">
        <v>311</v>
      </c>
      <c r="E31" s="62" t="s">
        <v>293</v>
      </c>
      <c r="F31" s="63">
        <v>2</v>
      </c>
      <c r="G31" s="46">
        <v>2014</v>
      </c>
      <c r="H31" s="46">
        <v>2018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>
        <v>2</v>
      </c>
      <c r="X31" s="46">
        <v>1000</v>
      </c>
      <c r="Y31" s="46"/>
      <c r="Z31" s="46"/>
      <c r="AA31" s="46"/>
      <c r="AB31" s="46"/>
      <c r="AC31" s="51">
        <f t="shared" si="1"/>
        <v>1000</v>
      </c>
      <c r="AD31" s="46"/>
      <c r="AE31"/>
      <c r="AF31"/>
      <c r="AG31"/>
      <c r="AH31"/>
      <c r="AI31"/>
      <c r="AJ31"/>
      <c r="AK31"/>
    </row>
    <row r="32" s="37" customFormat="1" spans="1:37">
      <c r="A32" s="46">
        <v>27</v>
      </c>
      <c r="B32" s="62" t="s">
        <v>34</v>
      </c>
      <c r="C32" s="62" t="s">
        <v>283</v>
      </c>
      <c r="D32" s="62" t="s">
        <v>312</v>
      </c>
      <c r="E32" s="62" t="s">
        <v>293</v>
      </c>
      <c r="F32" s="63">
        <v>1</v>
      </c>
      <c r="G32" s="46">
        <v>2014</v>
      </c>
      <c r="H32" s="46">
        <v>2018</v>
      </c>
      <c r="I32" s="46"/>
      <c r="J32" s="46"/>
      <c r="K32" s="46"/>
      <c r="L32" s="46"/>
      <c r="M32" s="46">
        <v>2.2</v>
      </c>
      <c r="N32" s="46">
        <v>990</v>
      </c>
      <c r="O32" s="46"/>
      <c r="P32" s="46"/>
      <c r="Q32" s="46"/>
      <c r="R32" s="46"/>
      <c r="S32" s="46"/>
      <c r="T32" s="46"/>
      <c r="U32" s="46"/>
      <c r="V32" s="46"/>
      <c r="W32" s="46">
        <v>2</v>
      </c>
      <c r="X32" s="46">
        <v>1000</v>
      </c>
      <c r="Y32" s="46"/>
      <c r="Z32" s="46"/>
      <c r="AA32" s="46"/>
      <c r="AB32" s="46"/>
      <c r="AC32" s="51">
        <f t="shared" si="1"/>
        <v>1990</v>
      </c>
      <c r="AD32" s="46"/>
      <c r="AE32"/>
      <c r="AF32"/>
      <c r="AG32"/>
      <c r="AH32"/>
      <c r="AI32"/>
      <c r="AJ32"/>
      <c r="AK32"/>
    </row>
    <row r="33" s="37" customFormat="1" spans="1:37">
      <c r="A33" s="46">
        <v>28</v>
      </c>
      <c r="B33" s="62" t="s">
        <v>34</v>
      </c>
      <c r="C33" s="62" t="s">
        <v>283</v>
      </c>
      <c r="D33" s="62" t="s">
        <v>313</v>
      </c>
      <c r="E33" s="62" t="s">
        <v>285</v>
      </c>
      <c r="F33" s="63">
        <v>4</v>
      </c>
      <c r="G33" s="46">
        <v>2014</v>
      </c>
      <c r="H33" s="46">
        <v>2018</v>
      </c>
      <c r="I33" s="46">
        <v>1</v>
      </c>
      <c r="J33" s="46">
        <v>100</v>
      </c>
      <c r="K33" s="46">
        <v>1</v>
      </c>
      <c r="L33" s="46">
        <v>100</v>
      </c>
      <c r="M33" s="46"/>
      <c r="N33" s="46"/>
      <c r="O33" s="46"/>
      <c r="P33" s="46"/>
      <c r="Q33" s="46">
        <v>1</v>
      </c>
      <c r="R33" s="46">
        <v>100</v>
      </c>
      <c r="S33" s="46"/>
      <c r="T33" s="46"/>
      <c r="U33" s="46"/>
      <c r="V33" s="46"/>
      <c r="W33" s="46"/>
      <c r="X33" s="46"/>
      <c r="Y33" s="46"/>
      <c r="Z33" s="46"/>
      <c r="AA33" s="46">
        <v>100</v>
      </c>
      <c r="AB33" s="46">
        <v>1300</v>
      </c>
      <c r="AC33" s="51">
        <f t="shared" si="1"/>
        <v>1600</v>
      </c>
      <c r="AD33" s="46"/>
      <c r="AE33"/>
      <c r="AF33"/>
      <c r="AG33"/>
      <c r="AH33"/>
      <c r="AI33"/>
      <c r="AJ33"/>
      <c r="AK33"/>
    </row>
    <row r="34" s="37" customFormat="1" spans="1:37">
      <c r="A34" s="46">
        <v>29</v>
      </c>
      <c r="B34" s="62" t="s">
        <v>34</v>
      </c>
      <c r="C34" s="62" t="s">
        <v>283</v>
      </c>
      <c r="D34" s="62" t="s">
        <v>314</v>
      </c>
      <c r="E34" s="62" t="s">
        <v>285</v>
      </c>
      <c r="F34" s="63">
        <v>2</v>
      </c>
      <c r="G34" s="46">
        <v>2014</v>
      </c>
      <c r="H34" s="46">
        <v>2018</v>
      </c>
      <c r="I34" s="46">
        <v>1.5</v>
      </c>
      <c r="J34" s="46">
        <v>150</v>
      </c>
      <c r="K34" s="46"/>
      <c r="L34" s="46"/>
      <c r="M34" s="46"/>
      <c r="N34" s="46"/>
      <c r="O34" s="46"/>
      <c r="P34" s="46"/>
      <c r="Q34" s="46">
        <v>1</v>
      </c>
      <c r="R34" s="46">
        <v>100</v>
      </c>
      <c r="S34" s="46"/>
      <c r="T34" s="46"/>
      <c r="U34" s="46"/>
      <c r="V34" s="46"/>
      <c r="W34" s="46"/>
      <c r="X34" s="46"/>
      <c r="Y34" s="46"/>
      <c r="Z34" s="46"/>
      <c r="AA34" s="46">
        <v>50</v>
      </c>
      <c r="AB34" s="46">
        <v>650</v>
      </c>
      <c r="AC34" s="51">
        <f t="shared" si="1"/>
        <v>900</v>
      </c>
      <c r="AD34" s="46"/>
      <c r="AE34"/>
      <c r="AF34"/>
      <c r="AG34"/>
      <c r="AH34"/>
      <c r="AI34"/>
      <c r="AJ34"/>
      <c r="AK34"/>
    </row>
    <row r="35" s="37" customFormat="1" spans="1:37">
      <c r="A35" s="46">
        <v>30</v>
      </c>
      <c r="B35" s="62" t="s">
        <v>34</v>
      </c>
      <c r="C35" s="62" t="s">
        <v>283</v>
      </c>
      <c r="D35" s="62" t="s">
        <v>315</v>
      </c>
      <c r="E35" s="62" t="s">
        <v>293</v>
      </c>
      <c r="F35" s="63">
        <v>4</v>
      </c>
      <c r="G35" s="46">
        <v>2014</v>
      </c>
      <c r="H35" s="46">
        <v>2018</v>
      </c>
      <c r="I35" s="46">
        <v>2</v>
      </c>
      <c r="J35" s="46">
        <v>200</v>
      </c>
      <c r="K35" s="46"/>
      <c r="L35" s="46"/>
      <c r="M35" s="46"/>
      <c r="N35" s="46"/>
      <c r="O35" s="46"/>
      <c r="P35" s="46"/>
      <c r="Q35" s="46">
        <v>1</v>
      </c>
      <c r="R35" s="46">
        <v>100</v>
      </c>
      <c r="S35" s="46"/>
      <c r="T35" s="46"/>
      <c r="U35" s="46"/>
      <c r="V35" s="46"/>
      <c r="W35" s="46"/>
      <c r="X35" s="46"/>
      <c r="Y35" s="46"/>
      <c r="Z35" s="46"/>
      <c r="AA35" s="46">
        <v>80</v>
      </c>
      <c r="AB35" s="46">
        <v>1040</v>
      </c>
      <c r="AC35" s="51">
        <f t="shared" si="1"/>
        <v>1340</v>
      </c>
      <c r="AD35" s="46"/>
      <c r="AE35"/>
      <c r="AF35"/>
      <c r="AG35"/>
      <c r="AH35"/>
      <c r="AI35"/>
      <c r="AJ35"/>
      <c r="AK35"/>
    </row>
    <row r="36" s="37" customFormat="1" spans="1:37">
      <c r="A36" s="46">
        <v>31</v>
      </c>
      <c r="B36" s="62" t="s">
        <v>34</v>
      </c>
      <c r="C36" s="62" t="s">
        <v>283</v>
      </c>
      <c r="D36" s="62" t="s">
        <v>316</v>
      </c>
      <c r="E36" s="62" t="s">
        <v>285</v>
      </c>
      <c r="F36" s="63">
        <v>2</v>
      </c>
      <c r="G36" s="46">
        <v>2014</v>
      </c>
      <c r="H36" s="46">
        <v>2018</v>
      </c>
      <c r="I36" s="46">
        <v>1</v>
      </c>
      <c r="J36" s="46">
        <v>100</v>
      </c>
      <c r="K36" s="46">
        <v>2.5</v>
      </c>
      <c r="L36" s="46">
        <v>250</v>
      </c>
      <c r="M36" s="46"/>
      <c r="N36" s="46"/>
      <c r="O36" s="46"/>
      <c r="P36" s="46"/>
      <c r="Q36" s="46">
        <v>2</v>
      </c>
      <c r="R36" s="46">
        <v>200</v>
      </c>
      <c r="S36" s="46"/>
      <c r="T36" s="46"/>
      <c r="U36" s="46"/>
      <c r="V36" s="46"/>
      <c r="W36" s="46"/>
      <c r="X36" s="46"/>
      <c r="Y36" s="46"/>
      <c r="Z36" s="46"/>
      <c r="AA36" s="46">
        <v>50</v>
      </c>
      <c r="AB36" s="46">
        <v>650</v>
      </c>
      <c r="AC36" s="51">
        <f t="shared" si="1"/>
        <v>1200</v>
      </c>
      <c r="AD36" s="46"/>
      <c r="AE36"/>
      <c r="AF36"/>
      <c r="AG36"/>
      <c r="AH36"/>
      <c r="AI36"/>
      <c r="AJ36"/>
      <c r="AK36"/>
    </row>
    <row r="37" s="37" customFormat="1" spans="1:37">
      <c r="A37" s="46">
        <v>32</v>
      </c>
      <c r="B37" s="62" t="s">
        <v>34</v>
      </c>
      <c r="C37" s="62" t="s">
        <v>283</v>
      </c>
      <c r="D37" s="62" t="s">
        <v>317</v>
      </c>
      <c r="E37" s="62" t="s">
        <v>285</v>
      </c>
      <c r="F37" s="63">
        <v>3</v>
      </c>
      <c r="G37" s="46">
        <v>2014</v>
      </c>
      <c r="H37" s="46">
        <v>2018</v>
      </c>
      <c r="I37" s="46">
        <v>1</v>
      </c>
      <c r="J37" s="46">
        <v>100</v>
      </c>
      <c r="K37" s="46"/>
      <c r="L37" s="46"/>
      <c r="M37" s="46"/>
      <c r="N37" s="46"/>
      <c r="O37" s="46"/>
      <c r="P37" s="46"/>
      <c r="Q37" s="46">
        <v>2.5</v>
      </c>
      <c r="R37" s="46">
        <v>250</v>
      </c>
      <c r="S37" s="46"/>
      <c r="T37" s="46"/>
      <c r="U37" s="46"/>
      <c r="V37" s="46"/>
      <c r="W37" s="46"/>
      <c r="X37" s="46"/>
      <c r="Y37" s="46"/>
      <c r="Z37" s="46"/>
      <c r="AA37" s="46">
        <v>50</v>
      </c>
      <c r="AB37" s="46">
        <v>650</v>
      </c>
      <c r="AC37" s="51">
        <f t="shared" si="1"/>
        <v>1000</v>
      </c>
      <c r="AD37" s="46"/>
      <c r="AE37"/>
      <c r="AF37"/>
      <c r="AG37"/>
      <c r="AH37"/>
      <c r="AI37"/>
      <c r="AJ37"/>
      <c r="AK37"/>
    </row>
    <row r="38" s="37" customFormat="1" spans="1:37">
      <c r="A38" s="46">
        <v>33</v>
      </c>
      <c r="B38" s="62" t="s">
        <v>34</v>
      </c>
      <c r="C38" s="62" t="s">
        <v>283</v>
      </c>
      <c r="D38" s="62" t="s">
        <v>318</v>
      </c>
      <c r="E38" s="62" t="s">
        <v>293</v>
      </c>
      <c r="F38" s="63">
        <v>2</v>
      </c>
      <c r="G38" s="46">
        <v>2014</v>
      </c>
      <c r="H38" s="46">
        <v>2018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>
        <v>2</v>
      </c>
      <c r="X38" s="46">
        <v>1000</v>
      </c>
      <c r="Y38" s="46"/>
      <c r="Z38" s="46"/>
      <c r="AA38" s="46"/>
      <c r="AB38" s="46"/>
      <c r="AC38" s="51">
        <f t="shared" si="1"/>
        <v>1000</v>
      </c>
      <c r="AD38" s="46"/>
      <c r="AE38"/>
      <c r="AF38"/>
      <c r="AG38"/>
      <c r="AH38"/>
      <c r="AI38"/>
      <c r="AJ38"/>
      <c r="AK38"/>
    </row>
    <row r="39" s="37" customFormat="1" spans="1:37">
      <c r="A39" s="46">
        <v>34</v>
      </c>
      <c r="B39" s="62" t="s">
        <v>34</v>
      </c>
      <c r="C39" s="62" t="s">
        <v>283</v>
      </c>
      <c r="D39" s="62" t="s">
        <v>319</v>
      </c>
      <c r="E39" s="62" t="s">
        <v>285</v>
      </c>
      <c r="F39" s="63">
        <v>6</v>
      </c>
      <c r="G39" s="46">
        <v>2014</v>
      </c>
      <c r="H39" s="46">
        <v>2018</v>
      </c>
      <c r="I39" s="46">
        <v>1</v>
      </c>
      <c r="J39" s="46">
        <v>100</v>
      </c>
      <c r="K39" s="46">
        <v>2</v>
      </c>
      <c r="L39" s="46">
        <v>200</v>
      </c>
      <c r="M39" s="46"/>
      <c r="N39" s="46"/>
      <c r="O39" s="46"/>
      <c r="P39" s="46"/>
      <c r="Q39" s="46">
        <v>2</v>
      </c>
      <c r="R39" s="46">
        <v>200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51">
        <f t="shared" si="1"/>
        <v>500</v>
      </c>
      <c r="AD39" s="46"/>
      <c r="AE39"/>
      <c r="AF39"/>
      <c r="AG39"/>
      <c r="AH39"/>
      <c r="AI39"/>
      <c r="AJ39"/>
      <c r="AK39"/>
    </row>
    <row r="40" s="37" customFormat="1" spans="1:37">
      <c r="A40" s="46">
        <v>35</v>
      </c>
      <c r="B40" s="62" t="s">
        <v>34</v>
      </c>
      <c r="C40" s="62" t="s">
        <v>283</v>
      </c>
      <c r="D40" s="62" t="s">
        <v>320</v>
      </c>
      <c r="E40" s="62" t="s">
        <v>285</v>
      </c>
      <c r="F40" s="63">
        <v>3</v>
      </c>
      <c r="G40" s="46">
        <v>2014</v>
      </c>
      <c r="H40" s="46">
        <v>2018</v>
      </c>
      <c r="I40" s="46">
        <v>2</v>
      </c>
      <c r="J40" s="46">
        <v>200</v>
      </c>
      <c r="K40" s="46"/>
      <c r="L40" s="46"/>
      <c r="M40" s="46"/>
      <c r="N40" s="46"/>
      <c r="O40" s="46"/>
      <c r="P40" s="46"/>
      <c r="Q40" s="46"/>
      <c r="R40" s="46"/>
      <c r="S40" s="64">
        <v>1.6</v>
      </c>
      <c r="T40" s="46">
        <v>800</v>
      </c>
      <c r="U40" s="46"/>
      <c r="V40" s="46"/>
      <c r="W40" s="46">
        <v>2</v>
      </c>
      <c r="X40" s="46">
        <v>1000</v>
      </c>
      <c r="Y40" s="46"/>
      <c r="Z40" s="46"/>
      <c r="AA40" s="46"/>
      <c r="AB40" s="46"/>
      <c r="AC40" s="51">
        <f t="shared" si="1"/>
        <v>2000</v>
      </c>
      <c r="AD40" s="46"/>
      <c r="AE40"/>
      <c r="AF40"/>
      <c r="AG40"/>
      <c r="AH40"/>
      <c r="AI40"/>
      <c r="AJ40"/>
      <c r="AK40"/>
    </row>
    <row r="41" s="37" customFormat="1" spans="1:37">
      <c r="A41" s="46">
        <v>36</v>
      </c>
      <c r="B41" s="62" t="s">
        <v>34</v>
      </c>
      <c r="C41" s="62" t="s">
        <v>283</v>
      </c>
      <c r="D41" s="62" t="s">
        <v>321</v>
      </c>
      <c r="E41" s="62" t="s">
        <v>293</v>
      </c>
      <c r="F41" s="63">
        <v>3</v>
      </c>
      <c r="G41" s="46">
        <v>2014</v>
      </c>
      <c r="H41" s="46">
        <v>2018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64">
        <v>2</v>
      </c>
      <c r="T41" s="46">
        <v>1000</v>
      </c>
      <c r="U41" s="46"/>
      <c r="V41" s="46"/>
      <c r="W41" s="46">
        <v>2</v>
      </c>
      <c r="X41" s="46">
        <v>1000</v>
      </c>
      <c r="Y41" s="46"/>
      <c r="Z41" s="46"/>
      <c r="AA41" s="46"/>
      <c r="AB41" s="46"/>
      <c r="AC41" s="51">
        <f t="shared" si="1"/>
        <v>2000</v>
      </c>
      <c r="AD41" s="46"/>
      <c r="AE41"/>
      <c r="AF41"/>
      <c r="AG41"/>
      <c r="AH41"/>
      <c r="AI41"/>
      <c r="AJ41"/>
      <c r="AK41"/>
    </row>
    <row r="42" s="37" customFormat="1" spans="1:37">
      <c r="A42" s="46">
        <v>37</v>
      </c>
      <c r="B42" s="62" t="s">
        <v>34</v>
      </c>
      <c r="C42" s="62" t="s">
        <v>283</v>
      </c>
      <c r="D42" s="62" t="s">
        <v>322</v>
      </c>
      <c r="E42" s="62" t="s">
        <v>285</v>
      </c>
      <c r="F42" s="63">
        <v>5</v>
      </c>
      <c r="G42" s="46">
        <v>2014</v>
      </c>
      <c r="H42" s="46">
        <v>2018</v>
      </c>
      <c r="I42" s="46">
        <v>2</v>
      </c>
      <c r="J42" s="46">
        <v>200</v>
      </c>
      <c r="K42" s="46"/>
      <c r="L42" s="46"/>
      <c r="M42" s="46"/>
      <c r="N42" s="46"/>
      <c r="O42" s="46"/>
      <c r="P42" s="46"/>
      <c r="Q42" s="46">
        <v>2</v>
      </c>
      <c r="R42" s="46">
        <v>200</v>
      </c>
      <c r="S42" s="46"/>
      <c r="T42" s="46"/>
      <c r="U42" s="46"/>
      <c r="V42" s="46"/>
      <c r="W42" s="46"/>
      <c r="X42" s="46"/>
      <c r="Y42" s="46"/>
      <c r="Z42" s="46"/>
      <c r="AA42" s="46">
        <v>50</v>
      </c>
      <c r="AB42" s="46">
        <v>650</v>
      </c>
      <c r="AC42" s="51">
        <f t="shared" si="1"/>
        <v>1050</v>
      </c>
      <c r="AD42" s="46"/>
      <c r="AE42"/>
      <c r="AF42"/>
      <c r="AG42"/>
      <c r="AH42"/>
      <c r="AI42"/>
      <c r="AJ42"/>
      <c r="AK42"/>
    </row>
    <row r="43" s="37" customFormat="1" spans="1:37">
      <c r="A43" s="46">
        <v>38</v>
      </c>
      <c r="B43" s="62" t="s">
        <v>34</v>
      </c>
      <c r="C43" s="62" t="s">
        <v>283</v>
      </c>
      <c r="D43" s="62" t="s">
        <v>323</v>
      </c>
      <c r="E43" s="62" t="s">
        <v>285</v>
      </c>
      <c r="F43" s="63">
        <v>3</v>
      </c>
      <c r="G43" s="46">
        <v>2014</v>
      </c>
      <c r="H43" s="46">
        <v>2018</v>
      </c>
      <c r="I43" s="46">
        <v>1.5</v>
      </c>
      <c r="J43" s="46">
        <v>150</v>
      </c>
      <c r="K43" s="46"/>
      <c r="L43" s="46"/>
      <c r="M43" s="46"/>
      <c r="N43" s="46"/>
      <c r="O43" s="46"/>
      <c r="P43" s="46"/>
      <c r="Q43" s="46">
        <v>1</v>
      </c>
      <c r="R43" s="46">
        <v>100</v>
      </c>
      <c r="S43" s="64">
        <v>1.5</v>
      </c>
      <c r="T43" s="46">
        <v>750</v>
      </c>
      <c r="U43" s="46"/>
      <c r="V43" s="46"/>
      <c r="W43" s="46">
        <v>2</v>
      </c>
      <c r="X43" s="46">
        <v>1000</v>
      </c>
      <c r="Y43" s="46"/>
      <c r="Z43" s="46"/>
      <c r="AA43" s="46"/>
      <c r="AB43" s="46"/>
      <c r="AC43" s="51"/>
      <c r="AD43" s="46"/>
      <c r="AE43"/>
      <c r="AF43"/>
      <c r="AG43"/>
      <c r="AH43"/>
      <c r="AI43"/>
      <c r="AJ43"/>
      <c r="AK43"/>
    </row>
    <row r="44" s="30" customFormat="1" ht="19" customHeight="1" spans="1:39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/>
      <c r="AF44"/>
      <c r="AG44"/>
      <c r="AH44"/>
      <c r="AI44"/>
      <c r="AJ44"/>
      <c r="AK44"/>
      <c r="AL44"/>
      <c r="AM44"/>
    </row>
    <row r="45" s="37" customFormat="1" spans="27:16380">
      <c r="AA45" s="41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</row>
    <row r="46" s="37" customFormat="1" spans="27:16380">
      <c r="AA46" s="41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</row>
    <row r="47" s="37" customFormat="1" spans="27:16380">
      <c r="AA47" s="41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</row>
    <row r="48" s="37" customFormat="1" spans="27:16380">
      <c r="AA48" s="41"/>
      <c r="XCG48"/>
      <c r="XCH48"/>
      <c r="XCI48"/>
      <c r="XCJ48"/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</row>
    <row r="49" s="37" customFormat="1" spans="27:16380">
      <c r="AA49" s="41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</row>
    <row r="50" s="37" customFormat="1" spans="27:16380">
      <c r="AA50" s="41"/>
      <c r="XCG50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</row>
    <row r="51" s="37" customFormat="1" spans="27:16380">
      <c r="AA51" s="4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</row>
    <row r="52" s="37" customFormat="1" spans="27:16380">
      <c r="AA52" s="41"/>
      <c r="XCG52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</row>
    <row r="53" s="37" customFormat="1" spans="27:16380">
      <c r="AA53" s="41"/>
      <c r="XCG53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</row>
    <row r="54" s="37" customFormat="1" spans="27:16380">
      <c r="AA54" s="41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</row>
    <row r="55" s="37" customFormat="1" spans="27:16380">
      <c r="AA55" s="41"/>
      <c r="XCG55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</row>
    <row r="56" s="37" customFormat="1" spans="27:16380">
      <c r="AA56" s="41"/>
      <c r="XCG56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</row>
    <row r="57" s="37" customFormat="1" spans="27:16380">
      <c r="AA57" s="41"/>
      <c r="XCG57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</row>
    <row r="58" s="37" customFormat="1" spans="27:16380">
      <c r="AA58" s="41"/>
      <c r="XCG58"/>
      <c r="XCH58"/>
      <c r="XCI58"/>
      <c r="XCJ58"/>
      <c r="XCK58"/>
      <c r="XCL58"/>
      <c r="XCM58"/>
      <c r="XCN58"/>
      <c r="XCO58"/>
      <c r="XCP58"/>
      <c r="XCQ58"/>
      <c r="XCR58"/>
      <c r="XCS58"/>
      <c r="XCT58"/>
      <c r="XCU58"/>
      <c r="XCV58"/>
      <c r="XCW58"/>
      <c r="XCX58"/>
      <c r="XCY58"/>
      <c r="XCZ58"/>
      <c r="XDA58"/>
      <c r="XDB58"/>
      <c r="XDC58"/>
      <c r="XDD58"/>
      <c r="XDE58"/>
      <c r="XDF58"/>
      <c r="XDG58"/>
      <c r="XDH58"/>
      <c r="XDI58"/>
      <c r="XDJ58"/>
      <c r="XDK58"/>
      <c r="XDL58"/>
      <c r="XDM58"/>
      <c r="XDN58"/>
      <c r="XDO58"/>
      <c r="XDP58"/>
      <c r="XDQ58"/>
      <c r="XDR58"/>
      <c r="XDS58"/>
      <c r="XDT58"/>
      <c r="XDU58"/>
      <c r="XDV58"/>
      <c r="XDW58"/>
      <c r="XDX58"/>
      <c r="XDY58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</row>
    <row r="59" s="37" customFormat="1" spans="27:16380">
      <c r="AA59" s="41"/>
      <c r="XCG59"/>
      <c r="XCH59"/>
      <c r="XCI59"/>
      <c r="XCJ59"/>
      <c r="XCK59"/>
      <c r="XCL59"/>
      <c r="XCM59"/>
      <c r="XCN59"/>
      <c r="XCO59"/>
      <c r="XCP59"/>
      <c r="XCQ59"/>
      <c r="XCR59"/>
      <c r="XCS59"/>
      <c r="XCT59"/>
      <c r="XCU59"/>
      <c r="XCV59"/>
      <c r="XCW59"/>
      <c r="XCX59"/>
      <c r="XCY59"/>
      <c r="XCZ59"/>
      <c r="XDA59"/>
      <c r="XDB59"/>
      <c r="XDC59"/>
      <c r="XDD59"/>
      <c r="XDE59"/>
      <c r="XDF59"/>
      <c r="XDG59"/>
      <c r="XDH59"/>
      <c r="XDI59"/>
      <c r="XDJ59"/>
      <c r="XDK59"/>
      <c r="XDL59"/>
      <c r="XDM59"/>
      <c r="XDN59"/>
      <c r="XDO59"/>
      <c r="XDP59"/>
      <c r="XDQ59"/>
      <c r="XDR59"/>
      <c r="XDS59"/>
      <c r="XDT59"/>
      <c r="XDU59"/>
      <c r="XDV59"/>
      <c r="XDW59"/>
      <c r="XDX59"/>
      <c r="XDY59"/>
      <c r="XDZ59"/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  <c r="XEZ59"/>
    </row>
    <row r="60" s="37" customFormat="1" spans="27:16380">
      <c r="AA60" s="41"/>
      <c r="XCG60"/>
      <c r="XCH60"/>
      <c r="XCI60"/>
      <c r="XCJ60"/>
      <c r="XCK60"/>
      <c r="XCL60"/>
      <c r="XCM60"/>
      <c r="XCN60"/>
      <c r="XCO60"/>
      <c r="XCP60"/>
      <c r="XCQ60"/>
      <c r="XCR60"/>
      <c r="XCS60"/>
      <c r="XCT60"/>
      <c r="XCU60"/>
      <c r="XCV60"/>
      <c r="XCW60"/>
      <c r="XCX60"/>
      <c r="XCY60"/>
      <c r="XCZ60"/>
      <c r="XDA60"/>
      <c r="XDB60"/>
      <c r="XDC60"/>
      <c r="XDD60"/>
      <c r="XDE60"/>
      <c r="XDF60"/>
      <c r="XDG60"/>
      <c r="XDH60"/>
      <c r="XDI60"/>
      <c r="XDJ60"/>
      <c r="XDK60"/>
      <c r="XDL60"/>
      <c r="XDM60"/>
      <c r="XDN60"/>
      <c r="XDO60"/>
      <c r="XDP60"/>
      <c r="XDQ60"/>
      <c r="XDR60"/>
      <c r="XDS60"/>
      <c r="XDT60"/>
      <c r="XDU60"/>
      <c r="XDV60"/>
      <c r="XDW60"/>
      <c r="XDX60"/>
      <c r="XDY60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  <c r="XEZ60"/>
    </row>
    <row r="61" s="37" customFormat="1" spans="27:16380">
      <c r="AA61" s="41"/>
      <c r="XCG61"/>
      <c r="XCH61"/>
      <c r="XCI61"/>
      <c r="XCJ61"/>
      <c r="XCK61"/>
      <c r="XCL61"/>
      <c r="XCM61"/>
      <c r="XCN61"/>
      <c r="XCO61"/>
      <c r="XCP61"/>
      <c r="XCQ61"/>
      <c r="XCR61"/>
      <c r="XCS61"/>
      <c r="XCT61"/>
      <c r="XCU61"/>
      <c r="XCV61"/>
      <c r="XCW61"/>
      <c r="XCX61"/>
      <c r="XCY61"/>
      <c r="XCZ61"/>
      <c r="XDA61"/>
      <c r="XDB61"/>
      <c r="XDC61"/>
      <c r="XDD61"/>
      <c r="XDE61"/>
      <c r="XDF61"/>
      <c r="XDG61"/>
      <c r="XDH61"/>
      <c r="XDI61"/>
      <c r="XDJ61"/>
      <c r="XDK61"/>
      <c r="XDL61"/>
      <c r="XDM61"/>
      <c r="XDN61"/>
      <c r="XDO61"/>
      <c r="XDP61"/>
      <c r="XDQ61"/>
      <c r="XDR61"/>
      <c r="XDS61"/>
      <c r="XDT61"/>
      <c r="XDU61"/>
      <c r="XDV61"/>
      <c r="XDW61"/>
      <c r="XDX61"/>
      <c r="XDY61"/>
      <c r="XDZ61"/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  <c r="XEZ61"/>
    </row>
    <row r="62" s="37" customFormat="1" spans="27:16380">
      <c r="AA62" s="41"/>
      <c r="XCG62"/>
      <c r="XCH62"/>
      <c r="XCI62"/>
      <c r="XCJ62"/>
      <c r="XCK62"/>
      <c r="XCL62"/>
      <c r="XCM62"/>
      <c r="XCN62"/>
      <c r="XCO62"/>
      <c r="XCP62"/>
      <c r="XCQ62"/>
      <c r="XCR62"/>
      <c r="XCS62"/>
      <c r="XCT62"/>
      <c r="XCU62"/>
      <c r="XCV62"/>
      <c r="XCW62"/>
      <c r="XCX62"/>
      <c r="XCY62"/>
      <c r="XCZ62"/>
      <c r="XDA62"/>
      <c r="XDB62"/>
      <c r="XDC62"/>
      <c r="XDD62"/>
      <c r="XDE62"/>
      <c r="XDF62"/>
      <c r="XDG62"/>
      <c r="XDH62"/>
      <c r="XDI62"/>
      <c r="XDJ62"/>
      <c r="XDK62"/>
      <c r="XDL62"/>
      <c r="XDM62"/>
      <c r="XDN62"/>
      <c r="XDO62"/>
      <c r="XDP62"/>
      <c r="XDQ62"/>
      <c r="XDR62"/>
      <c r="XDS62"/>
      <c r="XDT62"/>
      <c r="XDU62"/>
      <c r="XDV62"/>
      <c r="XDW62"/>
      <c r="XDX62"/>
      <c r="XDY6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</row>
    <row r="63" s="37" customFormat="1" spans="27:16380">
      <c r="AA63" s="41"/>
      <c r="XCG63"/>
      <c r="XCH63"/>
      <c r="XCI63"/>
      <c r="XCJ63"/>
      <c r="XCK63"/>
      <c r="XCL63"/>
      <c r="XCM63"/>
      <c r="XCN63"/>
      <c r="XCO63"/>
      <c r="XCP63"/>
      <c r="XCQ63"/>
      <c r="XCR63"/>
      <c r="XCS63"/>
      <c r="XCT63"/>
      <c r="XCU63"/>
      <c r="XCV63"/>
      <c r="XCW63"/>
      <c r="XCX63"/>
      <c r="XCY63"/>
      <c r="XCZ63"/>
      <c r="XDA63"/>
      <c r="XDB63"/>
      <c r="XDC63"/>
      <c r="XDD63"/>
      <c r="XDE63"/>
      <c r="XDF63"/>
      <c r="XDG63"/>
      <c r="XDH63"/>
      <c r="XDI63"/>
      <c r="XDJ63"/>
      <c r="XDK63"/>
      <c r="XDL63"/>
      <c r="XDM63"/>
      <c r="XDN63"/>
      <c r="XDO63"/>
      <c r="XDP63"/>
      <c r="XDQ63"/>
      <c r="XDR63"/>
      <c r="XDS63"/>
      <c r="XDT63"/>
      <c r="XDU63"/>
      <c r="XDV63"/>
      <c r="XDW63"/>
      <c r="XDX63"/>
      <c r="XDY63"/>
      <c r="XDZ63"/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  <c r="XEZ63"/>
    </row>
    <row r="64" s="37" customFormat="1" spans="27:16380">
      <c r="AA64" s="41"/>
      <c r="XCG64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</row>
    <row r="65" s="37" customFormat="1" spans="27:16380">
      <c r="AA65" s="41"/>
      <c r="XCG65"/>
      <c r="XCH65"/>
      <c r="XCI65"/>
      <c r="XCJ65"/>
      <c r="XCK65"/>
      <c r="XCL65"/>
      <c r="XCM65"/>
      <c r="XCN65"/>
      <c r="XCO65"/>
      <c r="XCP65"/>
      <c r="XCQ65"/>
      <c r="XCR65"/>
      <c r="XCS65"/>
      <c r="XCT65"/>
      <c r="XCU65"/>
      <c r="XCV65"/>
      <c r="XCW65"/>
      <c r="XCX65"/>
      <c r="XCY65"/>
      <c r="XCZ65"/>
      <c r="XDA65"/>
      <c r="XDB65"/>
      <c r="XDC65"/>
      <c r="XDD65"/>
      <c r="XDE65"/>
      <c r="XDF65"/>
      <c r="XDG65"/>
      <c r="XDH65"/>
      <c r="XDI65"/>
      <c r="XDJ65"/>
      <c r="XDK65"/>
      <c r="XDL65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  <c r="XEZ65"/>
    </row>
    <row r="66" s="37" customFormat="1" spans="27:16380">
      <c r="AA66" s="41"/>
      <c r="XCG66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</row>
    <row r="67" s="37" customFormat="1" spans="27:16380">
      <c r="AA67" s="41"/>
      <c r="XCG67"/>
      <c r="XCH67"/>
      <c r="XCI67"/>
      <c r="XCJ67"/>
      <c r="XCK67"/>
      <c r="XCL67"/>
      <c r="XCM67"/>
      <c r="XCN67"/>
      <c r="XCO67"/>
      <c r="XCP67"/>
      <c r="XCQ67"/>
      <c r="XCR67"/>
      <c r="XCS67"/>
      <c r="XCT67"/>
      <c r="XCU67"/>
      <c r="XCV67"/>
      <c r="XCW67"/>
      <c r="XCX67"/>
      <c r="XCY67"/>
      <c r="XCZ67"/>
      <c r="XDA67"/>
      <c r="XDB67"/>
      <c r="XDC67"/>
      <c r="XDD67"/>
      <c r="XDE67"/>
      <c r="XDF67"/>
      <c r="XDG67"/>
      <c r="XDH67"/>
      <c r="XDI67"/>
      <c r="XDJ67"/>
      <c r="XDK67"/>
      <c r="XDL67"/>
      <c r="XDM67"/>
      <c r="XDN67"/>
      <c r="XDO67"/>
      <c r="XDP67"/>
      <c r="XDQ67"/>
      <c r="XDR67"/>
      <c r="XDS67"/>
      <c r="XDT67"/>
      <c r="XDU67"/>
      <c r="XDV67"/>
      <c r="XDW67"/>
      <c r="XDX67"/>
      <c r="XDY67"/>
      <c r="XDZ67"/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  <c r="XEZ67"/>
    </row>
    <row r="68" s="37" customFormat="1" spans="27:16380">
      <c r="AA68" s="41"/>
      <c r="XCG68"/>
      <c r="XCH68"/>
      <c r="XCI68"/>
      <c r="XCJ68"/>
      <c r="XCK68"/>
      <c r="XCL68"/>
      <c r="XCM68"/>
      <c r="XCN68"/>
      <c r="XCO68"/>
      <c r="XCP68"/>
      <c r="XCQ68"/>
      <c r="XCR68"/>
      <c r="XCS68"/>
      <c r="XCT68"/>
      <c r="XCU68"/>
      <c r="XCV68"/>
      <c r="XCW68"/>
      <c r="XCX68"/>
      <c r="XCY68"/>
      <c r="XCZ68"/>
      <c r="XDA68"/>
      <c r="XDB68"/>
      <c r="XDC68"/>
      <c r="XDD68"/>
      <c r="XDE68"/>
      <c r="XDF68"/>
      <c r="XDG68"/>
      <c r="XDH68"/>
      <c r="XDI68"/>
      <c r="XDJ68"/>
      <c r="XDK68"/>
      <c r="XDL68"/>
      <c r="XDM68"/>
      <c r="XDN68"/>
      <c r="XDO68"/>
      <c r="XDP68"/>
      <c r="XDQ68"/>
      <c r="XDR68"/>
      <c r="XDS68"/>
      <c r="XDT68"/>
      <c r="XDU68"/>
      <c r="XDV68"/>
      <c r="XDW68"/>
      <c r="XDX68"/>
      <c r="XDY68"/>
      <c r="XDZ68"/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  <c r="XEZ68"/>
    </row>
    <row r="69" s="37" customFormat="1" spans="27:16380">
      <c r="AA69" s="41"/>
      <c r="XCG69"/>
      <c r="XCH69"/>
      <c r="XCI69"/>
      <c r="XCJ69"/>
      <c r="XCK69"/>
      <c r="XCL69"/>
      <c r="XCM69"/>
      <c r="XCN69"/>
      <c r="XCO69"/>
      <c r="XCP69"/>
      <c r="XCQ69"/>
      <c r="XCR69"/>
      <c r="XCS69"/>
      <c r="XCT69"/>
      <c r="XCU69"/>
      <c r="XCV69"/>
      <c r="XCW69"/>
      <c r="XCX69"/>
      <c r="XCY69"/>
      <c r="XCZ69"/>
      <c r="XDA69"/>
      <c r="XDB69"/>
      <c r="XDC69"/>
      <c r="XDD69"/>
      <c r="XDE69"/>
      <c r="XDF69"/>
      <c r="XDG69"/>
      <c r="XDH69"/>
      <c r="XDI69"/>
      <c r="XDJ69"/>
      <c r="XDK69"/>
      <c r="XDL69"/>
      <c r="XDM69"/>
      <c r="XDN69"/>
      <c r="XDO69"/>
      <c r="XDP69"/>
      <c r="XDQ69"/>
      <c r="XDR69"/>
      <c r="XDS69"/>
      <c r="XDT69"/>
      <c r="XDU69"/>
      <c r="XDV69"/>
      <c r="XDW69"/>
      <c r="XDX69"/>
      <c r="XDY69"/>
      <c r="XDZ69"/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  <c r="XEZ69"/>
    </row>
    <row r="70" s="37" customFormat="1" spans="27:16380">
      <c r="AA70" s="41"/>
      <c r="XCG70"/>
      <c r="XCH70"/>
      <c r="XCI70"/>
      <c r="XCJ70"/>
      <c r="XCK70"/>
      <c r="XCL70"/>
      <c r="XCM70"/>
      <c r="XCN70"/>
      <c r="XCO70"/>
      <c r="XCP70"/>
      <c r="XCQ70"/>
      <c r="XCR70"/>
      <c r="XCS70"/>
      <c r="XCT70"/>
      <c r="XCU70"/>
      <c r="XCV70"/>
      <c r="XCW70"/>
      <c r="XCX70"/>
      <c r="XCY70"/>
      <c r="XCZ70"/>
      <c r="XDA70"/>
      <c r="XDB70"/>
      <c r="XDC70"/>
      <c r="XDD70"/>
      <c r="XDE70"/>
      <c r="XDF70"/>
      <c r="XDG70"/>
      <c r="XDH70"/>
      <c r="XDI70"/>
      <c r="XDJ70"/>
      <c r="XDK70"/>
      <c r="XDL70"/>
      <c r="XDM70"/>
      <c r="XDN70"/>
      <c r="XDO70"/>
      <c r="XDP70"/>
      <c r="XDQ70"/>
      <c r="XDR70"/>
      <c r="XDS70"/>
      <c r="XDT70"/>
      <c r="XDU70"/>
      <c r="XDV70"/>
      <c r="XDW70"/>
      <c r="XDX70"/>
      <c r="XDY70"/>
      <c r="XDZ70"/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  <c r="XEZ70"/>
    </row>
    <row r="71" s="37" customFormat="1" spans="27:16380">
      <c r="AA71" s="41"/>
      <c r="XCG71"/>
      <c r="XCH71"/>
      <c r="XCI71"/>
      <c r="XCJ71"/>
      <c r="XCK71"/>
      <c r="XCL71"/>
      <c r="XCM71"/>
      <c r="XCN71"/>
      <c r="XCO71"/>
      <c r="XCP71"/>
      <c r="XCQ71"/>
      <c r="XCR71"/>
      <c r="XCS71"/>
      <c r="XCT71"/>
      <c r="XCU71"/>
      <c r="XCV71"/>
      <c r="XCW71"/>
      <c r="XCX71"/>
      <c r="XCY71"/>
      <c r="XCZ71"/>
      <c r="XDA71"/>
      <c r="XDB71"/>
      <c r="XDC71"/>
      <c r="XDD71"/>
      <c r="XDE71"/>
      <c r="XDF71"/>
      <c r="XDG71"/>
      <c r="XDH71"/>
      <c r="XDI71"/>
      <c r="XDJ71"/>
      <c r="XDK71"/>
      <c r="XDL71"/>
      <c r="XDM71"/>
      <c r="XDN71"/>
      <c r="XDO71"/>
      <c r="XDP71"/>
      <c r="XDQ71"/>
      <c r="XDR71"/>
      <c r="XDS71"/>
      <c r="XDT71"/>
      <c r="XDU71"/>
      <c r="XDV71"/>
      <c r="XDW71"/>
      <c r="XDX71"/>
      <c r="XDY71"/>
      <c r="XDZ71"/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  <c r="XEZ71"/>
    </row>
    <row r="72" s="37" customFormat="1" spans="27:16380">
      <c r="AA72" s="41"/>
      <c r="XCG72"/>
      <c r="XCH72"/>
      <c r="XCI72"/>
      <c r="XCJ72"/>
      <c r="XCK72"/>
      <c r="XCL72"/>
      <c r="XCM72"/>
      <c r="XCN72"/>
      <c r="XCO72"/>
      <c r="XCP72"/>
      <c r="XCQ72"/>
      <c r="XCR72"/>
      <c r="XCS72"/>
      <c r="XCT72"/>
      <c r="XCU72"/>
      <c r="XCV72"/>
      <c r="XCW72"/>
      <c r="XCX72"/>
      <c r="XCY72"/>
      <c r="XCZ72"/>
      <c r="XDA72"/>
      <c r="XDB72"/>
      <c r="XDC72"/>
      <c r="XDD72"/>
      <c r="XDE72"/>
      <c r="XDF72"/>
      <c r="XDG72"/>
      <c r="XDH72"/>
      <c r="XDI72"/>
      <c r="XDJ72"/>
      <c r="XDK72"/>
      <c r="XDL72"/>
      <c r="XDM72"/>
      <c r="XDN72"/>
      <c r="XDO72"/>
      <c r="XDP72"/>
      <c r="XDQ72"/>
      <c r="XDR72"/>
      <c r="XDS72"/>
      <c r="XDT72"/>
      <c r="XDU72"/>
      <c r="XDV72"/>
      <c r="XDW72"/>
      <c r="XDX72"/>
      <c r="XDY72"/>
      <c r="XDZ72"/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  <c r="XEZ72"/>
    </row>
    <row r="73" s="37" customFormat="1" spans="27:16380">
      <c r="AA73" s="41"/>
      <c r="XCG73"/>
      <c r="XCH73"/>
      <c r="XCI73"/>
      <c r="XCJ73"/>
      <c r="XCK73"/>
      <c r="XCL73"/>
      <c r="XCM73"/>
      <c r="XCN73"/>
      <c r="XCO73"/>
      <c r="XCP73"/>
      <c r="XCQ73"/>
      <c r="XCR73"/>
      <c r="XCS73"/>
      <c r="XCT73"/>
      <c r="XCU73"/>
      <c r="XCV73"/>
      <c r="XCW73"/>
      <c r="XCX73"/>
      <c r="XCY73"/>
      <c r="XCZ73"/>
      <c r="XDA73"/>
      <c r="XDB73"/>
      <c r="XDC73"/>
      <c r="XDD73"/>
      <c r="XDE73"/>
      <c r="XDF73"/>
      <c r="XDG73"/>
      <c r="XDH73"/>
      <c r="XDI73"/>
      <c r="XDJ73"/>
      <c r="XDK73"/>
      <c r="XDL73"/>
      <c r="XDM73"/>
      <c r="XDN73"/>
      <c r="XDO73"/>
      <c r="XDP73"/>
      <c r="XDQ73"/>
      <c r="XDR73"/>
      <c r="XDS73"/>
      <c r="XDT73"/>
      <c r="XDU73"/>
      <c r="XDV73"/>
      <c r="XDW73"/>
      <c r="XDX73"/>
      <c r="XDY73"/>
      <c r="XDZ73"/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  <c r="XEZ73"/>
    </row>
    <row r="74" s="37" customFormat="1" spans="27:16380">
      <c r="AA74" s="41"/>
      <c r="XCG74"/>
      <c r="XCH74"/>
      <c r="XCI74"/>
      <c r="XCJ74"/>
      <c r="XCK74"/>
      <c r="XCL74"/>
      <c r="XCM74"/>
      <c r="XCN74"/>
      <c r="XCO74"/>
      <c r="XCP74"/>
      <c r="XCQ74"/>
      <c r="XCR74"/>
      <c r="XCS74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</row>
    <row r="75" s="37" customFormat="1" spans="27:16380">
      <c r="AA75" s="41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</row>
    <row r="76" s="37" customFormat="1" spans="27:16380">
      <c r="AA76" s="41"/>
      <c r="XCG76"/>
      <c r="XCH76"/>
      <c r="XCI76"/>
      <c r="XCJ76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</row>
    <row r="77" s="37" customFormat="1" spans="27:16380">
      <c r="AA77" s="41"/>
      <c r="XCG77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</row>
    <row r="78" s="37" customFormat="1" spans="27:16380">
      <c r="AA78" s="41"/>
      <c r="XCG78"/>
      <c r="XCH78"/>
      <c r="XCI78"/>
      <c r="XCJ78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  <c r="XDA78"/>
      <c r="XDB78"/>
      <c r="XDC78"/>
      <c r="XDD78"/>
      <c r="XDE78"/>
      <c r="XDF78"/>
      <c r="XDG78"/>
      <c r="XDH78"/>
      <c r="XDI78"/>
      <c r="XDJ78"/>
      <c r="XDK78"/>
      <c r="XDL78"/>
      <c r="XDM78"/>
      <c r="XDN78"/>
      <c r="XDO78"/>
      <c r="XDP78"/>
      <c r="XDQ78"/>
      <c r="XDR78"/>
      <c r="XDS78"/>
      <c r="XDT78"/>
      <c r="XDU78"/>
      <c r="XDV78"/>
      <c r="XDW78"/>
      <c r="XDX78"/>
      <c r="XDY78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</row>
    <row r="79" s="37" customFormat="1" spans="27:16380">
      <c r="AA79" s="41"/>
      <c r="XCG79"/>
      <c r="XCH79"/>
      <c r="XCI79"/>
      <c r="XCJ79"/>
      <c r="XCK79"/>
      <c r="XCL79"/>
      <c r="XCM79"/>
      <c r="XCN79"/>
      <c r="XCO79"/>
      <c r="XCP79"/>
      <c r="XCQ79"/>
      <c r="XCR79"/>
      <c r="XCS79"/>
      <c r="XCT79"/>
      <c r="XCU79"/>
      <c r="XCV79"/>
      <c r="XCW79"/>
      <c r="XCX79"/>
      <c r="XCY79"/>
      <c r="XCZ79"/>
      <c r="XDA79"/>
      <c r="XDB79"/>
      <c r="XDC79"/>
      <c r="XDD79"/>
      <c r="XDE79"/>
      <c r="XDF79"/>
      <c r="XDG79"/>
      <c r="XDH79"/>
      <c r="XDI79"/>
      <c r="XDJ79"/>
      <c r="XDK79"/>
      <c r="XDL79"/>
      <c r="XDM79"/>
      <c r="XDN79"/>
      <c r="XDO79"/>
      <c r="XDP79"/>
      <c r="XDQ79"/>
      <c r="XDR79"/>
      <c r="XDS79"/>
      <c r="XDT79"/>
      <c r="XDU79"/>
      <c r="XDV79"/>
      <c r="XDW79"/>
      <c r="XDX79"/>
      <c r="XDY79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</row>
    <row r="80" s="37" customFormat="1" spans="27:16380">
      <c r="AA80" s="41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</row>
    <row r="81" s="37" customFormat="1" spans="27:16380">
      <c r="AA81" s="41"/>
      <c r="XCG81"/>
      <c r="XCH81"/>
      <c r="XCI81"/>
      <c r="XCJ81"/>
      <c r="XCK81"/>
      <c r="XCL81"/>
      <c r="XCM81"/>
      <c r="XCN81"/>
      <c r="XCO81"/>
      <c r="XCP81"/>
      <c r="XCQ81"/>
      <c r="XCR81"/>
      <c r="XCS81"/>
      <c r="XCT81"/>
      <c r="XCU81"/>
      <c r="XCV81"/>
      <c r="XCW81"/>
      <c r="XCX81"/>
      <c r="XCY81"/>
      <c r="XCZ81"/>
      <c r="XDA81"/>
      <c r="XDB81"/>
      <c r="XDC81"/>
      <c r="XDD81"/>
      <c r="XDE81"/>
      <c r="XDF81"/>
      <c r="XDG81"/>
      <c r="XDH81"/>
      <c r="XDI81"/>
      <c r="XDJ81"/>
      <c r="XDK81"/>
      <c r="XDL81"/>
      <c r="XDM81"/>
      <c r="XDN81"/>
      <c r="XDO81"/>
      <c r="XDP81"/>
      <c r="XDQ81"/>
      <c r="XDR81"/>
      <c r="XDS81"/>
      <c r="XDT81"/>
      <c r="XDU81"/>
      <c r="XDV81"/>
      <c r="XDW81"/>
      <c r="XDX81"/>
      <c r="XDY81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</row>
    <row r="82" s="37" customFormat="1" spans="27:16380">
      <c r="AA82" s="41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</row>
    <row r="83" s="37" customFormat="1" spans="27:16380">
      <c r="AA83" s="41"/>
      <c r="XCG83"/>
      <c r="XCH83"/>
      <c r="XCI83"/>
      <c r="XCJ83"/>
      <c r="XCK83"/>
      <c r="XCL83"/>
      <c r="XCM83"/>
      <c r="XCN83"/>
      <c r="XCO83"/>
      <c r="XCP83"/>
      <c r="XCQ83"/>
      <c r="XCR83"/>
      <c r="XCS83"/>
      <c r="XCT83"/>
      <c r="XCU83"/>
      <c r="XCV83"/>
      <c r="XCW83"/>
      <c r="XCX83"/>
      <c r="XCY83"/>
      <c r="XCZ83"/>
      <c r="XDA83"/>
      <c r="XDB83"/>
      <c r="XDC83"/>
      <c r="XDD83"/>
      <c r="XDE83"/>
      <c r="XDF83"/>
      <c r="XDG83"/>
      <c r="XDH83"/>
      <c r="XDI83"/>
      <c r="XDJ83"/>
      <c r="XDK83"/>
      <c r="XDL83"/>
      <c r="XDM83"/>
      <c r="XDN83"/>
      <c r="XDO83"/>
      <c r="XDP83"/>
      <c r="XDQ83"/>
      <c r="XDR83"/>
      <c r="XDS83"/>
      <c r="XDT83"/>
      <c r="XDU83"/>
      <c r="XDV83"/>
      <c r="XDW83"/>
      <c r="XDX83"/>
      <c r="XDY83"/>
      <c r="XDZ83"/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  <c r="XEZ83"/>
    </row>
    <row r="84" s="37" customFormat="1" spans="27:16380">
      <c r="AA84" s="41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  <c r="XDJ84"/>
      <c r="XDK84"/>
      <c r="XDL84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</row>
    <row r="85" s="37" customFormat="1" spans="27:16380">
      <c r="AA85" s="41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</row>
    <row r="86" s="37" customFormat="1" spans="27:16380">
      <c r="AA86" s="41"/>
      <c r="XCG86"/>
      <c r="XCH86"/>
      <c r="XCI86"/>
      <c r="XCJ86"/>
      <c r="XCK86"/>
      <c r="XCL86"/>
      <c r="XCM86"/>
      <c r="XCN86"/>
      <c r="XCO86"/>
      <c r="XCP86"/>
      <c r="XCQ86"/>
      <c r="XCR86"/>
      <c r="XCS86"/>
      <c r="XCT86"/>
      <c r="XCU86"/>
      <c r="XCV86"/>
      <c r="XCW86"/>
      <c r="XCX86"/>
      <c r="XCY86"/>
      <c r="XCZ86"/>
      <c r="XDA86"/>
      <c r="XDB86"/>
      <c r="XDC86"/>
      <c r="XDD86"/>
      <c r="XDE86"/>
      <c r="XDF86"/>
      <c r="XDG86"/>
      <c r="XDH86"/>
      <c r="XDI86"/>
      <c r="XDJ86"/>
      <c r="XDK86"/>
      <c r="XDL86"/>
      <c r="XDM86"/>
      <c r="XDN86"/>
      <c r="XDO86"/>
      <c r="XDP86"/>
      <c r="XDQ86"/>
      <c r="XDR86"/>
      <c r="XDS86"/>
      <c r="XDT86"/>
      <c r="XDU86"/>
      <c r="XDV86"/>
      <c r="XDW86"/>
      <c r="XDX86"/>
      <c r="XDY86"/>
      <c r="XDZ86"/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  <c r="XEZ86"/>
    </row>
    <row r="87" s="37" customFormat="1" spans="27:16380">
      <c r="AA87" s="41"/>
      <c r="XCG87"/>
      <c r="XCH87"/>
      <c r="XCI87"/>
      <c r="XCJ87"/>
      <c r="XCK87"/>
      <c r="XCL87"/>
      <c r="XCM87"/>
      <c r="XCN87"/>
      <c r="XCO87"/>
      <c r="XCP87"/>
      <c r="XCQ87"/>
      <c r="XCR87"/>
      <c r="XCS87"/>
      <c r="XCT87"/>
      <c r="XCU87"/>
      <c r="XCV87"/>
      <c r="XCW87"/>
      <c r="XCX87"/>
      <c r="XCY87"/>
      <c r="XCZ87"/>
      <c r="XDA87"/>
      <c r="XDB87"/>
      <c r="XDC87"/>
      <c r="XDD87"/>
      <c r="XDE87"/>
      <c r="XDF87"/>
      <c r="XDG87"/>
      <c r="XDH87"/>
      <c r="XDI87"/>
      <c r="XDJ87"/>
      <c r="XDK87"/>
      <c r="XDL87"/>
      <c r="XDM87"/>
      <c r="XDN87"/>
      <c r="XDO87"/>
      <c r="XDP87"/>
      <c r="XDQ87"/>
      <c r="XDR87"/>
      <c r="XDS87"/>
      <c r="XDT87"/>
      <c r="XDU87"/>
      <c r="XDV87"/>
      <c r="XDW87"/>
      <c r="XDX87"/>
      <c r="XDY87"/>
      <c r="XDZ87"/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  <c r="XEY87"/>
      <c r="XEZ87"/>
    </row>
    <row r="88" s="37" customFormat="1" spans="27:16380">
      <c r="AA88" s="41"/>
      <c r="XCG88"/>
      <c r="XCH88"/>
      <c r="XCI88"/>
      <c r="XCJ88"/>
      <c r="XCK88"/>
      <c r="XCL88"/>
      <c r="XCM88"/>
      <c r="XCN88"/>
      <c r="XCO88"/>
      <c r="XCP88"/>
      <c r="XCQ88"/>
      <c r="XCR88"/>
      <c r="XCS88"/>
      <c r="XCT88"/>
      <c r="XCU88"/>
      <c r="XCV88"/>
      <c r="XCW88"/>
      <c r="XCX88"/>
      <c r="XCY88"/>
      <c r="XCZ88"/>
      <c r="XDA88"/>
      <c r="XDB88"/>
      <c r="XDC88"/>
      <c r="XDD88"/>
      <c r="XDE88"/>
      <c r="XDF88"/>
      <c r="XDG88"/>
      <c r="XDH88"/>
      <c r="XDI88"/>
      <c r="XDJ88"/>
      <c r="XDK88"/>
      <c r="XDL88"/>
      <c r="XDM88"/>
      <c r="XDN88"/>
      <c r="XDO88"/>
      <c r="XDP88"/>
      <c r="XDQ88"/>
      <c r="XDR88"/>
      <c r="XDS88"/>
      <c r="XDT88"/>
      <c r="XDU88"/>
      <c r="XDV88"/>
      <c r="XDW88"/>
      <c r="XDX88"/>
      <c r="XDY88"/>
      <c r="XDZ88"/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  <c r="XEZ88"/>
    </row>
    <row r="89" s="37" customFormat="1" spans="27:16380">
      <c r="AA89" s="41"/>
      <c r="XCG89"/>
      <c r="XCH89"/>
      <c r="XCI89"/>
      <c r="XCJ89"/>
      <c r="XCK89"/>
      <c r="XCL89"/>
      <c r="XCM89"/>
      <c r="XCN89"/>
      <c r="XCO89"/>
      <c r="XCP89"/>
      <c r="XCQ89"/>
      <c r="XCR89"/>
      <c r="XCS89"/>
      <c r="XCT89"/>
      <c r="XCU89"/>
      <c r="XCV89"/>
      <c r="XCW89"/>
      <c r="XCX89"/>
      <c r="XCY89"/>
      <c r="XCZ89"/>
      <c r="XDA89"/>
      <c r="XDB89"/>
      <c r="XDC89"/>
      <c r="XDD89"/>
      <c r="XDE89"/>
      <c r="XDF89"/>
      <c r="XDG89"/>
      <c r="XDH89"/>
      <c r="XDI89"/>
      <c r="XDJ89"/>
      <c r="XDK89"/>
      <c r="XDL89"/>
      <c r="XDM89"/>
      <c r="XDN89"/>
      <c r="XDO89"/>
      <c r="XDP89"/>
      <c r="XDQ89"/>
      <c r="XDR89"/>
      <c r="XDS89"/>
      <c r="XDT89"/>
      <c r="XDU89"/>
      <c r="XDV89"/>
      <c r="XDW89"/>
      <c r="XDX89"/>
      <c r="XDY89"/>
      <c r="XDZ89"/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  <c r="XEZ89"/>
    </row>
    <row r="90" s="37" customFormat="1" spans="27:16380">
      <c r="AA90" s="41"/>
      <c r="XCG90"/>
      <c r="XCH90"/>
      <c r="XCI90"/>
      <c r="XCJ90"/>
      <c r="XCK90"/>
      <c r="XCL90"/>
      <c r="XCM90"/>
      <c r="XCN90"/>
      <c r="XCO90"/>
      <c r="XCP90"/>
      <c r="XCQ90"/>
      <c r="XCR90"/>
      <c r="XCS90"/>
      <c r="XCT90"/>
      <c r="XCU90"/>
      <c r="XCV90"/>
      <c r="XCW90"/>
      <c r="XCX90"/>
      <c r="XCY90"/>
      <c r="XCZ90"/>
      <c r="XDA90"/>
      <c r="XDB90"/>
      <c r="XDC90"/>
      <c r="XDD90"/>
      <c r="XDE90"/>
      <c r="XDF90"/>
      <c r="XDG90"/>
      <c r="XDH90"/>
      <c r="XDI90"/>
      <c r="XDJ90"/>
      <c r="XDK90"/>
      <c r="XDL90"/>
      <c r="XDM90"/>
      <c r="XDN90"/>
      <c r="XDO90"/>
      <c r="XDP90"/>
      <c r="XDQ90"/>
      <c r="XDR90"/>
      <c r="XDS90"/>
      <c r="XDT90"/>
      <c r="XDU90"/>
      <c r="XDV90"/>
      <c r="XDW90"/>
      <c r="XDX90"/>
      <c r="XDY90"/>
      <c r="XDZ90"/>
      <c r="XEA90"/>
      <c r="XEB90"/>
      <c r="XEC90"/>
      <c r="XED90"/>
      <c r="XEE90"/>
      <c r="XEF90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  <c r="XEU90"/>
      <c r="XEV90"/>
      <c r="XEW90"/>
      <c r="XEX90"/>
      <c r="XEY90"/>
      <c r="XEZ90"/>
    </row>
    <row r="91" s="37" customFormat="1" spans="27:16380">
      <c r="AA91" s="41"/>
      <c r="XCG91"/>
      <c r="XCH91"/>
      <c r="XCI91"/>
      <c r="XCJ91"/>
      <c r="XCK91"/>
      <c r="XCL91"/>
      <c r="XCM91"/>
      <c r="XCN91"/>
      <c r="XCO91"/>
      <c r="XCP91"/>
      <c r="XCQ91"/>
      <c r="XCR91"/>
      <c r="XCS91"/>
      <c r="XCT91"/>
      <c r="XCU91"/>
      <c r="XCV91"/>
      <c r="XCW91"/>
      <c r="XCX91"/>
      <c r="XCY91"/>
      <c r="XCZ91"/>
      <c r="XDA91"/>
      <c r="XDB91"/>
      <c r="XDC91"/>
      <c r="XDD91"/>
      <c r="XDE91"/>
      <c r="XDF91"/>
      <c r="XDG91"/>
      <c r="XDH91"/>
      <c r="XDI91"/>
      <c r="XDJ91"/>
      <c r="XDK91"/>
      <c r="XDL91"/>
      <c r="XDM91"/>
      <c r="XDN91"/>
      <c r="XDO91"/>
      <c r="XDP91"/>
      <c r="XDQ91"/>
      <c r="XDR91"/>
      <c r="XDS91"/>
      <c r="XDT91"/>
      <c r="XDU91"/>
      <c r="XDV91"/>
      <c r="XDW91"/>
      <c r="XDX91"/>
      <c r="XDY91"/>
      <c r="XDZ91"/>
      <c r="XEA91"/>
      <c r="XEB91"/>
      <c r="XEC91"/>
      <c r="XED91"/>
      <c r="XEE91"/>
      <c r="XEF91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  <c r="XEU91"/>
      <c r="XEV91"/>
      <c r="XEW91"/>
      <c r="XEX91"/>
      <c r="XEY91"/>
      <c r="XEZ91"/>
    </row>
    <row r="92" s="37" customFormat="1" spans="27:16380">
      <c r="AA92" s="41"/>
      <c r="XCG92"/>
      <c r="XCH92"/>
      <c r="XCI92"/>
      <c r="XCJ92"/>
      <c r="XCK92"/>
      <c r="XCL92"/>
      <c r="XCM92"/>
      <c r="XCN92"/>
      <c r="XCO92"/>
      <c r="XCP92"/>
      <c r="XCQ92"/>
      <c r="XCR92"/>
      <c r="XCS92"/>
      <c r="XCT92"/>
      <c r="XCU92"/>
      <c r="XCV92"/>
      <c r="XCW92"/>
      <c r="XCX92"/>
      <c r="XCY92"/>
      <c r="XCZ92"/>
      <c r="XDA92"/>
      <c r="XDB92"/>
      <c r="XDC92"/>
      <c r="XDD92"/>
      <c r="XDE92"/>
      <c r="XDF92"/>
      <c r="XDG92"/>
      <c r="XDH92"/>
      <c r="XDI92"/>
      <c r="XDJ92"/>
      <c r="XDK92"/>
      <c r="XDL92"/>
      <c r="XDM92"/>
      <c r="XDN92"/>
      <c r="XDO92"/>
      <c r="XDP92"/>
      <c r="XDQ92"/>
      <c r="XDR92"/>
      <c r="XDS92"/>
      <c r="XDT92"/>
      <c r="XDU92"/>
      <c r="XDV92"/>
      <c r="XDW92"/>
      <c r="XDX92"/>
      <c r="XDY92"/>
      <c r="XDZ92"/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  <c r="XEY92"/>
      <c r="XEZ92"/>
    </row>
    <row r="93" s="37" customFormat="1" spans="27:16380">
      <c r="AA93" s="41"/>
      <c r="XCG93"/>
      <c r="XCH93"/>
      <c r="XCI93"/>
      <c r="XCJ93"/>
      <c r="XCK93"/>
      <c r="XCL93"/>
      <c r="XCM93"/>
      <c r="XCN93"/>
      <c r="XCO93"/>
      <c r="XCP93"/>
      <c r="XCQ93"/>
      <c r="XCR93"/>
      <c r="XCS93"/>
      <c r="XCT93"/>
      <c r="XCU93"/>
      <c r="XCV93"/>
      <c r="XCW93"/>
      <c r="XCX93"/>
      <c r="XCY93"/>
      <c r="XCZ93"/>
      <c r="XDA93"/>
      <c r="XDB93"/>
      <c r="XDC93"/>
      <c r="XDD93"/>
      <c r="XDE93"/>
      <c r="XDF93"/>
      <c r="XDG93"/>
      <c r="XDH93"/>
      <c r="XDI93"/>
      <c r="XDJ93"/>
      <c r="XDK93"/>
      <c r="XDL93"/>
      <c r="XDM93"/>
      <c r="XDN93"/>
      <c r="XDO93"/>
      <c r="XDP93"/>
      <c r="XDQ93"/>
      <c r="XDR93"/>
      <c r="XDS93"/>
      <c r="XDT93"/>
      <c r="XDU93"/>
      <c r="XDV93"/>
      <c r="XDW93"/>
      <c r="XDX93"/>
      <c r="XDY93"/>
      <c r="XDZ93"/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  <c r="XEY93"/>
      <c r="XEZ93"/>
    </row>
    <row r="94" s="37" customFormat="1" spans="27:16380">
      <c r="AA94" s="41"/>
      <c r="XCG94"/>
      <c r="XCH94"/>
      <c r="XCI94"/>
      <c r="XCJ94"/>
      <c r="XCK94"/>
      <c r="XCL94"/>
      <c r="XCM94"/>
      <c r="XCN94"/>
      <c r="XCO94"/>
      <c r="XCP94"/>
      <c r="XCQ94"/>
      <c r="XCR94"/>
      <c r="XCS94"/>
      <c r="XCT94"/>
      <c r="XCU94"/>
      <c r="XCV94"/>
      <c r="XCW94"/>
      <c r="XCX94"/>
      <c r="XCY94"/>
      <c r="XCZ94"/>
      <c r="XDA94"/>
      <c r="XDB94"/>
      <c r="XDC94"/>
      <c r="XDD94"/>
      <c r="XDE94"/>
      <c r="XDF94"/>
      <c r="XDG94"/>
      <c r="XDH94"/>
      <c r="XDI94"/>
      <c r="XDJ94"/>
      <c r="XDK94"/>
      <c r="XDL94"/>
      <c r="XDM94"/>
      <c r="XDN94"/>
      <c r="XDO94"/>
      <c r="XDP94"/>
      <c r="XDQ94"/>
      <c r="XDR94"/>
      <c r="XDS94"/>
      <c r="XDT94"/>
      <c r="XDU94"/>
      <c r="XDV94"/>
      <c r="XDW94"/>
      <c r="XDX94"/>
      <c r="XDY94"/>
      <c r="XDZ94"/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  <c r="XEZ94"/>
    </row>
    <row r="95" s="37" customFormat="1" spans="27:16380">
      <c r="AA95" s="41"/>
      <c r="XCG95"/>
      <c r="XCH95"/>
      <c r="XCI95"/>
      <c r="XCJ95"/>
      <c r="XCK95"/>
      <c r="XCL95"/>
      <c r="XCM95"/>
      <c r="XCN95"/>
      <c r="XCO95"/>
      <c r="XCP95"/>
      <c r="XCQ95"/>
      <c r="XCR95"/>
      <c r="XCS95"/>
      <c r="XCT95"/>
      <c r="XCU95"/>
      <c r="XCV95"/>
      <c r="XCW95"/>
      <c r="XCX95"/>
      <c r="XCY95"/>
      <c r="XCZ95"/>
      <c r="XDA95"/>
      <c r="XDB95"/>
      <c r="XDC95"/>
      <c r="XDD95"/>
      <c r="XDE95"/>
      <c r="XDF95"/>
      <c r="XDG95"/>
      <c r="XDH95"/>
      <c r="XDI95"/>
      <c r="XDJ95"/>
      <c r="XDK95"/>
      <c r="XDL95"/>
      <c r="XDM95"/>
      <c r="XDN95"/>
      <c r="XDO95"/>
      <c r="XDP95"/>
      <c r="XDQ95"/>
      <c r="XDR95"/>
      <c r="XDS95"/>
      <c r="XDT95"/>
      <c r="XDU95"/>
      <c r="XDV95"/>
      <c r="XDW95"/>
      <c r="XDX95"/>
      <c r="XDY95"/>
      <c r="XDZ95"/>
      <c r="XEA95"/>
      <c r="XEB95"/>
      <c r="XEC95"/>
      <c r="XED95"/>
      <c r="XEE95"/>
      <c r="XEF95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  <c r="XEZ95"/>
    </row>
    <row r="96" s="37" customFormat="1" spans="27:16380">
      <c r="AA96" s="41"/>
      <c r="XCG96"/>
      <c r="XCH96"/>
      <c r="XCI96"/>
      <c r="XCJ96"/>
      <c r="XCK96"/>
      <c r="XCL96"/>
      <c r="XCM96"/>
      <c r="XCN96"/>
      <c r="XCO96"/>
      <c r="XCP96"/>
      <c r="XCQ96"/>
      <c r="XCR96"/>
      <c r="XCS96"/>
      <c r="XCT96"/>
      <c r="XCU96"/>
      <c r="XCV96"/>
      <c r="XCW96"/>
      <c r="XCX96"/>
      <c r="XCY96"/>
      <c r="XCZ96"/>
      <c r="XDA96"/>
      <c r="XDB96"/>
      <c r="XDC96"/>
      <c r="XDD96"/>
      <c r="XDE96"/>
      <c r="XDF96"/>
      <c r="XDG96"/>
      <c r="XDH96"/>
      <c r="XDI96"/>
      <c r="XDJ96"/>
      <c r="XDK96"/>
      <c r="XDL96"/>
      <c r="XDM96"/>
      <c r="XDN96"/>
      <c r="XDO96"/>
      <c r="XDP96"/>
      <c r="XDQ96"/>
      <c r="XDR96"/>
      <c r="XDS96"/>
      <c r="XDT96"/>
      <c r="XDU96"/>
      <c r="XDV96"/>
      <c r="XDW96"/>
      <c r="XDX96"/>
      <c r="XDY96"/>
      <c r="XDZ96"/>
      <c r="XEA96"/>
      <c r="XEB96"/>
      <c r="XEC96"/>
      <c r="XED96"/>
      <c r="XEE96"/>
      <c r="XEF96"/>
      <c r="XEG96"/>
      <c r="XEH96"/>
      <c r="XEI96"/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  <c r="XEZ96"/>
    </row>
    <row r="97" s="37" customFormat="1" spans="27:16380">
      <c r="AA97" s="41"/>
      <c r="XCG97"/>
      <c r="XCH97"/>
      <c r="XCI97"/>
      <c r="XCJ97"/>
      <c r="XCK97"/>
      <c r="XCL97"/>
      <c r="XCM97"/>
      <c r="XCN97"/>
      <c r="XCO97"/>
      <c r="XCP97"/>
      <c r="XCQ97"/>
      <c r="XCR97"/>
      <c r="XCS97"/>
      <c r="XCT97"/>
      <c r="XCU97"/>
      <c r="XCV97"/>
      <c r="XCW97"/>
      <c r="XCX97"/>
      <c r="XCY97"/>
      <c r="XCZ97"/>
      <c r="XDA97"/>
      <c r="XDB97"/>
      <c r="XDC97"/>
      <c r="XDD97"/>
      <c r="XDE97"/>
      <c r="XDF97"/>
      <c r="XDG97"/>
      <c r="XDH97"/>
      <c r="XDI97"/>
      <c r="XDJ97"/>
      <c r="XDK97"/>
      <c r="XDL97"/>
      <c r="XDM97"/>
      <c r="XDN97"/>
      <c r="XDO97"/>
      <c r="XDP97"/>
      <c r="XDQ97"/>
      <c r="XDR97"/>
      <c r="XDS97"/>
      <c r="XDT97"/>
      <c r="XDU97"/>
      <c r="XDV97"/>
      <c r="XDW97"/>
      <c r="XDX97"/>
      <c r="XDY97"/>
      <c r="XDZ97"/>
      <c r="XEA97"/>
      <c r="XEB97"/>
      <c r="XEC97"/>
      <c r="XED97"/>
      <c r="XEE97"/>
      <c r="XEF97"/>
      <c r="XEG97"/>
      <c r="XEH97"/>
      <c r="XEI97"/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  <c r="XEZ97"/>
    </row>
    <row r="98" s="37" customFormat="1" spans="27:16380">
      <c r="AA98" s="41"/>
      <c r="XCG98"/>
      <c r="XCH98"/>
      <c r="XCI98"/>
      <c r="XCJ98"/>
      <c r="XCK98"/>
      <c r="XCL98"/>
      <c r="XCM98"/>
      <c r="XCN98"/>
      <c r="XCO98"/>
      <c r="XCP98"/>
      <c r="XCQ98"/>
      <c r="XCR98"/>
      <c r="XCS98"/>
      <c r="XCT98"/>
      <c r="XCU98"/>
      <c r="XCV98"/>
      <c r="XCW98"/>
      <c r="XCX98"/>
      <c r="XCY98"/>
      <c r="XCZ98"/>
      <c r="XDA98"/>
      <c r="XDB98"/>
      <c r="XDC98"/>
      <c r="XDD98"/>
      <c r="XDE98"/>
      <c r="XDF98"/>
      <c r="XDG98"/>
      <c r="XDH98"/>
      <c r="XDI98"/>
      <c r="XDJ98"/>
      <c r="XDK98"/>
      <c r="XDL98"/>
      <c r="XDM98"/>
      <c r="XDN98"/>
      <c r="XDO98"/>
      <c r="XDP98"/>
      <c r="XDQ98"/>
      <c r="XDR98"/>
      <c r="XDS98"/>
      <c r="XDT98"/>
      <c r="XDU98"/>
      <c r="XDV98"/>
      <c r="XDW98"/>
      <c r="XDX98"/>
      <c r="XDY98"/>
      <c r="XDZ98"/>
      <c r="XEA98"/>
      <c r="XEB98"/>
      <c r="XEC98"/>
      <c r="XED98"/>
      <c r="XEE98"/>
      <c r="XEF98"/>
      <c r="XEG98"/>
      <c r="XEH98"/>
      <c r="XEI98"/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  <c r="XEZ98"/>
    </row>
    <row r="99" s="37" customFormat="1" spans="27:16380">
      <c r="AA99" s="41"/>
      <c r="XCG99"/>
      <c r="XCH99"/>
      <c r="XCI99"/>
      <c r="XCJ99"/>
      <c r="XCK99"/>
      <c r="XCL99"/>
      <c r="XCM99"/>
      <c r="XCN99"/>
      <c r="XCO99"/>
      <c r="XCP99"/>
      <c r="XCQ99"/>
      <c r="XCR99"/>
      <c r="XCS99"/>
      <c r="XCT99"/>
      <c r="XCU99"/>
      <c r="XCV99"/>
      <c r="XCW99"/>
      <c r="XCX99"/>
      <c r="XCY99"/>
      <c r="XCZ99"/>
      <c r="XDA99"/>
      <c r="XDB99"/>
      <c r="XDC99"/>
      <c r="XDD99"/>
      <c r="XDE99"/>
      <c r="XDF99"/>
      <c r="XDG99"/>
      <c r="XDH99"/>
      <c r="XDI99"/>
      <c r="XDJ99"/>
      <c r="XDK99"/>
      <c r="XDL99"/>
      <c r="XDM99"/>
      <c r="XDN99"/>
      <c r="XDO99"/>
      <c r="XDP99"/>
      <c r="XDQ99"/>
      <c r="XDR99"/>
      <c r="XDS99"/>
      <c r="XDT99"/>
      <c r="XDU99"/>
      <c r="XDV99"/>
      <c r="XDW99"/>
      <c r="XDX99"/>
      <c r="XDY99"/>
      <c r="XDZ99"/>
      <c r="XEA99"/>
      <c r="XEB99"/>
      <c r="XEC99"/>
      <c r="XED99"/>
      <c r="XEE99"/>
      <c r="XEF99"/>
      <c r="XEG99"/>
      <c r="XEH99"/>
      <c r="XEI99"/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  <c r="XEZ99"/>
    </row>
    <row r="100" s="37" customFormat="1" spans="27:16380">
      <c r="AA100" s="41"/>
      <c r="XCG100"/>
      <c r="XCH100"/>
      <c r="XCI100"/>
      <c r="XCJ100"/>
      <c r="XCK100"/>
      <c r="XCL100"/>
      <c r="XCM100"/>
      <c r="XCN100"/>
      <c r="XCO100"/>
      <c r="XCP100"/>
      <c r="XCQ100"/>
      <c r="XCR100"/>
      <c r="XCS100"/>
      <c r="XCT100"/>
      <c r="XCU100"/>
      <c r="XCV100"/>
      <c r="XCW100"/>
      <c r="XCX100"/>
      <c r="XCY100"/>
      <c r="XCZ100"/>
      <c r="XDA100"/>
      <c r="XDB100"/>
      <c r="XDC100"/>
      <c r="XDD100"/>
      <c r="XDE100"/>
      <c r="XDF100"/>
      <c r="XDG100"/>
      <c r="XDH100"/>
      <c r="XDI100"/>
      <c r="XDJ100"/>
      <c r="XDK100"/>
      <c r="XDL100"/>
      <c r="XDM100"/>
      <c r="XDN100"/>
      <c r="XDO100"/>
      <c r="XDP100"/>
      <c r="XDQ100"/>
      <c r="XDR100"/>
      <c r="XDS100"/>
      <c r="XDT100"/>
      <c r="XDU100"/>
      <c r="XDV100"/>
      <c r="XDW100"/>
      <c r="XDX100"/>
      <c r="XDY100"/>
      <c r="XDZ100"/>
      <c r="XEA100"/>
      <c r="XEB100"/>
      <c r="XEC100"/>
      <c r="XED100"/>
      <c r="XEE100"/>
      <c r="XEF100"/>
      <c r="XEG100"/>
      <c r="XEH100"/>
      <c r="XEI100"/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  <c r="XEZ100"/>
    </row>
    <row r="101" s="37" customFormat="1" spans="27:16380">
      <c r="AA101" s="41"/>
      <c r="XCG101"/>
      <c r="XCH101"/>
      <c r="XCI101"/>
      <c r="XCJ101"/>
      <c r="XCK101"/>
      <c r="XCL101"/>
      <c r="XCM101"/>
      <c r="XCN101"/>
      <c r="XCO101"/>
      <c r="XCP101"/>
      <c r="XCQ101"/>
      <c r="XCR101"/>
      <c r="XCS101"/>
      <c r="XCT101"/>
      <c r="XCU101"/>
      <c r="XCV101"/>
      <c r="XCW101"/>
      <c r="XCX101"/>
      <c r="XCY101"/>
      <c r="XCZ101"/>
      <c r="XDA101"/>
      <c r="XDB101"/>
      <c r="XDC101"/>
      <c r="XDD101"/>
      <c r="XDE101"/>
      <c r="XDF101"/>
      <c r="XDG101"/>
      <c r="XDH101"/>
      <c r="XDI101"/>
      <c r="XDJ101"/>
      <c r="XDK101"/>
      <c r="XDL101"/>
      <c r="XDM101"/>
      <c r="XDN101"/>
      <c r="XDO101"/>
      <c r="XDP101"/>
      <c r="XDQ101"/>
      <c r="XDR101"/>
      <c r="XDS101"/>
      <c r="XDT101"/>
      <c r="XDU101"/>
      <c r="XDV101"/>
      <c r="XDW101"/>
      <c r="XDX101"/>
      <c r="XDY101"/>
      <c r="XDZ101"/>
      <c r="XEA101"/>
      <c r="XEB101"/>
      <c r="XEC101"/>
      <c r="XED101"/>
      <c r="XEE101"/>
      <c r="XEF101"/>
      <c r="XEG101"/>
      <c r="XEH101"/>
      <c r="XEI101"/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  <c r="XEZ101"/>
    </row>
    <row r="102" s="37" customFormat="1" spans="27:16380">
      <c r="AA102" s="41"/>
      <c r="XCG102"/>
      <c r="XCH102"/>
      <c r="XCI102"/>
      <c r="XCJ102"/>
      <c r="XCK102"/>
      <c r="XCL102"/>
      <c r="XCM102"/>
      <c r="XCN102"/>
      <c r="XCO102"/>
      <c r="XCP102"/>
      <c r="XCQ102"/>
      <c r="XCR102"/>
      <c r="XCS102"/>
      <c r="XCT102"/>
      <c r="XCU102"/>
      <c r="XCV102"/>
      <c r="XCW102"/>
      <c r="XCX102"/>
      <c r="XCY102"/>
      <c r="XCZ102"/>
      <c r="XDA102"/>
      <c r="XDB102"/>
      <c r="XDC102"/>
      <c r="XDD102"/>
      <c r="XDE102"/>
      <c r="XDF102"/>
      <c r="XDG102"/>
      <c r="XDH102"/>
      <c r="XDI102"/>
      <c r="XDJ102"/>
      <c r="XDK102"/>
      <c r="XDL102"/>
      <c r="XDM102"/>
      <c r="XDN102"/>
      <c r="XDO102"/>
      <c r="XDP102"/>
      <c r="XDQ102"/>
      <c r="XDR102"/>
      <c r="XDS102"/>
      <c r="XDT102"/>
      <c r="XDU102"/>
      <c r="XDV102"/>
      <c r="XDW102"/>
      <c r="XDX102"/>
      <c r="XDY102"/>
      <c r="XDZ102"/>
      <c r="XEA102"/>
      <c r="XEB102"/>
      <c r="XEC102"/>
      <c r="XED102"/>
      <c r="XEE102"/>
      <c r="XEF102"/>
      <c r="XEG102"/>
      <c r="XEH102"/>
      <c r="XEI102"/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  <c r="XEZ102"/>
    </row>
    <row r="103" s="37" customFormat="1" spans="27:16380">
      <c r="AA103" s="41"/>
      <c r="XCG103"/>
      <c r="XCH103"/>
      <c r="XCI103"/>
      <c r="XCJ103"/>
      <c r="XCK103"/>
      <c r="XCL103"/>
      <c r="XCM103"/>
      <c r="XCN103"/>
      <c r="XCO103"/>
      <c r="XCP103"/>
      <c r="XCQ103"/>
      <c r="XCR103"/>
      <c r="XCS103"/>
      <c r="XCT103"/>
      <c r="XCU103"/>
      <c r="XCV103"/>
      <c r="XCW103"/>
      <c r="XCX103"/>
      <c r="XCY103"/>
      <c r="XCZ103"/>
      <c r="XDA103"/>
      <c r="XDB103"/>
      <c r="XDC103"/>
      <c r="XDD103"/>
      <c r="XDE103"/>
      <c r="XDF103"/>
      <c r="XDG103"/>
      <c r="XDH103"/>
      <c r="XDI103"/>
      <c r="XDJ103"/>
      <c r="XDK103"/>
      <c r="XDL103"/>
      <c r="XDM103"/>
      <c r="XDN103"/>
      <c r="XDO103"/>
      <c r="XDP103"/>
      <c r="XDQ103"/>
      <c r="XDR103"/>
      <c r="XDS103"/>
      <c r="XDT103"/>
      <c r="XDU103"/>
      <c r="XDV103"/>
      <c r="XDW103"/>
      <c r="XDX103"/>
      <c r="XDY103"/>
      <c r="XDZ103"/>
      <c r="XEA103"/>
      <c r="XEB103"/>
      <c r="XEC103"/>
      <c r="XED103"/>
      <c r="XEE103"/>
      <c r="XEF103"/>
      <c r="XEG103"/>
      <c r="XEH103"/>
      <c r="XEI103"/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  <c r="XEZ103"/>
    </row>
    <row r="104" s="37" customFormat="1" spans="27:16380">
      <c r="AA104" s="41"/>
      <c r="XCG104"/>
      <c r="XCH104"/>
      <c r="XCI104"/>
      <c r="XCJ104"/>
      <c r="XCK104"/>
      <c r="XCL104"/>
      <c r="XCM104"/>
      <c r="XCN104"/>
      <c r="XCO104"/>
      <c r="XCP104"/>
      <c r="XCQ104"/>
      <c r="XCR104"/>
      <c r="XCS104"/>
      <c r="XCT104"/>
      <c r="XCU104"/>
      <c r="XCV104"/>
      <c r="XCW104"/>
      <c r="XCX104"/>
      <c r="XCY104"/>
      <c r="XCZ104"/>
      <c r="XDA104"/>
      <c r="XDB104"/>
      <c r="XDC104"/>
      <c r="XDD104"/>
      <c r="XDE104"/>
      <c r="XDF104"/>
      <c r="XDG104"/>
      <c r="XDH104"/>
      <c r="XDI104"/>
      <c r="XDJ104"/>
      <c r="XDK104"/>
      <c r="XDL104"/>
      <c r="XDM104"/>
      <c r="XDN104"/>
      <c r="XDO104"/>
      <c r="XDP104"/>
      <c r="XDQ104"/>
      <c r="XDR104"/>
      <c r="XDS104"/>
      <c r="XDT104"/>
      <c r="XDU104"/>
      <c r="XDV104"/>
      <c r="XDW104"/>
      <c r="XDX104"/>
      <c r="XDY104"/>
      <c r="XDZ104"/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  <c r="XEZ104"/>
    </row>
    <row r="105" s="37" customFormat="1" spans="27:16380">
      <c r="AA105" s="41"/>
      <c r="XCG105"/>
      <c r="XCH105"/>
      <c r="XCI105"/>
      <c r="XCJ105"/>
      <c r="XCK105"/>
      <c r="XCL105"/>
      <c r="XCM105"/>
      <c r="XCN105"/>
      <c r="XCO105"/>
      <c r="XCP105"/>
      <c r="XCQ105"/>
      <c r="XCR105"/>
      <c r="XCS105"/>
      <c r="XCT105"/>
      <c r="XCU105"/>
      <c r="XCV105"/>
      <c r="XCW105"/>
      <c r="XCX105"/>
      <c r="XCY105"/>
      <c r="XCZ105"/>
      <c r="XDA105"/>
      <c r="XDB105"/>
      <c r="XDC105"/>
      <c r="XDD105"/>
      <c r="XDE105"/>
      <c r="XDF105"/>
      <c r="XDG105"/>
      <c r="XDH105"/>
      <c r="XDI105"/>
      <c r="XDJ105"/>
      <c r="XDK105"/>
      <c r="XDL105"/>
      <c r="XDM105"/>
      <c r="XDN105"/>
      <c r="XDO105"/>
      <c r="XDP105"/>
      <c r="XDQ105"/>
      <c r="XDR105"/>
      <c r="XDS105"/>
      <c r="XDT105"/>
      <c r="XDU105"/>
      <c r="XDV105"/>
      <c r="XDW105"/>
      <c r="XDX105"/>
      <c r="XDY105"/>
      <c r="XDZ105"/>
      <c r="XEA105"/>
      <c r="XEB105"/>
      <c r="XEC105"/>
      <c r="XED105"/>
      <c r="XEE105"/>
      <c r="XEF105"/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  <c r="XEZ105"/>
    </row>
    <row r="106" s="37" customFormat="1" spans="27:16380">
      <c r="AA106" s="41"/>
      <c r="XCG106"/>
      <c r="XCH106"/>
      <c r="XCI106"/>
      <c r="XCJ106"/>
      <c r="XCK106"/>
      <c r="XCL106"/>
      <c r="XCM106"/>
      <c r="XCN106"/>
      <c r="XCO106"/>
      <c r="XCP106"/>
      <c r="XCQ106"/>
      <c r="XCR106"/>
      <c r="XCS106"/>
      <c r="XCT106"/>
      <c r="XCU106"/>
      <c r="XCV106"/>
      <c r="XCW106"/>
      <c r="XCX106"/>
      <c r="XCY106"/>
      <c r="XCZ106"/>
      <c r="XDA106"/>
      <c r="XDB106"/>
      <c r="XDC106"/>
      <c r="XDD106"/>
      <c r="XDE106"/>
      <c r="XDF106"/>
      <c r="XDG106"/>
      <c r="XDH106"/>
      <c r="XDI106"/>
      <c r="XDJ106"/>
      <c r="XDK106"/>
      <c r="XDL106"/>
      <c r="XDM106"/>
      <c r="XDN106"/>
      <c r="XDO106"/>
      <c r="XDP106"/>
      <c r="XDQ106"/>
      <c r="XDR106"/>
      <c r="XDS106"/>
      <c r="XDT106"/>
      <c r="XDU106"/>
      <c r="XDV106"/>
      <c r="XDW106"/>
      <c r="XDX106"/>
      <c r="XDY106"/>
      <c r="XDZ106"/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  <c r="XEZ106"/>
    </row>
    <row r="107" s="37" customFormat="1" spans="27:16380">
      <c r="AA107" s="41"/>
      <c r="XCG107"/>
      <c r="XCH107"/>
      <c r="XCI107"/>
      <c r="XCJ107"/>
      <c r="XCK107"/>
      <c r="XCL107"/>
      <c r="XCM107"/>
      <c r="XCN107"/>
      <c r="XCO107"/>
      <c r="XCP107"/>
      <c r="XCQ107"/>
      <c r="XCR107"/>
      <c r="XCS107"/>
      <c r="XCT107"/>
      <c r="XCU107"/>
      <c r="XCV107"/>
      <c r="XCW107"/>
      <c r="XCX107"/>
      <c r="XCY107"/>
      <c r="XCZ107"/>
      <c r="XDA107"/>
      <c r="XDB107"/>
      <c r="XDC107"/>
      <c r="XDD107"/>
      <c r="XDE107"/>
      <c r="XDF107"/>
      <c r="XDG107"/>
      <c r="XDH107"/>
      <c r="XDI107"/>
      <c r="XDJ107"/>
      <c r="XDK107"/>
      <c r="XDL107"/>
      <c r="XDM107"/>
      <c r="XDN107"/>
      <c r="XDO107"/>
      <c r="XDP107"/>
      <c r="XDQ107"/>
      <c r="XDR107"/>
      <c r="XDS107"/>
      <c r="XDT107"/>
      <c r="XDU107"/>
      <c r="XDV107"/>
      <c r="XDW107"/>
      <c r="XDX107"/>
      <c r="XDY107"/>
      <c r="XDZ107"/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</row>
    <row r="108" s="37" customFormat="1" spans="27:16380">
      <c r="AA108" s="41"/>
      <c r="XCG108"/>
      <c r="XCH108"/>
      <c r="XCI108"/>
      <c r="XCJ108"/>
      <c r="XCK108"/>
      <c r="XCL108"/>
      <c r="XCM108"/>
      <c r="XCN108"/>
      <c r="XCO108"/>
      <c r="XCP108"/>
      <c r="XCQ108"/>
      <c r="XCR108"/>
      <c r="XCS108"/>
      <c r="XCT108"/>
      <c r="XCU108"/>
      <c r="XCV108"/>
      <c r="XCW108"/>
      <c r="XCX108"/>
      <c r="XCY108"/>
      <c r="XCZ108"/>
      <c r="XDA108"/>
      <c r="XDB108"/>
      <c r="XDC108"/>
      <c r="XDD108"/>
      <c r="XDE108"/>
      <c r="XDF108"/>
      <c r="XDG108"/>
      <c r="XDH108"/>
      <c r="XDI108"/>
      <c r="XDJ108"/>
      <c r="XDK108"/>
      <c r="XDL108"/>
      <c r="XDM108"/>
      <c r="XDN108"/>
      <c r="XDO108"/>
      <c r="XDP108"/>
      <c r="XDQ108"/>
      <c r="XDR108"/>
      <c r="XDS108"/>
      <c r="XDT108"/>
      <c r="XDU108"/>
      <c r="XDV108"/>
      <c r="XDW108"/>
      <c r="XDX108"/>
      <c r="XDY108"/>
      <c r="XDZ108"/>
      <c r="XEA108"/>
      <c r="XEB108"/>
      <c r="XEC108"/>
      <c r="XED108"/>
      <c r="XEE108"/>
      <c r="XEF108"/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  <c r="XEZ108"/>
    </row>
    <row r="109" s="37" customFormat="1" spans="27:16380">
      <c r="AA109" s="41"/>
      <c r="XCG109"/>
      <c r="XCH109"/>
      <c r="XCI109"/>
      <c r="XCJ109"/>
      <c r="XCK109"/>
      <c r="XCL109"/>
      <c r="XCM109"/>
      <c r="XCN109"/>
      <c r="XCO109"/>
      <c r="XCP109"/>
      <c r="XCQ109"/>
      <c r="XCR109"/>
      <c r="XCS109"/>
      <c r="XCT109"/>
      <c r="XCU109"/>
      <c r="XCV109"/>
      <c r="XCW109"/>
      <c r="XCX109"/>
      <c r="XCY109"/>
      <c r="XCZ109"/>
      <c r="XDA109"/>
      <c r="XDB109"/>
      <c r="XDC109"/>
      <c r="XDD109"/>
      <c r="XDE109"/>
      <c r="XDF109"/>
      <c r="XDG109"/>
      <c r="XDH109"/>
      <c r="XDI109"/>
      <c r="XDJ109"/>
      <c r="XDK109"/>
      <c r="XDL109"/>
      <c r="XDM109"/>
      <c r="XDN109"/>
      <c r="XDO109"/>
      <c r="XDP109"/>
      <c r="XDQ109"/>
      <c r="XDR109"/>
      <c r="XDS109"/>
      <c r="XDT109"/>
      <c r="XDU109"/>
      <c r="XDV109"/>
      <c r="XDW109"/>
      <c r="XDX109"/>
      <c r="XDY109"/>
      <c r="XDZ109"/>
      <c r="XEA109"/>
      <c r="XEB109"/>
      <c r="XEC109"/>
      <c r="XED109"/>
      <c r="XEE109"/>
      <c r="XEF109"/>
      <c r="XEG109"/>
      <c r="XEH109"/>
      <c r="XEI109"/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  <c r="XEZ109"/>
    </row>
    <row r="110" s="37" customFormat="1" spans="27:16380">
      <c r="AA110" s="41"/>
      <c r="XCG110"/>
      <c r="XCH110"/>
      <c r="XCI110"/>
      <c r="XCJ110"/>
      <c r="XCK110"/>
      <c r="XCL110"/>
      <c r="XCM110"/>
      <c r="XCN110"/>
      <c r="XCO110"/>
      <c r="XCP110"/>
      <c r="XCQ110"/>
      <c r="XCR110"/>
      <c r="XCS110"/>
      <c r="XCT110"/>
      <c r="XCU110"/>
      <c r="XCV110"/>
      <c r="XCW110"/>
      <c r="XCX110"/>
      <c r="XCY110"/>
      <c r="XCZ110"/>
      <c r="XDA110"/>
      <c r="XDB110"/>
      <c r="XDC110"/>
      <c r="XDD110"/>
      <c r="XDE110"/>
      <c r="XDF110"/>
      <c r="XDG110"/>
      <c r="XDH110"/>
      <c r="XDI110"/>
      <c r="XDJ110"/>
      <c r="XDK110"/>
      <c r="XDL110"/>
      <c r="XDM110"/>
      <c r="XDN110"/>
      <c r="XDO110"/>
      <c r="XDP110"/>
      <c r="XDQ110"/>
      <c r="XDR110"/>
      <c r="XDS110"/>
      <c r="XDT110"/>
      <c r="XDU110"/>
      <c r="XDV110"/>
      <c r="XDW110"/>
      <c r="XDX110"/>
      <c r="XDY110"/>
      <c r="XDZ110"/>
      <c r="XEA110"/>
      <c r="XEB110"/>
      <c r="XEC110"/>
      <c r="XED110"/>
      <c r="XEE110"/>
      <c r="XEF110"/>
      <c r="XEG110"/>
      <c r="XEH110"/>
      <c r="XEI110"/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  <c r="XEZ110"/>
    </row>
    <row r="111" s="37" customFormat="1" spans="27:16380">
      <c r="AA111" s="41"/>
      <c r="XCG111"/>
      <c r="XCH111"/>
      <c r="XCI111"/>
      <c r="XCJ111"/>
      <c r="XCK111"/>
      <c r="XCL111"/>
      <c r="XCM111"/>
      <c r="XCN111"/>
      <c r="XCO111"/>
      <c r="XCP111"/>
      <c r="XCQ111"/>
      <c r="XCR111"/>
      <c r="XCS111"/>
      <c r="XCT111"/>
      <c r="XCU111"/>
      <c r="XCV111"/>
      <c r="XCW111"/>
      <c r="XCX111"/>
      <c r="XCY111"/>
      <c r="XCZ111"/>
      <c r="XDA111"/>
      <c r="XDB111"/>
      <c r="XDC111"/>
      <c r="XDD111"/>
      <c r="XDE111"/>
      <c r="XDF111"/>
      <c r="XDG111"/>
      <c r="XDH111"/>
      <c r="XDI111"/>
      <c r="XDJ111"/>
      <c r="XDK111"/>
      <c r="XDL111"/>
      <c r="XDM111"/>
      <c r="XDN111"/>
      <c r="XDO111"/>
      <c r="XDP111"/>
      <c r="XDQ111"/>
      <c r="XDR111"/>
      <c r="XDS111"/>
      <c r="XDT111"/>
      <c r="XDU111"/>
      <c r="XDV111"/>
      <c r="XDW111"/>
      <c r="XDX111"/>
      <c r="XDY111"/>
      <c r="XDZ111"/>
      <c r="XEA111"/>
      <c r="XEB111"/>
      <c r="XEC111"/>
      <c r="XED111"/>
      <c r="XEE111"/>
      <c r="XEF111"/>
      <c r="XEG111"/>
      <c r="XEH111"/>
      <c r="XEI111"/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  <c r="XEZ111"/>
    </row>
    <row r="112" s="37" customFormat="1" spans="27:16380">
      <c r="AA112" s="41"/>
      <c r="XCG112"/>
      <c r="XCH112"/>
      <c r="XCI112"/>
      <c r="XCJ112"/>
      <c r="XCK112"/>
      <c r="XCL112"/>
      <c r="XCM112"/>
      <c r="XCN112"/>
      <c r="XCO112"/>
      <c r="XCP112"/>
      <c r="XCQ112"/>
      <c r="XCR112"/>
      <c r="XCS112"/>
      <c r="XCT112"/>
      <c r="XCU112"/>
      <c r="XCV112"/>
      <c r="XCW112"/>
      <c r="XCX112"/>
      <c r="XCY112"/>
      <c r="XCZ112"/>
      <c r="XDA112"/>
      <c r="XDB112"/>
      <c r="XDC112"/>
      <c r="XDD112"/>
      <c r="XDE112"/>
      <c r="XDF112"/>
      <c r="XDG112"/>
      <c r="XDH112"/>
      <c r="XDI112"/>
      <c r="XDJ112"/>
      <c r="XDK112"/>
      <c r="XDL112"/>
      <c r="XDM112"/>
      <c r="XDN112"/>
      <c r="XDO112"/>
      <c r="XDP112"/>
      <c r="XDQ112"/>
      <c r="XDR112"/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  <c r="XEZ112"/>
    </row>
    <row r="113" s="37" customFormat="1" spans="27:16380">
      <c r="AA113" s="41"/>
      <c r="XCG113"/>
      <c r="XCH113"/>
      <c r="XCI113"/>
      <c r="XCJ113"/>
      <c r="XCK113"/>
      <c r="XCL113"/>
      <c r="XCM113"/>
      <c r="XCN113"/>
      <c r="XCO113"/>
      <c r="XCP113"/>
      <c r="XCQ113"/>
      <c r="XCR113"/>
      <c r="XCS113"/>
      <c r="XCT113"/>
      <c r="XCU113"/>
      <c r="XCV113"/>
      <c r="XCW113"/>
      <c r="XCX113"/>
      <c r="XCY113"/>
      <c r="XCZ113"/>
      <c r="XDA113"/>
      <c r="XDB113"/>
      <c r="XDC113"/>
      <c r="XDD113"/>
      <c r="XDE113"/>
      <c r="XDF113"/>
      <c r="XDG113"/>
      <c r="XDH113"/>
      <c r="XDI113"/>
      <c r="XDJ113"/>
      <c r="XDK113"/>
      <c r="XDL113"/>
      <c r="XDM113"/>
      <c r="XDN113"/>
      <c r="XDO113"/>
      <c r="XDP113"/>
      <c r="XDQ113"/>
      <c r="XDR113"/>
      <c r="XDS113"/>
      <c r="XDT113"/>
      <c r="XDU113"/>
      <c r="XDV113"/>
      <c r="XDW113"/>
      <c r="XDX113"/>
      <c r="XDY113"/>
      <c r="XDZ113"/>
      <c r="XEA113"/>
      <c r="XEB113"/>
      <c r="XEC113"/>
      <c r="XED113"/>
      <c r="XEE113"/>
      <c r="XEF113"/>
      <c r="XEG113"/>
      <c r="XEH113"/>
      <c r="XEI113"/>
      <c r="XEJ113"/>
      <c r="XEK113"/>
      <c r="XEL113"/>
      <c r="XEM113"/>
      <c r="XEN113"/>
      <c r="XEO113"/>
      <c r="XEP113"/>
      <c r="XEQ113"/>
      <c r="XER113"/>
      <c r="XES113"/>
      <c r="XET113"/>
      <c r="XEU113"/>
      <c r="XEV113"/>
      <c r="XEW113"/>
      <c r="XEX113"/>
      <c r="XEY113"/>
      <c r="XEZ113"/>
    </row>
    <row r="114" s="37" customFormat="1" spans="27:16380">
      <c r="AA114" s="41"/>
      <c r="XCG114"/>
      <c r="XCH114"/>
      <c r="XCI114"/>
      <c r="XCJ114"/>
      <c r="XCK114"/>
      <c r="XCL114"/>
      <c r="XCM114"/>
      <c r="XCN114"/>
      <c r="XCO114"/>
      <c r="XCP114"/>
      <c r="XCQ114"/>
      <c r="XCR114"/>
      <c r="XCS114"/>
      <c r="XCT114"/>
      <c r="XCU114"/>
      <c r="XCV114"/>
      <c r="XCW114"/>
      <c r="XCX114"/>
      <c r="XCY114"/>
      <c r="XCZ114"/>
      <c r="XDA114"/>
      <c r="XDB114"/>
      <c r="XDC114"/>
      <c r="XDD114"/>
      <c r="XDE114"/>
      <c r="XDF114"/>
      <c r="XDG114"/>
      <c r="XDH114"/>
      <c r="XDI114"/>
      <c r="XDJ114"/>
      <c r="XDK114"/>
      <c r="XDL114"/>
      <c r="XDM114"/>
      <c r="XDN114"/>
      <c r="XDO114"/>
      <c r="XDP114"/>
      <c r="XDQ114"/>
      <c r="XDR114"/>
      <c r="XDS114"/>
      <c r="XDT114"/>
      <c r="XDU114"/>
      <c r="XDV114"/>
      <c r="XDW114"/>
      <c r="XDX114"/>
      <c r="XDY114"/>
      <c r="XDZ114"/>
      <c r="XEA114"/>
      <c r="XEB114"/>
      <c r="XEC114"/>
      <c r="XED114"/>
      <c r="XEE114"/>
      <c r="XEF114"/>
      <c r="XEG114"/>
      <c r="XEH114"/>
      <c r="XEI114"/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  <c r="XEZ114"/>
    </row>
    <row r="115" s="37" customFormat="1" spans="27:16380">
      <c r="AA115" s="41"/>
      <c r="XCG115"/>
      <c r="XCH115"/>
      <c r="XCI115"/>
      <c r="XCJ115"/>
      <c r="XCK115"/>
      <c r="XCL115"/>
      <c r="XCM115"/>
      <c r="XCN115"/>
      <c r="XCO115"/>
      <c r="XCP115"/>
      <c r="XCQ115"/>
      <c r="XCR115"/>
      <c r="XCS115"/>
      <c r="XCT115"/>
      <c r="XCU115"/>
      <c r="XCV115"/>
      <c r="XCW115"/>
      <c r="XCX115"/>
      <c r="XCY115"/>
      <c r="XCZ115"/>
      <c r="XDA115"/>
      <c r="XDB115"/>
      <c r="XDC115"/>
      <c r="XDD115"/>
      <c r="XDE115"/>
      <c r="XDF115"/>
      <c r="XDG115"/>
      <c r="XDH115"/>
      <c r="XDI115"/>
      <c r="XDJ115"/>
      <c r="XDK115"/>
      <c r="XDL115"/>
      <c r="XDM115"/>
      <c r="XDN115"/>
      <c r="XDO115"/>
      <c r="XDP115"/>
      <c r="XDQ115"/>
      <c r="XDR115"/>
      <c r="XDS115"/>
      <c r="XDT115"/>
      <c r="XDU115"/>
      <c r="XDV115"/>
      <c r="XDW115"/>
      <c r="XDX115"/>
      <c r="XDY115"/>
      <c r="XDZ115"/>
      <c r="XEA115"/>
      <c r="XEB115"/>
      <c r="XEC115"/>
      <c r="XED115"/>
      <c r="XEE115"/>
      <c r="XEF115"/>
      <c r="XEG115"/>
      <c r="XEH115"/>
      <c r="XEI115"/>
      <c r="XEJ115"/>
      <c r="XEK115"/>
      <c r="XEL115"/>
      <c r="XEM115"/>
      <c r="XEN115"/>
      <c r="XEO115"/>
      <c r="XEP115"/>
      <c r="XEQ115"/>
      <c r="XER115"/>
      <c r="XES115"/>
      <c r="XET115"/>
      <c r="XEU115"/>
      <c r="XEV115"/>
      <c r="XEW115"/>
      <c r="XEX115"/>
      <c r="XEY115"/>
      <c r="XEZ115"/>
    </row>
    <row r="116" s="37" customFormat="1" spans="27:16380">
      <c r="AA116" s="41"/>
      <c r="XCG116"/>
      <c r="XCH116"/>
      <c r="XCI116"/>
      <c r="XCJ116"/>
      <c r="XCK116"/>
      <c r="XCL116"/>
      <c r="XCM116"/>
      <c r="XCN116"/>
      <c r="XCO116"/>
      <c r="XCP116"/>
      <c r="XCQ116"/>
      <c r="XCR116"/>
      <c r="XCS116"/>
      <c r="XCT116"/>
      <c r="XCU116"/>
      <c r="XCV116"/>
      <c r="XCW116"/>
      <c r="XCX116"/>
      <c r="XCY116"/>
      <c r="XCZ116"/>
      <c r="XDA116"/>
      <c r="XDB116"/>
      <c r="XDC116"/>
      <c r="XDD116"/>
      <c r="XDE116"/>
      <c r="XDF116"/>
      <c r="XDG116"/>
      <c r="XDH116"/>
      <c r="XDI116"/>
      <c r="XDJ116"/>
      <c r="XDK116"/>
      <c r="XDL116"/>
      <c r="XDM116"/>
      <c r="XDN116"/>
      <c r="XDO116"/>
      <c r="XDP116"/>
      <c r="XDQ116"/>
      <c r="XDR116"/>
      <c r="XDS116"/>
      <c r="XDT116"/>
      <c r="XDU116"/>
      <c r="XDV116"/>
      <c r="XDW116"/>
      <c r="XDX116"/>
      <c r="XDY116"/>
      <c r="XDZ116"/>
      <c r="XEA116"/>
      <c r="XEB116"/>
      <c r="XEC116"/>
      <c r="XED116"/>
      <c r="XEE116"/>
      <c r="XEF116"/>
      <c r="XEG116"/>
      <c r="XEH116"/>
      <c r="XEI116"/>
      <c r="XEJ116"/>
      <c r="XEK116"/>
      <c r="XEL116"/>
      <c r="XEM116"/>
      <c r="XEN116"/>
      <c r="XEO116"/>
      <c r="XEP116"/>
      <c r="XEQ116"/>
      <c r="XER116"/>
      <c r="XES116"/>
      <c r="XET116"/>
      <c r="XEU116"/>
      <c r="XEV116"/>
      <c r="XEW116"/>
      <c r="XEX116"/>
      <c r="XEY116"/>
      <c r="XEZ116"/>
    </row>
    <row r="117" s="37" customFormat="1" spans="27:16380">
      <c r="AA117" s="41"/>
      <c r="XCG117"/>
      <c r="XCH117"/>
      <c r="XCI117"/>
      <c r="XCJ117"/>
      <c r="XCK117"/>
      <c r="XCL117"/>
      <c r="XCM117"/>
      <c r="XCN117"/>
      <c r="XCO117"/>
      <c r="XCP117"/>
      <c r="XCQ117"/>
      <c r="XCR117"/>
      <c r="XCS117"/>
      <c r="XCT117"/>
      <c r="XCU117"/>
      <c r="XCV117"/>
      <c r="XCW117"/>
      <c r="XCX117"/>
      <c r="XCY117"/>
      <c r="XCZ117"/>
      <c r="XDA117"/>
      <c r="XDB117"/>
      <c r="XDC117"/>
      <c r="XDD117"/>
      <c r="XDE117"/>
      <c r="XDF117"/>
      <c r="XDG117"/>
      <c r="XDH117"/>
      <c r="XDI117"/>
      <c r="XDJ117"/>
      <c r="XDK117"/>
      <c r="XDL117"/>
      <c r="XDM117"/>
      <c r="XDN117"/>
      <c r="XDO117"/>
      <c r="XDP117"/>
      <c r="XDQ117"/>
      <c r="XDR117"/>
      <c r="XDS117"/>
      <c r="XDT117"/>
      <c r="XDU117"/>
      <c r="XDV117"/>
      <c r="XDW117"/>
      <c r="XDX117"/>
      <c r="XDY117"/>
      <c r="XDZ117"/>
      <c r="XEA117"/>
      <c r="XEB117"/>
      <c r="XEC117"/>
      <c r="XED117"/>
      <c r="XEE117"/>
      <c r="XEF117"/>
      <c r="XEG117"/>
      <c r="XEH117"/>
      <c r="XEI117"/>
      <c r="XEJ117"/>
      <c r="XEK117"/>
      <c r="XEL117"/>
      <c r="XEM117"/>
      <c r="XEN117"/>
      <c r="XEO117"/>
      <c r="XEP117"/>
      <c r="XEQ117"/>
      <c r="XER117"/>
      <c r="XES117"/>
      <c r="XET117"/>
      <c r="XEU117"/>
      <c r="XEV117"/>
      <c r="XEW117"/>
      <c r="XEX117"/>
      <c r="XEY117"/>
      <c r="XEZ117"/>
    </row>
    <row r="118" s="37" customFormat="1" spans="27:16380">
      <c r="AA118" s="41"/>
      <c r="XCG118"/>
      <c r="XCH118"/>
      <c r="XCI118"/>
      <c r="XCJ118"/>
      <c r="XCK118"/>
      <c r="XCL118"/>
      <c r="XCM118"/>
      <c r="XCN118"/>
      <c r="XCO118"/>
      <c r="XCP118"/>
      <c r="XCQ118"/>
      <c r="XCR118"/>
      <c r="XCS118"/>
      <c r="XCT118"/>
      <c r="XCU118"/>
      <c r="XCV118"/>
      <c r="XCW118"/>
      <c r="XCX118"/>
      <c r="XCY118"/>
      <c r="XCZ118"/>
      <c r="XDA118"/>
      <c r="XDB118"/>
      <c r="XDC118"/>
      <c r="XDD118"/>
      <c r="XDE118"/>
      <c r="XDF118"/>
      <c r="XDG118"/>
      <c r="XDH118"/>
      <c r="XDI118"/>
      <c r="XDJ118"/>
      <c r="XDK118"/>
      <c r="XDL118"/>
      <c r="XDM118"/>
      <c r="XDN118"/>
      <c r="XDO118"/>
      <c r="XDP118"/>
      <c r="XDQ118"/>
      <c r="XDR118"/>
      <c r="XDS118"/>
      <c r="XDT118"/>
      <c r="XDU118"/>
      <c r="XDV118"/>
      <c r="XDW118"/>
      <c r="XDX118"/>
      <c r="XDY118"/>
      <c r="XDZ118"/>
      <c r="XEA118"/>
      <c r="XEB118"/>
      <c r="XEC118"/>
      <c r="XED118"/>
      <c r="XEE118"/>
      <c r="XEF118"/>
      <c r="XEG118"/>
      <c r="XEH118"/>
      <c r="XEI118"/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  <c r="XEW118"/>
      <c r="XEX118"/>
      <c r="XEY118"/>
      <c r="XEZ118"/>
    </row>
    <row r="119" s="37" customFormat="1" spans="27:16380">
      <c r="AA119" s="41"/>
      <c r="XCG119"/>
      <c r="XCH119"/>
      <c r="XCI119"/>
      <c r="XCJ119"/>
      <c r="XCK119"/>
      <c r="XCL119"/>
      <c r="XCM119"/>
      <c r="XCN119"/>
      <c r="XCO119"/>
      <c r="XCP119"/>
      <c r="XCQ119"/>
      <c r="XCR119"/>
      <c r="XCS119"/>
      <c r="XCT119"/>
      <c r="XCU119"/>
      <c r="XCV119"/>
      <c r="XCW119"/>
      <c r="XCX119"/>
      <c r="XCY119"/>
      <c r="XCZ119"/>
      <c r="XDA119"/>
      <c r="XDB119"/>
      <c r="XDC119"/>
      <c r="XDD119"/>
      <c r="XDE119"/>
      <c r="XDF119"/>
      <c r="XDG119"/>
      <c r="XDH119"/>
      <c r="XDI119"/>
      <c r="XDJ119"/>
      <c r="XDK119"/>
      <c r="XDL119"/>
      <c r="XDM119"/>
      <c r="XDN119"/>
      <c r="XDO119"/>
      <c r="XDP119"/>
      <c r="XDQ119"/>
      <c r="XDR119"/>
      <c r="XDS119"/>
      <c r="XDT119"/>
      <c r="XDU119"/>
      <c r="XDV119"/>
      <c r="XDW119"/>
      <c r="XDX119"/>
      <c r="XDY119"/>
      <c r="XDZ119"/>
      <c r="XEA119"/>
      <c r="XEB119"/>
      <c r="XEC119"/>
      <c r="XED119"/>
      <c r="XEE119"/>
      <c r="XEF119"/>
      <c r="XEG119"/>
      <c r="XEH119"/>
      <c r="XEI119"/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  <c r="XEW119"/>
      <c r="XEX119"/>
      <c r="XEY119"/>
      <c r="XEZ119"/>
    </row>
    <row r="120" s="37" customFormat="1" spans="27:16380">
      <c r="AA120" s="41"/>
      <c r="XCG120"/>
      <c r="XCH120"/>
      <c r="XCI120"/>
      <c r="XCJ120"/>
      <c r="XCK120"/>
      <c r="XCL120"/>
      <c r="XCM120"/>
      <c r="XCN120"/>
      <c r="XCO120"/>
      <c r="XCP120"/>
      <c r="XCQ120"/>
      <c r="XCR120"/>
      <c r="XCS120"/>
      <c r="XCT120"/>
      <c r="XCU120"/>
      <c r="XCV120"/>
      <c r="XCW120"/>
      <c r="XCX120"/>
      <c r="XCY120"/>
      <c r="XCZ120"/>
      <c r="XDA120"/>
      <c r="XDB120"/>
      <c r="XDC120"/>
      <c r="XDD120"/>
      <c r="XDE120"/>
      <c r="XDF120"/>
      <c r="XDG120"/>
      <c r="XDH120"/>
      <c r="XDI120"/>
      <c r="XDJ120"/>
      <c r="XDK120"/>
      <c r="XDL120"/>
      <c r="XDM120"/>
      <c r="XDN120"/>
      <c r="XDO120"/>
      <c r="XDP120"/>
      <c r="XDQ120"/>
      <c r="XDR120"/>
      <c r="XDS120"/>
      <c r="XDT120"/>
      <c r="XDU120"/>
      <c r="XDV120"/>
      <c r="XDW120"/>
      <c r="XDX120"/>
      <c r="XDY120"/>
      <c r="XDZ120"/>
      <c r="XEA120"/>
      <c r="XEB120"/>
      <c r="XEC120"/>
      <c r="XED120"/>
      <c r="XEE120"/>
      <c r="XEF120"/>
      <c r="XEG120"/>
      <c r="XEH120"/>
      <c r="XEI120"/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  <c r="XEW120"/>
      <c r="XEX120"/>
      <c r="XEY120"/>
      <c r="XEZ120"/>
    </row>
    <row r="121" s="37" customFormat="1" spans="27:16380">
      <c r="AA121" s="41"/>
      <c r="XCG121"/>
      <c r="XCH121"/>
      <c r="XCI121"/>
      <c r="XCJ121"/>
      <c r="XCK121"/>
      <c r="XCL121"/>
      <c r="XCM121"/>
      <c r="XCN121"/>
      <c r="XCO121"/>
      <c r="XCP121"/>
      <c r="XCQ121"/>
      <c r="XCR121"/>
      <c r="XCS121"/>
      <c r="XCT121"/>
      <c r="XCU121"/>
      <c r="XCV121"/>
      <c r="XCW121"/>
      <c r="XCX121"/>
      <c r="XCY121"/>
      <c r="XCZ121"/>
      <c r="XDA121"/>
      <c r="XDB121"/>
      <c r="XDC121"/>
      <c r="XDD121"/>
      <c r="XDE121"/>
      <c r="XDF121"/>
      <c r="XDG121"/>
      <c r="XDH121"/>
      <c r="XDI121"/>
      <c r="XDJ121"/>
      <c r="XDK121"/>
      <c r="XDL121"/>
      <c r="XDM121"/>
      <c r="XDN121"/>
      <c r="XDO121"/>
      <c r="XDP121"/>
      <c r="XDQ121"/>
      <c r="XDR121"/>
      <c r="XDS121"/>
      <c r="XDT121"/>
      <c r="XDU121"/>
      <c r="XDV121"/>
      <c r="XDW121"/>
      <c r="XDX121"/>
      <c r="XDY121"/>
      <c r="XDZ121"/>
      <c r="XEA121"/>
      <c r="XEB121"/>
      <c r="XEC121"/>
      <c r="XED121"/>
      <c r="XEE121"/>
      <c r="XEF121"/>
      <c r="XEG121"/>
      <c r="XEH121"/>
      <c r="XEI121"/>
      <c r="XEJ121"/>
      <c r="XEK121"/>
      <c r="XEL121"/>
      <c r="XEM121"/>
      <c r="XEN121"/>
      <c r="XEO121"/>
      <c r="XEP121"/>
      <c r="XEQ121"/>
      <c r="XER121"/>
      <c r="XES121"/>
      <c r="XET121"/>
      <c r="XEU121"/>
      <c r="XEV121"/>
      <c r="XEW121"/>
      <c r="XEX121"/>
      <c r="XEY121"/>
      <c r="XEZ121"/>
    </row>
    <row r="122" s="37" customFormat="1" spans="27:16380">
      <c r="AA122" s="41"/>
      <c r="XCG122"/>
      <c r="XCH122"/>
      <c r="XCI122"/>
      <c r="XCJ122"/>
      <c r="XCK122"/>
      <c r="XCL122"/>
      <c r="XCM122"/>
      <c r="XCN122"/>
      <c r="XCO122"/>
      <c r="XCP122"/>
      <c r="XCQ122"/>
      <c r="XCR122"/>
      <c r="XCS122"/>
      <c r="XCT122"/>
      <c r="XCU122"/>
      <c r="XCV122"/>
      <c r="XCW122"/>
      <c r="XCX122"/>
      <c r="XCY122"/>
      <c r="XCZ122"/>
      <c r="XDA122"/>
      <c r="XDB122"/>
      <c r="XDC122"/>
      <c r="XDD122"/>
      <c r="XDE122"/>
      <c r="XDF122"/>
      <c r="XDG122"/>
      <c r="XDH122"/>
      <c r="XDI122"/>
      <c r="XDJ122"/>
      <c r="XDK122"/>
      <c r="XDL122"/>
      <c r="XDM122"/>
      <c r="XDN122"/>
      <c r="XDO122"/>
      <c r="XDP122"/>
      <c r="XDQ122"/>
      <c r="XDR122"/>
      <c r="XDS122"/>
      <c r="XDT122"/>
      <c r="XDU122"/>
      <c r="XDV122"/>
      <c r="XDW122"/>
      <c r="XDX122"/>
      <c r="XDY122"/>
      <c r="XDZ122"/>
      <c r="XEA122"/>
      <c r="XEB122"/>
      <c r="XEC122"/>
      <c r="XED122"/>
      <c r="XEE122"/>
      <c r="XEF122"/>
      <c r="XEG122"/>
      <c r="XEH122"/>
      <c r="XEI122"/>
      <c r="XEJ122"/>
      <c r="XEK122"/>
      <c r="XEL122"/>
      <c r="XEM122"/>
      <c r="XEN122"/>
      <c r="XEO122"/>
      <c r="XEP122"/>
      <c r="XEQ122"/>
      <c r="XER122"/>
      <c r="XES122"/>
      <c r="XET122"/>
      <c r="XEU122"/>
      <c r="XEV122"/>
      <c r="XEW122"/>
      <c r="XEX122"/>
      <c r="XEY122"/>
      <c r="XEZ122"/>
    </row>
    <row r="123" s="37" customFormat="1" spans="27:16380">
      <c r="AA123" s="41"/>
      <c r="XCG123"/>
      <c r="XCH123"/>
      <c r="XCI123"/>
      <c r="XCJ123"/>
      <c r="XCK123"/>
      <c r="XCL123"/>
      <c r="XCM123"/>
      <c r="XCN123"/>
      <c r="XCO123"/>
      <c r="XCP123"/>
      <c r="XCQ123"/>
      <c r="XCR123"/>
      <c r="XCS123"/>
      <c r="XCT123"/>
      <c r="XCU123"/>
      <c r="XCV123"/>
      <c r="XCW123"/>
      <c r="XCX123"/>
      <c r="XCY123"/>
      <c r="XCZ123"/>
      <c r="XDA123"/>
      <c r="XDB123"/>
      <c r="XDC123"/>
      <c r="XDD123"/>
      <c r="XDE123"/>
      <c r="XDF123"/>
      <c r="XDG123"/>
      <c r="XDH123"/>
      <c r="XDI123"/>
      <c r="XDJ123"/>
      <c r="XDK123"/>
      <c r="XDL123"/>
      <c r="XDM123"/>
      <c r="XDN123"/>
      <c r="XDO123"/>
      <c r="XDP123"/>
      <c r="XDQ123"/>
      <c r="XDR123"/>
      <c r="XDS123"/>
      <c r="XDT123"/>
      <c r="XDU123"/>
      <c r="XDV123"/>
      <c r="XDW123"/>
      <c r="XDX123"/>
      <c r="XDY123"/>
      <c r="XDZ123"/>
      <c r="XEA123"/>
      <c r="XEB123"/>
      <c r="XEC123"/>
      <c r="XED123"/>
      <c r="XEE123"/>
      <c r="XEF123"/>
      <c r="XEG123"/>
      <c r="XEH123"/>
      <c r="XEI123"/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  <c r="XEZ123"/>
    </row>
    <row r="124" s="37" customFormat="1" spans="27:16380">
      <c r="AA124" s="41"/>
      <c r="XCG124"/>
      <c r="XCH124"/>
      <c r="XCI124"/>
      <c r="XCJ124"/>
      <c r="XCK124"/>
      <c r="XCL124"/>
      <c r="XCM124"/>
      <c r="XCN124"/>
      <c r="XCO124"/>
      <c r="XCP124"/>
      <c r="XCQ124"/>
      <c r="XCR124"/>
      <c r="XCS124"/>
      <c r="XCT124"/>
      <c r="XCU124"/>
      <c r="XCV124"/>
      <c r="XCW124"/>
      <c r="XCX124"/>
      <c r="XCY124"/>
      <c r="XCZ124"/>
      <c r="XDA124"/>
      <c r="XDB124"/>
      <c r="XDC124"/>
      <c r="XDD124"/>
      <c r="XDE124"/>
      <c r="XDF124"/>
      <c r="XDG124"/>
      <c r="XDH124"/>
      <c r="XDI124"/>
      <c r="XDJ124"/>
      <c r="XDK124"/>
      <c r="XDL124"/>
      <c r="XDM124"/>
      <c r="XDN124"/>
      <c r="XDO124"/>
      <c r="XDP124"/>
      <c r="XDQ124"/>
      <c r="XDR124"/>
      <c r="XDS124"/>
      <c r="XDT124"/>
      <c r="XDU124"/>
      <c r="XDV124"/>
      <c r="XDW124"/>
      <c r="XDX124"/>
      <c r="XDY124"/>
      <c r="XDZ124"/>
      <c r="XEA124"/>
      <c r="XEB124"/>
      <c r="XEC124"/>
      <c r="XED124"/>
      <c r="XEE124"/>
      <c r="XEF124"/>
      <c r="XEG124"/>
      <c r="XEH124"/>
      <c r="XEI124"/>
      <c r="XEJ124"/>
      <c r="XEK124"/>
      <c r="XEL124"/>
      <c r="XEM124"/>
      <c r="XEN124"/>
      <c r="XEO124"/>
      <c r="XEP124"/>
      <c r="XEQ124"/>
      <c r="XER124"/>
      <c r="XES124"/>
      <c r="XET124"/>
      <c r="XEU124"/>
      <c r="XEV124"/>
      <c r="XEW124"/>
      <c r="XEX124"/>
      <c r="XEY124"/>
      <c r="XEZ124"/>
    </row>
    <row r="125" s="37" customFormat="1" spans="27:16380">
      <c r="AA125" s="41"/>
      <c r="XCG125"/>
      <c r="XCH125"/>
      <c r="XCI125"/>
      <c r="XCJ125"/>
      <c r="XCK125"/>
      <c r="XCL125"/>
      <c r="XCM125"/>
      <c r="XCN125"/>
      <c r="XCO125"/>
      <c r="XCP125"/>
      <c r="XCQ125"/>
      <c r="XCR125"/>
      <c r="XCS125"/>
      <c r="XCT125"/>
      <c r="XCU125"/>
      <c r="XCV125"/>
      <c r="XCW125"/>
      <c r="XCX125"/>
      <c r="XCY125"/>
      <c r="XCZ125"/>
      <c r="XDA125"/>
      <c r="XDB125"/>
      <c r="XDC125"/>
      <c r="XDD125"/>
      <c r="XDE125"/>
      <c r="XDF125"/>
      <c r="XDG125"/>
      <c r="XDH125"/>
      <c r="XDI125"/>
      <c r="XDJ125"/>
      <c r="XDK125"/>
      <c r="XDL125"/>
      <c r="XDM125"/>
      <c r="XDN125"/>
      <c r="XDO125"/>
      <c r="XDP125"/>
      <c r="XDQ125"/>
      <c r="XDR125"/>
      <c r="XDS125"/>
      <c r="XDT125"/>
      <c r="XDU125"/>
      <c r="XDV125"/>
      <c r="XDW125"/>
      <c r="XDX125"/>
      <c r="XDY125"/>
      <c r="XDZ125"/>
      <c r="XEA125"/>
      <c r="XEB125"/>
      <c r="XEC125"/>
      <c r="XED125"/>
      <c r="XEE125"/>
      <c r="XEF125"/>
      <c r="XEG125"/>
      <c r="XEH125"/>
      <c r="XEI125"/>
      <c r="XEJ125"/>
      <c r="XEK125"/>
      <c r="XEL125"/>
      <c r="XEM125"/>
      <c r="XEN125"/>
      <c r="XEO125"/>
      <c r="XEP125"/>
      <c r="XEQ125"/>
      <c r="XER125"/>
      <c r="XES125"/>
      <c r="XET125"/>
      <c r="XEU125"/>
      <c r="XEV125"/>
      <c r="XEW125"/>
      <c r="XEX125"/>
      <c r="XEY125"/>
      <c r="XEZ125"/>
    </row>
    <row r="126" s="37" customFormat="1" spans="27:16380">
      <c r="AA126" s="41"/>
      <c r="XCG126"/>
      <c r="XCH126"/>
      <c r="XCI126"/>
      <c r="XCJ126"/>
      <c r="XCK126"/>
      <c r="XCL126"/>
      <c r="XCM126"/>
      <c r="XCN126"/>
      <c r="XCO126"/>
      <c r="XCP126"/>
      <c r="XCQ126"/>
      <c r="XCR126"/>
      <c r="XCS126"/>
      <c r="XCT126"/>
      <c r="XCU126"/>
      <c r="XCV126"/>
      <c r="XCW126"/>
      <c r="XCX126"/>
      <c r="XCY126"/>
      <c r="XCZ126"/>
      <c r="XDA126"/>
      <c r="XDB126"/>
      <c r="XDC126"/>
      <c r="XDD126"/>
      <c r="XDE126"/>
      <c r="XDF126"/>
      <c r="XDG126"/>
      <c r="XDH126"/>
      <c r="XDI126"/>
      <c r="XDJ126"/>
      <c r="XDK126"/>
      <c r="XDL126"/>
      <c r="XDM126"/>
      <c r="XDN126"/>
      <c r="XDO126"/>
      <c r="XDP126"/>
      <c r="XDQ126"/>
      <c r="XDR126"/>
      <c r="XDS126"/>
      <c r="XDT126"/>
      <c r="XDU126"/>
      <c r="XDV126"/>
      <c r="XDW126"/>
      <c r="XDX126"/>
      <c r="XDY126"/>
      <c r="XDZ126"/>
      <c r="XEA126"/>
      <c r="XEB126"/>
      <c r="XEC126"/>
      <c r="XED126"/>
      <c r="XEE126"/>
      <c r="XEF126"/>
      <c r="XEG126"/>
      <c r="XEH126"/>
      <c r="XEI126"/>
      <c r="XEJ126"/>
      <c r="XEK126"/>
      <c r="XEL126"/>
      <c r="XEM126"/>
      <c r="XEN126"/>
      <c r="XEO126"/>
      <c r="XEP126"/>
      <c r="XEQ126"/>
      <c r="XER126"/>
      <c r="XES126"/>
      <c r="XET126"/>
      <c r="XEU126"/>
      <c r="XEV126"/>
      <c r="XEW126"/>
      <c r="XEX126"/>
      <c r="XEY126"/>
      <c r="XEZ126"/>
    </row>
    <row r="127" s="37" customFormat="1" spans="27:16380">
      <c r="AA127" s="41"/>
      <c r="XCG127"/>
      <c r="XCH127"/>
      <c r="XCI127"/>
      <c r="XCJ127"/>
      <c r="XCK127"/>
      <c r="XCL127"/>
      <c r="XCM127"/>
      <c r="XCN127"/>
      <c r="XCO127"/>
      <c r="XCP127"/>
      <c r="XCQ127"/>
      <c r="XCR127"/>
      <c r="XCS127"/>
      <c r="XCT127"/>
      <c r="XCU127"/>
      <c r="XCV127"/>
      <c r="XCW127"/>
      <c r="XCX127"/>
      <c r="XCY127"/>
      <c r="XCZ127"/>
      <c r="XDA127"/>
      <c r="XDB127"/>
      <c r="XDC127"/>
      <c r="XDD127"/>
      <c r="XDE127"/>
      <c r="XDF127"/>
      <c r="XDG127"/>
      <c r="XDH127"/>
      <c r="XDI127"/>
      <c r="XDJ127"/>
      <c r="XDK127"/>
      <c r="XDL127"/>
      <c r="XDM127"/>
      <c r="XDN127"/>
      <c r="XDO127"/>
      <c r="XDP127"/>
      <c r="XDQ127"/>
      <c r="XDR127"/>
      <c r="XDS127"/>
      <c r="XDT127"/>
      <c r="XDU127"/>
      <c r="XDV127"/>
      <c r="XDW127"/>
      <c r="XDX127"/>
      <c r="XDY127"/>
      <c r="XDZ127"/>
      <c r="XEA127"/>
      <c r="XEB127"/>
      <c r="XEC127"/>
      <c r="XED127"/>
      <c r="XEE127"/>
      <c r="XEF127"/>
      <c r="XEG127"/>
      <c r="XEH127"/>
      <c r="XEI127"/>
      <c r="XEJ127"/>
      <c r="XEK127"/>
      <c r="XEL127"/>
      <c r="XEM127"/>
      <c r="XEN127"/>
      <c r="XEO127"/>
      <c r="XEP127"/>
      <c r="XEQ127"/>
      <c r="XER127"/>
      <c r="XES127"/>
      <c r="XET127"/>
      <c r="XEU127"/>
      <c r="XEV127"/>
      <c r="XEW127"/>
      <c r="XEX127"/>
      <c r="XEY127"/>
      <c r="XEZ127"/>
    </row>
    <row r="128" s="37" customFormat="1" spans="27:16380">
      <c r="AA128" s="41"/>
      <c r="XCG128"/>
      <c r="XCH128"/>
      <c r="XCI128"/>
      <c r="XCJ128"/>
      <c r="XCK128"/>
      <c r="XCL128"/>
      <c r="XCM128"/>
      <c r="XCN128"/>
      <c r="XCO128"/>
      <c r="XCP128"/>
      <c r="XCQ128"/>
      <c r="XCR128"/>
      <c r="XCS128"/>
      <c r="XCT128"/>
      <c r="XCU128"/>
      <c r="XCV128"/>
      <c r="XCW128"/>
      <c r="XCX128"/>
      <c r="XCY128"/>
      <c r="XCZ128"/>
      <c r="XDA128"/>
      <c r="XDB128"/>
      <c r="XDC128"/>
      <c r="XDD128"/>
      <c r="XDE128"/>
      <c r="XDF128"/>
      <c r="XDG128"/>
      <c r="XDH128"/>
      <c r="XDI128"/>
      <c r="XDJ128"/>
      <c r="XDK128"/>
      <c r="XDL128"/>
      <c r="XDM128"/>
      <c r="XDN128"/>
      <c r="XDO128"/>
      <c r="XDP128"/>
      <c r="XDQ128"/>
      <c r="XDR128"/>
      <c r="XDS128"/>
      <c r="XDT128"/>
      <c r="XDU128"/>
      <c r="XDV128"/>
      <c r="XDW128"/>
      <c r="XDX128"/>
      <c r="XDY128"/>
      <c r="XDZ128"/>
      <c r="XEA128"/>
      <c r="XEB128"/>
      <c r="XEC128"/>
      <c r="XED128"/>
      <c r="XEE128"/>
      <c r="XEF128"/>
      <c r="XEG128"/>
      <c r="XEH128"/>
      <c r="XEI128"/>
      <c r="XEJ128"/>
      <c r="XEK128"/>
      <c r="XEL128"/>
      <c r="XEM128"/>
      <c r="XEN128"/>
      <c r="XEO128"/>
      <c r="XEP128"/>
      <c r="XEQ128"/>
      <c r="XER128"/>
      <c r="XES128"/>
      <c r="XET128"/>
      <c r="XEU128"/>
      <c r="XEV128"/>
      <c r="XEW128"/>
      <c r="XEX128"/>
      <c r="XEY128"/>
      <c r="XEZ128"/>
    </row>
    <row r="129" s="37" customFormat="1" spans="27:16380">
      <c r="AA129" s="41"/>
      <c r="XCG129"/>
      <c r="XCH129"/>
      <c r="XCI129"/>
      <c r="XCJ129"/>
      <c r="XCK129"/>
      <c r="XCL129"/>
      <c r="XCM129"/>
      <c r="XCN129"/>
      <c r="XCO129"/>
      <c r="XCP129"/>
      <c r="XCQ129"/>
      <c r="XCR129"/>
      <c r="XCS129"/>
      <c r="XCT129"/>
      <c r="XCU129"/>
      <c r="XCV129"/>
      <c r="XCW129"/>
      <c r="XCX129"/>
      <c r="XCY129"/>
      <c r="XCZ129"/>
      <c r="XDA129"/>
      <c r="XDB129"/>
      <c r="XDC129"/>
      <c r="XDD129"/>
      <c r="XDE129"/>
      <c r="XDF129"/>
      <c r="XDG129"/>
      <c r="XDH129"/>
      <c r="XDI129"/>
      <c r="XDJ129"/>
      <c r="XDK129"/>
      <c r="XDL129"/>
      <c r="XDM129"/>
      <c r="XDN129"/>
      <c r="XDO129"/>
      <c r="XDP129"/>
      <c r="XDQ129"/>
      <c r="XDR129"/>
      <c r="XDS129"/>
      <c r="XDT129"/>
      <c r="XDU129"/>
      <c r="XDV129"/>
      <c r="XDW129"/>
      <c r="XDX129"/>
      <c r="XDY129"/>
      <c r="XDZ129"/>
      <c r="XEA129"/>
      <c r="XEB129"/>
      <c r="XEC129"/>
      <c r="XED129"/>
      <c r="XEE129"/>
      <c r="XEF129"/>
      <c r="XEG129"/>
      <c r="XEH129"/>
      <c r="XEI129"/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  <c r="XEZ129"/>
    </row>
    <row r="130" s="37" customFormat="1" spans="27:16380">
      <c r="AA130" s="41"/>
      <c r="XCG130"/>
      <c r="XCH130"/>
      <c r="XCI130"/>
      <c r="XCJ130"/>
      <c r="XCK130"/>
      <c r="XCL130"/>
      <c r="XCM130"/>
      <c r="XCN130"/>
      <c r="XCO130"/>
      <c r="XCP130"/>
      <c r="XCQ130"/>
      <c r="XCR130"/>
      <c r="XCS130"/>
      <c r="XCT130"/>
      <c r="XCU130"/>
      <c r="XCV130"/>
      <c r="XCW130"/>
      <c r="XCX130"/>
      <c r="XCY130"/>
      <c r="XCZ130"/>
      <c r="XDA130"/>
      <c r="XDB130"/>
      <c r="XDC130"/>
      <c r="XDD130"/>
      <c r="XDE130"/>
      <c r="XDF130"/>
      <c r="XDG130"/>
      <c r="XDH130"/>
      <c r="XDI130"/>
      <c r="XDJ130"/>
      <c r="XDK130"/>
      <c r="XDL130"/>
      <c r="XDM130"/>
      <c r="XDN130"/>
      <c r="XDO130"/>
      <c r="XDP130"/>
      <c r="XDQ130"/>
      <c r="XDR130"/>
      <c r="XDS130"/>
      <c r="XDT130"/>
      <c r="XDU130"/>
      <c r="XDV130"/>
      <c r="XDW130"/>
      <c r="XDX130"/>
      <c r="XDY130"/>
      <c r="XDZ130"/>
      <c r="XEA130"/>
      <c r="XEB130"/>
      <c r="XEC130"/>
      <c r="XED130"/>
      <c r="XEE130"/>
      <c r="XEF130"/>
      <c r="XEG130"/>
      <c r="XEH130"/>
      <c r="XEI130"/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  <c r="XEZ130"/>
    </row>
    <row r="131" s="37" customFormat="1" spans="27:16380">
      <c r="AA131" s="41"/>
      <c r="XCG131"/>
      <c r="XCH131"/>
      <c r="XCI131"/>
      <c r="XCJ131"/>
      <c r="XCK131"/>
      <c r="XCL131"/>
      <c r="XCM131"/>
      <c r="XCN131"/>
      <c r="XCO131"/>
      <c r="XCP131"/>
      <c r="XCQ131"/>
      <c r="XCR131"/>
      <c r="XCS131"/>
      <c r="XCT131"/>
      <c r="XCU131"/>
      <c r="XCV131"/>
      <c r="XCW131"/>
      <c r="XCX131"/>
      <c r="XCY131"/>
      <c r="XCZ131"/>
      <c r="XDA131"/>
      <c r="XDB131"/>
      <c r="XDC131"/>
      <c r="XDD131"/>
      <c r="XDE131"/>
      <c r="XDF131"/>
      <c r="XDG131"/>
      <c r="XDH131"/>
      <c r="XDI131"/>
      <c r="XDJ131"/>
      <c r="XDK131"/>
      <c r="XDL131"/>
      <c r="XDM131"/>
      <c r="XDN131"/>
      <c r="XDO131"/>
      <c r="XDP131"/>
      <c r="XDQ131"/>
      <c r="XDR131"/>
      <c r="XDS131"/>
      <c r="XDT131"/>
      <c r="XDU131"/>
      <c r="XDV131"/>
      <c r="XDW131"/>
      <c r="XDX131"/>
      <c r="XDY131"/>
      <c r="XDZ131"/>
      <c r="XEA131"/>
      <c r="XEB131"/>
      <c r="XEC131"/>
      <c r="XED131"/>
      <c r="XEE131"/>
      <c r="XEF131"/>
      <c r="XEG131"/>
      <c r="XEH131"/>
      <c r="XEI131"/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  <c r="XEZ131"/>
    </row>
    <row r="132" s="37" customFormat="1" spans="27:16380">
      <c r="AA132" s="41"/>
      <c r="XCG132"/>
      <c r="XCH132"/>
      <c r="XCI132"/>
      <c r="XCJ132"/>
      <c r="XCK132"/>
      <c r="XCL132"/>
      <c r="XCM132"/>
      <c r="XCN132"/>
      <c r="XCO132"/>
      <c r="XCP132"/>
      <c r="XCQ132"/>
      <c r="XCR132"/>
      <c r="XCS132"/>
      <c r="XCT132"/>
      <c r="XCU132"/>
      <c r="XCV132"/>
      <c r="XCW132"/>
      <c r="XCX132"/>
      <c r="XCY132"/>
      <c r="XCZ132"/>
      <c r="XDA132"/>
      <c r="XDB132"/>
      <c r="XDC132"/>
      <c r="XDD132"/>
      <c r="XDE132"/>
      <c r="XDF132"/>
      <c r="XDG132"/>
      <c r="XDH132"/>
      <c r="XDI132"/>
      <c r="XDJ132"/>
      <c r="XDK132"/>
      <c r="XDL132"/>
      <c r="XDM132"/>
      <c r="XDN132"/>
      <c r="XDO132"/>
      <c r="XDP132"/>
      <c r="XDQ132"/>
      <c r="XDR132"/>
      <c r="XDS132"/>
      <c r="XDT132"/>
      <c r="XDU132"/>
      <c r="XDV132"/>
      <c r="XDW132"/>
      <c r="XDX132"/>
      <c r="XDY132"/>
      <c r="XDZ132"/>
      <c r="XEA132"/>
      <c r="XEB132"/>
      <c r="XEC132"/>
      <c r="XED132"/>
      <c r="XEE132"/>
      <c r="XEF132"/>
      <c r="XEG132"/>
      <c r="XEH132"/>
      <c r="XEI132"/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  <c r="XEZ132"/>
    </row>
    <row r="133" s="37" customFormat="1" spans="27:16380">
      <c r="AA133" s="41"/>
      <c r="XCG133"/>
      <c r="XCH133"/>
      <c r="XCI133"/>
      <c r="XCJ133"/>
      <c r="XCK133"/>
      <c r="XCL133"/>
      <c r="XCM133"/>
      <c r="XCN133"/>
      <c r="XCO133"/>
      <c r="XCP133"/>
      <c r="XCQ133"/>
      <c r="XCR133"/>
      <c r="XCS133"/>
      <c r="XCT133"/>
      <c r="XCU133"/>
      <c r="XCV133"/>
      <c r="XCW133"/>
      <c r="XCX133"/>
      <c r="XCY133"/>
      <c r="XCZ133"/>
      <c r="XDA133"/>
      <c r="XDB133"/>
      <c r="XDC133"/>
      <c r="XDD133"/>
      <c r="XDE133"/>
      <c r="XDF133"/>
      <c r="XDG133"/>
      <c r="XDH133"/>
      <c r="XDI133"/>
      <c r="XDJ133"/>
      <c r="XDK133"/>
      <c r="XDL133"/>
      <c r="XDM133"/>
      <c r="XDN133"/>
      <c r="XDO133"/>
      <c r="XDP133"/>
      <c r="XDQ133"/>
      <c r="XDR133"/>
      <c r="XDS133"/>
      <c r="XDT133"/>
      <c r="XDU133"/>
      <c r="XDV133"/>
      <c r="XDW133"/>
      <c r="XDX133"/>
      <c r="XDY133"/>
      <c r="XDZ133"/>
      <c r="XEA133"/>
      <c r="XEB133"/>
      <c r="XEC133"/>
      <c r="XED133"/>
      <c r="XEE133"/>
      <c r="XEF133"/>
      <c r="XEG133"/>
      <c r="XEH133"/>
      <c r="XEI133"/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  <c r="XEZ133"/>
    </row>
    <row r="134" s="37" customFormat="1" spans="27:16380">
      <c r="AA134" s="41"/>
      <c r="XCG134"/>
      <c r="XCH134"/>
      <c r="XCI134"/>
      <c r="XCJ134"/>
      <c r="XCK134"/>
      <c r="XCL134"/>
      <c r="XCM134"/>
      <c r="XCN134"/>
      <c r="XCO134"/>
      <c r="XCP134"/>
      <c r="XCQ134"/>
      <c r="XCR134"/>
      <c r="XCS134"/>
      <c r="XCT134"/>
      <c r="XCU134"/>
      <c r="XCV134"/>
      <c r="XCW134"/>
      <c r="XCX134"/>
      <c r="XCY134"/>
      <c r="XCZ134"/>
      <c r="XDA134"/>
      <c r="XDB134"/>
      <c r="XDC134"/>
      <c r="XDD134"/>
      <c r="XDE134"/>
      <c r="XDF134"/>
      <c r="XDG134"/>
      <c r="XDH134"/>
      <c r="XDI134"/>
      <c r="XDJ134"/>
      <c r="XDK134"/>
      <c r="XDL134"/>
      <c r="XDM134"/>
      <c r="XDN134"/>
      <c r="XDO134"/>
      <c r="XDP134"/>
      <c r="XDQ134"/>
      <c r="XDR134"/>
      <c r="XDS134"/>
      <c r="XDT134"/>
      <c r="XDU134"/>
      <c r="XDV134"/>
      <c r="XDW134"/>
      <c r="XDX134"/>
      <c r="XDY134"/>
      <c r="XDZ134"/>
      <c r="XEA134"/>
      <c r="XEB134"/>
      <c r="XEC134"/>
      <c r="XED134"/>
      <c r="XEE134"/>
      <c r="XEF134"/>
      <c r="XEG134"/>
      <c r="XEH134"/>
      <c r="XEI134"/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  <c r="XEZ134"/>
    </row>
    <row r="135" s="37" customFormat="1" spans="27:16380">
      <c r="AA135" s="41"/>
      <c r="XCG135"/>
      <c r="XCH135"/>
      <c r="XCI135"/>
      <c r="XCJ135"/>
      <c r="XCK135"/>
      <c r="XCL135"/>
      <c r="XCM135"/>
      <c r="XCN135"/>
      <c r="XCO135"/>
      <c r="XCP135"/>
      <c r="XCQ135"/>
      <c r="XCR135"/>
      <c r="XCS135"/>
      <c r="XCT135"/>
      <c r="XCU135"/>
      <c r="XCV135"/>
      <c r="XCW135"/>
      <c r="XCX135"/>
      <c r="XCY135"/>
      <c r="XCZ135"/>
      <c r="XDA135"/>
      <c r="XDB135"/>
      <c r="XDC135"/>
      <c r="XDD135"/>
      <c r="XDE135"/>
      <c r="XDF135"/>
      <c r="XDG135"/>
      <c r="XDH135"/>
      <c r="XDI135"/>
      <c r="XDJ135"/>
      <c r="XDK135"/>
      <c r="XDL135"/>
      <c r="XDM135"/>
      <c r="XDN135"/>
      <c r="XDO135"/>
      <c r="XDP135"/>
      <c r="XDQ135"/>
      <c r="XDR135"/>
      <c r="XDS135"/>
      <c r="XDT135"/>
      <c r="XDU135"/>
      <c r="XDV135"/>
      <c r="XDW135"/>
      <c r="XDX135"/>
      <c r="XDY135"/>
      <c r="XDZ135"/>
      <c r="XEA135"/>
      <c r="XEB135"/>
      <c r="XEC135"/>
      <c r="XED135"/>
      <c r="XEE135"/>
      <c r="XEF135"/>
      <c r="XEG135"/>
      <c r="XEH135"/>
      <c r="XEI135"/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  <c r="XEZ135"/>
    </row>
    <row r="136" s="37" customFormat="1" spans="27:16380">
      <c r="AA136" s="41"/>
      <c r="XCG136"/>
      <c r="XCH136"/>
      <c r="XCI136"/>
      <c r="XCJ136"/>
      <c r="XCK136"/>
      <c r="XCL136"/>
      <c r="XCM136"/>
      <c r="XCN136"/>
      <c r="XCO136"/>
      <c r="XCP136"/>
      <c r="XCQ136"/>
      <c r="XCR136"/>
      <c r="XCS136"/>
      <c r="XCT136"/>
      <c r="XCU136"/>
      <c r="XCV136"/>
      <c r="XCW136"/>
      <c r="XCX136"/>
      <c r="XCY136"/>
      <c r="XCZ136"/>
      <c r="XDA136"/>
      <c r="XDB136"/>
      <c r="XDC136"/>
      <c r="XDD136"/>
      <c r="XDE136"/>
      <c r="XDF136"/>
      <c r="XDG136"/>
      <c r="XDH136"/>
      <c r="XDI136"/>
      <c r="XDJ136"/>
      <c r="XDK136"/>
      <c r="XDL136"/>
      <c r="XDM136"/>
      <c r="XDN136"/>
      <c r="XDO136"/>
      <c r="XDP136"/>
      <c r="XDQ136"/>
      <c r="XDR136"/>
      <c r="XDS136"/>
      <c r="XDT136"/>
      <c r="XDU136"/>
      <c r="XDV136"/>
      <c r="XDW136"/>
      <c r="XDX136"/>
      <c r="XDY136"/>
      <c r="XDZ136"/>
      <c r="XEA136"/>
      <c r="XEB136"/>
      <c r="XEC136"/>
      <c r="XED136"/>
      <c r="XEE136"/>
      <c r="XEF136"/>
      <c r="XEG136"/>
      <c r="XEH136"/>
      <c r="XEI136"/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  <c r="XEZ136"/>
    </row>
    <row r="137" s="37" customFormat="1" spans="27:16380">
      <c r="AA137" s="41"/>
      <c r="XCG137"/>
      <c r="XCH137"/>
      <c r="XCI137"/>
      <c r="XCJ137"/>
      <c r="XCK137"/>
      <c r="XCL137"/>
      <c r="XCM137"/>
      <c r="XCN137"/>
      <c r="XCO137"/>
      <c r="XCP137"/>
      <c r="XCQ137"/>
      <c r="XCR137"/>
      <c r="XCS137"/>
      <c r="XCT137"/>
      <c r="XCU137"/>
      <c r="XCV137"/>
      <c r="XCW137"/>
      <c r="XCX137"/>
      <c r="XCY137"/>
      <c r="XCZ137"/>
      <c r="XDA137"/>
      <c r="XDB137"/>
      <c r="XDC137"/>
      <c r="XDD137"/>
      <c r="XDE137"/>
      <c r="XDF137"/>
      <c r="XDG137"/>
      <c r="XDH137"/>
      <c r="XDI137"/>
      <c r="XDJ137"/>
      <c r="XDK137"/>
      <c r="XDL137"/>
      <c r="XDM137"/>
      <c r="XDN137"/>
      <c r="XDO137"/>
      <c r="XDP137"/>
      <c r="XDQ137"/>
      <c r="XDR137"/>
      <c r="XDS137"/>
      <c r="XDT137"/>
      <c r="XDU137"/>
      <c r="XDV137"/>
      <c r="XDW137"/>
      <c r="XDX137"/>
      <c r="XDY137"/>
      <c r="XDZ137"/>
      <c r="XEA137"/>
      <c r="XEB137"/>
      <c r="XEC137"/>
      <c r="XED137"/>
      <c r="XEE137"/>
      <c r="XEF137"/>
      <c r="XEG137"/>
      <c r="XEH137"/>
      <c r="XEI137"/>
      <c r="XEJ137"/>
      <c r="XEK137"/>
      <c r="XEL137"/>
      <c r="XEM137"/>
      <c r="XEN137"/>
      <c r="XEO137"/>
      <c r="XEP137"/>
      <c r="XEQ137"/>
      <c r="XER137"/>
      <c r="XES137"/>
      <c r="XET137"/>
      <c r="XEU137"/>
      <c r="XEV137"/>
      <c r="XEW137"/>
      <c r="XEX137"/>
      <c r="XEY137"/>
      <c r="XEZ137"/>
    </row>
    <row r="138" s="37" customFormat="1" spans="27:16380">
      <c r="AA138" s="41"/>
      <c r="XCG138"/>
      <c r="XCH138"/>
      <c r="XCI138"/>
      <c r="XCJ138"/>
      <c r="XCK138"/>
      <c r="XCL138"/>
      <c r="XCM138"/>
      <c r="XCN138"/>
      <c r="XCO138"/>
      <c r="XCP138"/>
      <c r="XCQ138"/>
      <c r="XCR138"/>
      <c r="XCS138"/>
      <c r="XCT138"/>
      <c r="XCU138"/>
      <c r="XCV138"/>
      <c r="XCW138"/>
      <c r="XCX138"/>
      <c r="XCY138"/>
      <c r="XCZ138"/>
      <c r="XDA138"/>
      <c r="XDB138"/>
      <c r="XDC138"/>
      <c r="XDD138"/>
      <c r="XDE138"/>
      <c r="XDF138"/>
      <c r="XDG138"/>
      <c r="XDH138"/>
      <c r="XDI138"/>
      <c r="XDJ138"/>
      <c r="XDK138"/>
      <c r="XDL138"/>
      <c r="XDM138"/>
      <c r="XDN138"/>
      <c r="XDO138"/>
      <c r="XDP138"/>
      <c r="XDQ138"/>
      <c r="XDR138"/>
      <c r="XDS138"/>
      <c r="XDT138"/>
      <c r="XDU138"/>
      <c r="XDV138"/>
      <c r="XDW138"/>
      <c r="XDX138"/>
      <c r="XDY138"/>
      <c r="XDZ138"/>
      <c r="XEA138"/>
      <c r="XEB138"/>
      <c r="XEC138"/>
      <c r="XED138"/>
      <c r="XEE138"/>
      <c r="XEF138"/>
      <c r="XEG138"/>
      <c r="XEH138"/>
      <c r="XEI138"/>
      <c r="XEJ138"/>
      <c r="XEK138"/>
      <c r="XEL138"/>
      <c r="XEM138"/>
      <c r="XEN138"/>
      <c r="XEO138"/>
      <c r="XEP138"/>
      <c r="XEQ138"/>
      <c r="XER138"/>
      <c r="XES138"/>
      <c r="XET138"/>
      <c r="XEU138"/>
      <c r="XEV138"/>
      <c r="XEW138"/>
      <c r="XEX138"/>
      <c r="XEY138"/>
      <c r="XEZ138"/>
    </row>
    <row r="139" s="37" customFormat="1" spans="27:16380">
      <c r="AA139" s="41"/>
      <c r="XCG139"/>
      <c r="XCH139"/>
      <c r="XCI139"/>
      <c r="XCJ139"/>
      <c r="XCK139"/>
      <c r="XCL139"/>
      <c r="XCM139"/>
      <c r="XCN139"/>
      <c r="XCO139"/>
      <c r="XCP139"/>
      <c r="XCQ139"/>
      <c r="XCR139"/>
      <c r="XCS139"/>
      <c r="XCT139"/>
      <c r="XCU139"/>
      <c r="XCV139"/>
      <c r="XCW139"/>
      <c r="XCX139"/>
      <c r="XCY139"/>
      <c r="XCZ139"/>
      <c r="XDA139"/>
      <c r="XDB139"/>
      <c r="XDC139"/>
      <c r="XDD139"/>
      <c r="XDE139"/>
      <c r="XDF139"/>
      <c r="XDG139"/>
      <c r="XDH139"/>
      <c r="XDI139"/>
      <c r="XDJ139"/>
      <c r="XDK139"/>
      <c r="XDL139"/>
      <c r="XDM139"/>
      <c r="XDN139"/>
      <c r="XDO139"/>
      <c r="XDP139"/>
      <c r="XDQ139"/>
      <c r="XDR139"/>
      <c r="XDS139"/>
      <c r="XDT139"/>
      <c r="XDU139"/>
      <c r="XDV139"/>
      <c r="XDW139"/>
      <c r="XDX139"/>
      <c r="XDY139"/>
      <c r="XDZ139"/>
      <c r="XEA139"/>
      <c r="XEB139"/>
      <c r="XEC139"/>
      <c r="XED139"/>
      <c r="XEE139"/>
      <c r="XEF139"/>
      <c r="XEG139"/>
      <c r="XEH139"/>
      <c r="XEI139"/>
      <c r="XEJ139"/>
      <c r="XEK139"/>
      <c r="XEL139"/>
      <c r="XEM139"/>
      <c r="XEN139"/>
      <c r="XEO139"/>
      <c r="XEP139"/>
      <c r="XEQ139"/>
      <c r="XER139"/>
      <c r="XES139"/>
      <c r="XET139"/>
      <c r="XEU139"/>
      <c r="XEV139"/>
      <c r="XEW139"/>
      <c r="XEX139"/>
      <c r="XEY139"/>
      <c r="XEZ139"/>
    </row>
    <row r="140" s="37" customFormat="1" spans="27:16380">
      <c r="AA140" s="41"/>
      <c r="XCG140"/>
      <c r="XCH140"/>
      <c r="XCI140"/>
      <c r="XCJ140"/>
      <c r="XCK140"/>
      <c r="XCL140"/>
      <c r="XCM140"/>
      <c r="XCN140"/>
      <c r="XCO140"/>
      <c r="XCP140"/>
      <c r="XCQ140"/>
      <c r="XCR140"/>
      <c r="XCS140"/>
      <c r="XCT140"/>
      <c r="XCU140"/>
      <c r="XCV140"/>
      <c r="XCW140"/>
      <c r="XCX140"/>
      <c r="XCY140"/>
      <c r="XCZ140"/>
      <c r="XDA140"/>
      <c r="XDB140"/>
      <c r="XDC140"/>
      <c r="XDD140"/>
      <c r="XDE140"/>
      <c r="XDF140"/>
      <c r="XDG140"/>
      <c r="XDH140"/>
      <c r="XDI140"/>
      <c r="XDJ140"/>
      <c r="XDK140"/>
      <c r="XDL140"/>
      <c r="XDM140"/>
      <c r="XDN140"/>
      <c r="XDO140"/>
      <c r="XDP140"/>
      <c r="XDQ140"/>
      <c r="XDR140"/>
      <c r="XDS140"/>
      <c r="XDT140"/>
      <c r="XDU140"/>
      <c r="XDV140"/>
      <c r="XDW140"/>
      <c r="XDX140"/>
      <c r="XDY140"/>
      <c r="XDZ140"/>
      <c r="XEA140"/>
      <c r="XEB140"/>
      <c r="XEC140"/>
      <c r="XED140"/>
      <c r="XEE140"/>
      <c r="XEF140"/>
      <c r="XEG140"/>
      <c r="XEH140"/>
      <c r="XEI140"/>
      <c r="XEJ140"/>
      <c r="XEK140"/>
      <c r="XEL140"/>
      <c r="XEM140"/>
      <c r="XEN140"/>
      <c r="XEO140"/>
      <c r="XEP140"/>
      <c r="XEQ140"/>
      <c r="XER140"/>
      <c r="XES140"/>
      <c r="XET140"/>
      <c r="XEU140"/>
      <c r="XEV140"/>
      <c r="XEW140"/>
      <c r="XEX140"/>
      <c r="XEY140"/>
      <c r="XEZ140"/>
    </row>
    <row r="141" s="37" customFormat="1" spans="27:16380">
      <c r="AA141" s="41"/>
      <c r="XCG141"/>
      <c r="XCH141"/>
      <c r="XCI141"/>
      <c r="XCJ141"/>
      <c r="XCK141"/>
      <c r="XCL141"/>
      <c r="XCM141"/>
      <c r="XCN141"/>
      <c r="XCO141"/>
      <c r="XCP141"/>
      <c r="XCQ141"/>
      <c r="XCR141"/>
      <c r="XCS141"/>
      <c r="XCT141"/>
      <c r="XCU141"/>
      <c r="XCV141"/>
      <c r="XCW141"/>
      <c r="XCX141"/>
      <c r="XCY141"/>
      <c r="XCZ141"/>
      <c r="XDA141"/>
      <c r="XDB141"/>
      <c r="XDC141"/>
      <c r="XDD141"/>
      <c r="XDE141"/>
      <c r="XDF141"/>
      <c r="XDG141"/>
      <c r="XDH141"/>
      <c r="XDI141"/>
      <c r="XDJ141"/>
      <c r="XDK141"/>
      <c r="XDL141"/>
      <c r="XDM141"/>
      <c r="XDN141"/>
      <c r="XDO141"/>
      <c r="XDP141"/>
      <c r="XDQ141"/>
      <c r="XDR141"/>
      <c r="XDS141"/>
      <c r="XDT141"/>
      <c r="XDU141"/>
      <c r="XDV141"/>
      <c r="XDW141"/>
      <c r="XDX141"/>
      <c r="XDY141"/>
      <c r="XDZ141"/>
      <c r="XEA141"/>
      <c r="XEB141"/>
      <c r="XEC141"/>
      <c r="XED141"/>
      <c r="XEE141"/>
      <c r="XEF141"/>
      <c r="XEG141"/>
      <c r="XEH141"/>
      <c r="XEI141"/>
      <c r="XEJ141"/>
      <c r="XEK141"/>
      <c r="XEL141"/>
      <c r="XEM141"/>
      <c r="XEN141"/>
      <c r="XEO141"/>
      <c r="XEP141"/>
      <c r="XEQ141"/>
      <c r="XER141"/>
      <c r="XES141"/>
      <c r="XET141"/>
      <c r="XEU141"/>
      <c r="XEV141"/>
      <c r="XEW141"/>
      <c r="XEX141"/>
      <c r="XEY141"/>
      <c r="XEZ141"/>
    </row>
    <row r="142" s="37" customFormat="1" spans="27:16380">
      <c r="AA142" s="41"/>
      <c r="XCG142"/>
      <c r="XCH142"/>
      <c r="XCI142"/>
      <c r="XCJ142"/>
      <c r="XCK142"/>
      <c r="XCL142"/>
      <c r="XCM142"/>
      <c r="XCN142"/>
      <c r="XCO142"/>
      <c r="XCP142"/>
      <c r="XCQ142"/>
      <c r="XCR142"/>
      <c r="XCS142"/>
      <c r="XCT142"/>
      <c r="XCU142"/>
      <c r="XCV142"/>
      <c r="XCW142"/>
      <c r="XCX142"/>
      <c r="XCY142"/>
      <c r="XCZ142"/>
      <c r="XDA142"/>
      <c r="XDB142"/>
      <c r="XDC142"/>
      <c r="XDD142"/>
      <c r="XDE142"/>
      <c r="XDF142"/>
      <c r="XDG142"/>
      <c r="XDH142"/>
      <c r="XDI142"/>
      <c r="XDJ142"/>
      <c r="XDK142"/>
      <c r="XDL142"/>
      <c r="XDM142"/>
      <c r="XDN142"/>
      <c r="XDO142"/>
      <c r="XDP142"/>
      <c r="XDQ142"/>
      <c r="XDR142"/>
      <c r="XDS142"/>
      <c r="XDT142"/>
      <c r="XDU142"/>
      <c r="XDV142"/>
      <c r="XDW142"/>
      <c r="XDX142"/>
      <c r="XDY142"/>
      <c r="XDZ142"/>
      <c r="XEA142"/>
      <c r="XEB142"/>
      <c r="XEC142"/>
      <c r="XED142"/>
      <c r="XEE142"/>
      <c r="XEF142"/>
      <c r="XEG142"/>
      <c r="XEH142"/>
      <c r="XEI142"/>
      <c r="XEJ142"/>
      <c r="XEK142"/>
      <c r="XEL142"/>
      <c r="XEM142"/>
      <c r="XEN142"/>
      <c r="XEO142"/>
      <c r="XEP142"/>
      <c r="XEQ142"/>
      <c r="XER142"/>
      <c r="XES142"/>
      <c r="XET142"/>
      <c r="XEU142"/>
      <c r="XEV142"/>
      <c r="XEW142"/>
      <c r="XEX142"/>
      <c r="XEY142"/>
      <c r="XEZ142"/>
    </row>
    <row r="143" s="37" customFormat="1" spans="27:16380">
      <c r="AA143" s="41"/>
      <c r="XCG143"/>
      <c r="XCH143"/>
      <c r="XCI143"/>
      <c r="XCJ143"/>
      <c r="XCK143"/>
      <c r="XCL143"/>
      <c r="XCM143"/>
      <c r="XCN143"/>
      <c r="XCO143"/>
      <c r="XCP143"/>
      <c r="XCQ143"/>
      <c r="XCR143"/>
      <c r="XCS143"/>
      <c r="XCT143"/>
      <c r="XCU143"/>
      <c r="XCV143"/>
      <c r="XCW143"/>
      <c r="XCX143"/>
      <c r="XCY143"/>
      <c r="XCZ143"/>
      <c r="XDA143"/>
      <c r="XDB143"/>
      <c r="XDC143"/>
      <c r="XDD143"/>
      <c r="XDE143"/>
      <c r="XDF143"/>
      <c r="XDG143"/>
      <c r="XDH143"/>
      <c r="XDI143"/>
      <c r="XDJ143"/>
      <c r="XDK143"/>
      <c r="XDL143"/>
      <c r="XDM143"/>
      <c r="XDN143"/>
      <c r="XDO143"/>
      <c r="XDP143"/>
      <c r="XDQ143"/>
      <c r="XDR143"/>
      <c r="XDS143"/>
      <c r="XDT143"/>
      <c r="XDU143"/>
      <c r="XDV143"/>
      <c r="XDW143"/>
      <c r="XDX143"/>
      <c r="XDY143"/>
      <c r="XDZ143"/>
      <c r="XEA143"/>
      <c r="XEB143"/>
      <c r="XEC143"/>
      <c r="XED143"/>
      <c r="XEE143"/>
      <c r="XEF143"/>
      <c r="XEG143"/>
      <c r="XEH143"/>
      <c r="XEI143"/>
      <c r="XEJ143"/>
      <c r="XEK143"/>
      <c r="XEL143"/>
      <c r="XEM143"/>
      <c r="XEN143"/>
      <c r="XEO143"/>
      <c r="XEP143"/>
      <c r="XEQ143"/>
      <c r="XER143"/>
      <c r="XES143"/>
      <c r="XET143"/>
      <c r="XEU143"/>
      <c r="XEV143"/>
      <c r="XEW143"/>
      <c r="XEX143"/>
      <c r="XEY143"/>
      <c r="XEZ143"/>
    </row>
    <row r="144" s="37" customFormat="1" spans="27:16380">
      <c r="AA144" s="41"/>
      <c r="XCG144"/>
      <c r="XCH144"/>
      <c r="XCI144"/>
      <c r="XCJ144"/>
      <c r="XCK144"/>
      <c r="XCL144"/>
      <c r="XCM144"/>
      <c r="XCN144"/>
      <c r="XCO144"/>
      <c r="XCP144"/>
      <c r="XCQ144"/>
      <c r="XCR144"/>
      <c r="XCS144"/>
      <c r="XCT144"/>
      <c r="XCU144"/>
      <c r="XCV144"/>
      <c r="XCW144"/>
      <c r="XCX144"/>
      <c r="XCY144"/>
      <c r="XCZ144"/>
      <c r="XDA144"/>
      <c r="XDB144"/>
      <c r="XDC144"/>
      <c r="XDD144"/>
      <c r="XDE144"/>
      <c r="XDF144"/>
      <c r="XDG144"/>
      <c r="XDH144"/>
      <c r="XDI144"/>
      <c r="XDJ144"/>
      <c r="XDK144"/>
      <c r="XDL144"/>
      <c r="XDM144"/>
      <c r="XDN144"/>
      <c r="XDO144"/>
      <c r="XDP144"/>
      <c r="XDQ144"/>
      <c r="XDR144"/>
      <c r="XDS144"/>
      <c r="XDT144"/>
      <c r="XDU144"/>
      <c r="XDV144"/>
      <c r="XDW144"/>
      <c r="XDX144"/>
      <c r="XDY144"/>
      <c r="XDZ144"/>
      <c r="XEA144"/>
      <c r="XEB144"/>
      <c r="XEC144"/>
      <c r="XED144"/>
      <c r="XEE144"/>
      <c r="XEF144"/>
      <c r="XEG144"/>
      <c r="XEH144"/>
      <c r="XEI144"/>
      <c r="XEJ144"/>
      <c r="XEK144"/>
      <c r="XEL144"/>
      <c r="XEM144"/>
      <c r="XEN144"/>
      <c r="XEO144"/>
      <c r="XEP144"/>
      <c r="XEQ144"/>
      <c r="XER144"/>
      <c r="XES144"/>
      <c r="XET144"/>
      <c r="XEU144"/>
      <c r="XEV144"/>
      <c r="XEW144"/>
      <c r="XEX144"/>
      <c r="XEY144"/>
      <c r="XEZ144"/>
    </row>
    <row r="145" s="37" customFormat="1" spans="27:16380">
      <c r="AA145" s="41"/>
      <c r="XCG145"/>
      <c r="XCH145"/>
      <c r="XCI145"/>
      <c r="XCJ145"/>
      <c r="XCK145"/>
      <c r="XCL145"/>
      <c r="XCM145"/>
      <c r="XCN145"/>
      <c r="XCO145"/>
      <c r="XCP145"/>
      <c r="XCQ145"/>
      <c r="XCR145"/>
      <c r="XCS145"/>
      <c r="XCT145"/>
      <c r="XCU145"/>
      <c r="XCV145"/>
      <c r="XCW145"/>
      <c r="XCX145"/>
      <c r="XCY145"/>
      <c r="XCZ145"/>
      <c r="XDA145"/>
      <c r="XDB145"/>
      <c r="XDC145"/>
      <c r="XDD145"/>
      <c r="XDE145"/>
      <c r="XDF145"/>
      <c r="XDG145"/>
      <c r="XDH145"/>
      <c r="XDI145"/>
      <c r="XDJ145"/>
      <c r="XDK145"/>
      <c r="XDL145"/>
      <c r="XDM145"/>
      <c r="XDN145"/>
      <c r="XDO145"/>
      <c r="XDP145"/>
      <c r="XDQ145"/>
      <c r="XDR145"/>
      <c r="XDS145"/>
      <c r="XDT145"/>
      <c r="XDU145"/>
      <c r="XDV145"/>
      <c r="XDW145"/>
      <c r="XDX145"/>
      <c r="XDY145"/>
      <c r="XDZ145"/>
      <c r="XEA145"/>
      <c r="XEB145"/>
      <c r="XEC145"/>
      <c r="XED145"/>
      <c r="XEE145"/>
      <c r="XEF145"/>
      <c r="XEG145"/>
      <c r="XEH145"/>
      <c r="XEI145"/>
      <c r="XEJ145"/>
      <c r="XEK145"/>
      <c r="XEL145"/>
      <c r="XEM145"/>
      <c r="XEN145"/>
      <c r="XEO145"/>
      <c r="XEP145"/>
      <c r="XEQ145"/>
      <c r="XER145"/>
      <c r="XES145"/>
      <c r="XET145"/>
      <c r="XEU145"/>
      <c r="XEV145"/>
      <c r="XEW145"/>
      <c r="XEX145"/>
      <c r="XEY145"/>
      <c r="XEZ145"/>
    </row>
    <row r="146" s="37" customFormat="1" spans="27:16380">
      <c r="AA146" s="41"/>
      <c r="XCG146"/>
      <c r="XCH146"/>
      <c r="XCI146"/>
      <c r="XCJ146"/>
      <c r="XCK146"/>
      <c r="XCL146"/>
      <c r="XCM146"/>
      <c r="XCN146"/>
      <c r="XCO146"/>
      <c r="XCP146"/>
      <c r="XCQ146"/>
      <c r="XCR146"/>
      <c r="XCS146"/>
      <c r="XCT146"/>
      <c r="XCU146"/>
      <c r="XCV146"/>
      <c r="XCW146"/>
      <c r="XCX146"/>
      <c r="XCY146"/>
      <c r="XCZ146"/>
      <c r="XDA146"/>
      <c r="XDB146"/>
      <c r="XDC146"/>
      <c r="XDD146"/>
      <c r="XDE146"/>
      <c r="XDF146"/>
      <c r="XDG146"/>
      <c r="XDH146"/>
      <c r="XDI146"/>
      <c r="XDJ146"/>
      <c r="XDK146"/>
      <c r="XDL146"/>
      <c r="XDM146"/>
      <c r="XDN146"/>
      <c r="XDO146"/>
      <c r="XDP146"/>
      <c r="XDQ146"/>
      <c r="XDR146"/>
      <c r="XDS146"/>
      <c r="XDT146"/>
      <c r="XDU146"/>
      <c r="XDV146"/>
      <c r="XDW146"/>
      <c r="XDX146"/>
      <c r="XDY146"/>
      <c r="XDZ146"/>
      <c r="XEA146"/>
      <c r="XEB146"/>
      <c r="XEC146"/>
      <c r="XED146"/>
      <c r="XEE146"/>
      <c r="XEF146"/>
      <c r="XEG146"/>
      <c r="XEH146"/>
      <c r="XEI146"/>
      <c r="XEJ146"/>
      <c r="XEK146"/>
      <c r="XEL146"/>
      <c r="XEM146"/>
      <c r="XEN146"/>
      <c r="XEO146"/>
      <c r="XEP146"/>
      <c r="XEQ146"/>
      <c r="XER146"/>
      <c r="XES146"/>
      <c r="XET146"/>
      <c r="XEU146"/>
      <c r="XEV146"/>
      <c r="XEW146"/>
      <c r="XEX146"/>
      <c r="XEY146"/>
      <c r="XEZ146"/>
    </row>
    <row r="147" s="37" customFormat="1" spans="27:16380">
      <c r="AA147" s="41"/>
      <c r="XCG147"/>
      <c r="XCH147"/>
      <c r="XCI147"/>
      <c r="XCJ147"/>
      <c r="XCK147"/>
      <c r="XCL147"/>
      <c r="XCM147"/>
      <c r="XCN147"/>
      <c r="XCO147"/>
      <c r="XCP147"/>
      <c r="XCQ147"/>
      <c r="XCR147"/>
      <c r="XCS147"/>
      <c r="XCT147"/>
      <c r="XCU147"/>
      <c r="XCV147"/>
      <c r="XCW147"/>
      <c r="XCX147"/>
      <c r="XCY147"/>
      <c r="XCZ147"/>
      <c r="XDA147"/>
      <c r="XDB147"/>
      <c r="XDC147"/>
      <c r="XDD147"/>
      <c r="XDE147"/>
      <c r="XDF147"/>
      <c r="XDG147"/>
      <c r="XDH147"/>
      <c r="XDI147"/>
      <c r="XDJ147"/>
      <c r="XDK147"/>
      <c r="XDL147"/>
      <c r="XDM147"/>
      <c r="XDN147"/>
      <c r="XDO147"/>
      <c r="XDP147"/>
      <c r="XDQ147"/>
      <c r="XDR147"/>
      <c r="XDS147"/>
      <c r="XDT147"/>
      <c r="XDU147"/>
      <c r="XDV147"/>
      <c r="XDW147"/>
      <c r="XDX147"/>
      <c r="XDY147"/>
      <c r="XDZ147"/>
      <c r="XEA147"/>
      <c r="XEB147"/>
      <c r="XEC147"/>
      <c r="XED147"/>
      <c r="XEE147"/>
      <c r="XEF147"/>
      <c r="XEG147"/>
      <c r="XEH147"/>
      <c r="XEI147"/>
      <c r="XEJ147"/>
      <c r="XEK147"/>
      <c r="XEL147"/>
      <c r="XEM147"/>
      <c r="XEN147"/>
      <c r="XEO147"/>
      <c r="XEP147"/>
      <c r="XEQ147"/>
      <c r="XER147"/>
      <c r="XES147"/>
      <c r="XET147"/>
      <c r="XEU147"/>
      <c r="XEV147"/>
      <c r="XEW147"/>
      <c r="XEX147"/>
      <c r="XEY147"/>
      <c r="XEZ147"/>
    </row>
    <row r="148" s="37" customFormat="1" spans="27:16380">
      <c r="AA148" s="41"/>
      <c r="XCG148"/>
      <c r="XCH148"/>
      <c r="XCI148"/>
      <c r="XCJ148"/>
      <c r="XCK148"/>
      <c r="XCL148"/>
      <c r="XCM148"/>
      <c r="XCN148"/>
      <c r="XCO148"/>
      <c r="XCP148"/>
      <c r="XCQ148"/>
      <c r="XCR148"/>
      <c r="XCS148"/>
      <c r="XCT148"/>
      <c r="XCU148"/>
      <c r="XCV148"/>
      <c r="XCW148"/>
      <c r="XCX148"/>
      <c r="XCY148"/>
      <c r="XCZ148"/>
      <c r="XDA148"/>
      <c r="XDB148"/>
      <c r="XDC148"/>
      <c r="XDD148"/>
      <c r="XDE148"/>
      <c r="XDF148"/>
      <c r="XDG148"/>
      <c r="XDH148"/>
      <c r="XDI148"/>
      <c r="XDJ148"/>
      <c r="XDK148"/>
      <c r="XDL148"/>
      <c r="XDM148"/>
      <c r="XDN148"/>
      <c r="XDO148"/>
      <c r="XDP148"/>
      <c r="XDQ148"/>
      <c r="XDR148"/>
      <c r="XDS148"/>
      <c r="XDT148"/>
      <c r="XDU148"/>
      <c r="XDV148"/>
      <c r="XDW148"/>
      <c r="XDX148"/>
      <c r="XDY148"/>
      <c r="XDZ148"/>
      <c r="XEA148"/>
      <c r="XEB148"/>
      <c r="XEC148"/>
      <c r="XED148"/>
      <c r="XEE148"/>
      <c r="XEF148"/>
      <c r="XEG148"/>
      <c r="XEH148"/>
      <c r="XEI148"/>
      <c r="XEJ148"/>
      <c r="XEK148"/>
      <c r="XEL148"/>
      <c r="XEM148"/>
      <c r="XEN148"/>
      <c r="XEO148"/>
      <c r="XEP148"/>
      <c r="XEQ148"/>
      <c r="XER148"/>
      <c r="XES148"/>
      <c r="XET148"/>
      <c r="XEU148"/>
      <c r="XEV148"/>
      <c r="XEW148"/>
      <c r="XEX148"/>
      <c r="XEY148"/>
      <c r="XEZ148"/>
    </row>
    <row r="149" s="37" customFormat="1" spans="27:16380">
      <c r="AA149" s="41"/>
      <c r="XCG149"/>
      <c r="XCH149"/>
      <c r="XCI149"/>
      <c r="XCJ149"/>
      <c r="XCK149"/>
      <c r="XCL149"/>
      <c r="XCM149"/>
      <c r="XCN149"/>
      <c r="XCO149"/>
      <c r="XCP149"/>
      <c r="XCQ149"/>
      <c r="XCR149"/>
      <c r="XCS149"/>
      <c r="XCT149"/>
      <c r="XCU149"/>
      <c r="XCV149"/>
      <c r="XCW149"/>
      <c r="XCX149"/>
      <c r="XCY149"/>
      <c r="XCZ149"/>
      <c r="XDA149"/>
      <c r="XDB149"/>
      <c r="XDC149"/>
      <c r="XDD149"/>
      <c r="XDE149"/>
      <c r="XDF149"/>
      <c r="XDG149"/>
      <c r="XDH149"/>
      <c r="XDI149"/>
      <c r="XDJ149"/>
      <c r="XDK149"/>
      <c r="XDL149"/>
      <c r="XDM149"/>
      <c r="XDN149"/>
      <c r="XDO149"/>
      <c r="XDP149"/>
      <c r="XDQ149"/>
      <c r="XDR149"/>
      <c r="XDS149"/>
      <c r="XDT149"/>
      <c r="XDU149"/>
      <c r="XDV149"/>
      <c r="XDW149"/>
      <c r="XDX149"/>
      <c r="XDY149"/>
      <c r="XDZ149"/>
      <c r="XEA149"/>
      <c r="XEB149"/>
      <c r="XEC149"/>
      <c r="XED149"/>
      <c r="XEE149"/>
      <c r="XEF149"/>
      <c r="XEG149"/>
      <c r="XEH149"/>
      <c r="XEI149"/>
      <c r="XEJ149"/>
      <c r="XEK149"/>
      <c r="XEL149"/>
      <c r="XEM149"/>
      <c r="XEN149"/>
      <c r="XEO149"/>
      <c r="XEP149"/>
      <c r="XEQ149"/>
      <c r="XER149"/>
      <c r="XES149"/>
      <c r="XET149"/>
      <c r="XEU149"/>
      <c r="XEV149"/>
      <c r="XEW149"/>
      <c r="XEX149"/>
      <c r="XEY149"/>
      <c r="XEZ149"/>
    </row>
    <row r="150" s="37" customFormat="1" spans="27:16380">
      <c r="AA150" s="41"/>
      <c r="XCG150"/>
      <c r="XCH150"/>
      <c r="XCI150"/>
      <c r="XCJ150"/>
      <c r="XCK150"/>
      <c r="XCL150"/>
      <c r="XCM150"/>
      <c r="XCN150"/>
      <c r="XCO150"/>
      <c r="XCP150"/>
      <c r="XCQ150"/>
      <c r="XCR150"/>
      <c r="XCS150"/>
      <c r="XCT150"/>
      <c r="XCU150"/>
      <c r="XCV150"/>
      <c r="XCW150"/>
      <c r="XCX150"/>
      <c r="XCY150"/>
      <c r="XCZ150"/>
      <c r="XDA150"/>
      <c r="XDB150"/>
      <c r="XDC150"/>
      <c r="XDD150"/>
      <c r="XDE150"/>
      <c r="XDF150"/>
      <c r="XDG150"/>
      <c r="XDH150"/>
      <c r="XDI150"/>
      <c r="XDJ150"/>
      <c r="XDK150"/>
      <c r="XDL150"/>
      <c r="XDM150"/>
      <c r="XDN150"/>
      <c r="XDO150"/>
      <c r="XDP150"/>
      <c r="XDQ150"/>
      <c r="XDR150"/>
      <c r="XDS150"/>
      <c r="XDT150"/>
      <c r="XDU150"/>
      <c r="XDV150"/>
      <c r="XDW150"/>
      <c r="XDX150"/>
      <c r="XDY150"/>
      <c r="XDZ150"/>
      <c r="XEA150"/>
      <c r="XEB150"/>
      <c r="XEC150"/>
      <c r="XED150"/>
      <c r="XEE150"/>
      <c r="XEF150"/>
      <c r="XEG150"/>
      <c r="XEH150"/>
      <c r="XEI150"/>
      <c r="XEJ150"/>
      <c r="XEK150"/>
      <c r="XEL150"/>
      <c r="XEM150"/>
      <c r="XEN150"/>
      <c r="XEO150"/>
      <c r="XEP150"/>
      <c r="XEQ150"/>
      <c r="XER150"/>
      <c r="XES150"/>
      <c r="XET150"/>
      <c r="XEU150"/>
      <c r="XEV150"/>
      <c r="XEW150"/>
      <c r="XEX150"/>
      <c r="XEY150"/>
      <c r="XEZ150"/>
    </row>
    <row r="151" s="37" customFormat="1" spans="27:16380">
      <c r="AA151" s="41"/>
      <c r="XCG151"/>
      <c r="XCH151"/>
      <c r="XCI151"/>
      <c r="XCJ151"/>
      <c r="XCK151"/>
      <c r="XCL151"/>
      <c r="XCM151"/>
      <c r="XCN151"/>
      <c r="XCO151"/>
      <c r="XCP151"/>
      <c r="XCQ151"/>
      <c r="XCR151"/>
      <c r="XCS151"/>
      <c r="XCT151"/>
      <c r="XCU151"/>
      <c r="XCV151"/>
      <c r="XCW151"/>
      <c r="XCX151"/>
      <c r="XCY151"/>
      <c r="XCZ151"/>
      <c r="XDA151"/>
      <c r="XDB151"/>
      <c r="XDC151"/>
      <c r="XDD151"/>
      <c r="XDE151"/>
      <c r="XDF151"/>
      <c r="XDG151"/>
      <c r="XDH151"/>
      <c r="XDI151"/>
      <c r="XDJ151"/>
      <c r="XDK151"/>
      <c r="XDL151"/>
      <c r="XDM151"/>
      <c r="XDN151"/>
      <c r="XDO151"/>
      <c r="XDP151"/>
      <c r="XDQ151"/>
      <c r="XDR151"/>
      <c r="XDS151"/>
      <c r="XDT151"/>
      <c r="XDU151"/>
      <c r="XDV151"/>
      <c r="XDW151"/>
      <c r="XDX151"/>
      <c r="XDY151"/>
      <c r="XDZ151"/>
      <c r="XEA151"/>
      <c r="XEB151"/>
      <c r="XEC151"/>
      <c r="XED151"/>
      <c r="XEE151"/>
      <c r="XEF151"/>
      <c r="XEG151"/>
      <c r="XEH151"/>
      <c r="XEI151"/>
      <c r="XEJ151"/>
      <c r="XEK151"/>
      <c r="XEL151"/>
      <c r="XEM151"/>
      <c r="XEN151"/>
      <c r="XEO151"/>
      <c r="XEP151"/>
      <c r="XEQ151"/>
      <c r="XER151"/>
      <c r="XES151"/>
      <c r="XET151"/>
      <c r="XEU151"/>
      <c r="XEV151"/>
      <c r="XEW151"/>
      <c r="XEX151"/>
      <c r="XEY151"/>
      <c r="XEZ151"/>
    </row>
    <row r="152" s="37" customFormat="1" spans="27:16380">
      <c r="AA152" s="41"/>
      <c r="XCG152"/>
      <c r="XCH152"/>
      <c r="XCI152"/>
      <c r="XCJ152"/>
      <c r="XCK152"/>
      <c r="XCL152"/>
      <c r="XCM152"/>
      <c r="XCN152"/>
      <c r="XCO152"/>
      <c r="XCP152"/>
      <c r="XCQ152"/>
      <c r="XCR152"/>
      <c r="XCS152"/>
      <c r="XCT152"/>
      <c r="XCU152"/>
      <c r="XCV152"/>
      <c r="XCW152"/>
      <c r="XCX152"/>
      <c r="XCY152"/>
      <c r="XCZ152"/>
      <c r="XDA152"/>
      <c r="XDB152"/>
      <c r="XDC152"/>
      <c r="XDD152"/>
      <c r="XDE152"/>
      <c r="XDF152"/>
      <c r="XDG152"/>
      <c r="XDH152"/>
      <c r="XDI152"/>
      <c r="XDJ152"/>
      <c r="XDK152"/>
      <c r="XDL152"/>
      <c r="XDM152"/>
      <c r="XDN152"/>
      <c r="XDO152"/>
      <c r="XDP152"/>
      <c r="XDQ152"/>
      <c r="XDR152"/>
      <c r="XDS152"/>
      <c r="XDT152"/>
      <c r="XDU152"/>
      <c r="XDV152"/>
      <c r="XDW152"/>
      <c r="XDX152"/>
      <c r="XDY152"/>
      <c r="XDZ152"/>
      <c r="XEA152"/>
      <c r="XEB152"/>
      <c r="XEC152"/>
      <c r="XED152"/>
      <c r="XEE152"/>
      <c r="XEF152"/>
      <c r="XEG152"/>
      <c r="XEH152"/>
      <c r="XEI152"/>
      <c r="XEJ152"/>
      <c r="XEK152"/>
      <c r="XEL152"/>
      <c r="XEM152"/>
      <c r="XEN152"/>
      <c r="XEO152"/>
      <c r="XEP152"/>
      <c r="XEQ152"/>
      <c r="XER152"/>
      <c r="XES152"/>
      <c r="XET152"/>
      <c r="XEU152"/>
      <c r="XEV152"/>
      <c r="XEW152"/>
      <c r="XEX152"/>
      <c r="XEY152"/>
      <c r="XEZ152"/>
    </row>
    <row r="153" s="37" customFormat="1" spans="27:16380">
      <c r="AA153" s="41"/>
      <c r="XCG153"/>
      <c r="XCH153"/>
      <c r="XCI153"/>
      <c r="XCJ153"/>
      <c r="XCK153"/>
      <c r="XCL153"/>
      <c r="XCM153"/>
      <c r="XCN153"/>
      <c r="XCO153"/>
      <c r="XCP153"/>
      <c r="XCQ153"/>
      <c r="XCR153"/>
      <c r="XCS153"/>
      <c r="XCT153"/>
      <c r="XCU153"/>
      <c r="XCV153"/>
      <c r="XCW153"/>
      <c r="XCX153"/>
      <c r="XCY153"/>
      <c r="XCZ153"/>
      <c r="XDA153"/>
      <c r="XDB153"/>
      <c r="XDC153"/>
      <c r="XDD153"/>
      <c r="XDE153"/>
      <c r="XDF153"/>
      <c r="XDG153"/>
      <c r="XDH153"/>
      <c r="XDI153"/>
      <c r="XDJ153"/>
      <c r="XDK153"/>
      <c r="XDL153"/>
      <c r="XDM153"/>
      <c r="XDN153"/>
      <c r="XDO153"/>
      <c r="XDP153"/>
      <c r="XDQ153"/>
      <c r="XDR153"/>
      <c r="XDS153"/>
      <c r="XDT153"/>
      <c r="XDU153"/>
      <c r="XDV153"/>
      <c r="XDW153"/>
      <c r="XDX153"/>
      <c r="XDY153"/>
      <c r="XDZ153"/>
      <c r="XEA153"/>
      <c r="XEB153"/>
      <c r="XEC153"/>
      <c r="XED153"/>
      <c r="XEE153"/>
      <c r="XEF153"/>
      <c r="XEG153"/>
      <c r="XEH153"/>
      <c r="XEI153"/>
      <c r="XEJ153"/>
      <c r="XEK153"/>
      <c r="XEL153"/>
      <c r="XEM153"/>
      <c r="XEN153"/>
      <c r="XEO153"/>
      <c r="XEP153"/>
      <c r="XEQ153"/>
      <c r="XER153"/>
      <c r="XES153"/>
      <c r="XET153"/>
      <c r="XEU153"/>
      <c r="XEV153"/>
      <c r="XEW153"/>
      <c r="XEX153"/>
      <c r="XEY153"/>
      <c r="XEZ153"/>
    </row>
    <row r="154" s="37" customFormat="1" spans="27:16380">
      <c r="AA154" s="41"/>
      <c r="XCG154"/>
      <c r="XCH154"/>
      <c r="XCI154"/>
      <c r="XCJ154"/>
      <c r="XCK154"/>
      <c r="XCL154"/>
      <c r="XCM154"/>
      <c r="XCN154"/>
      <c r="XCO154"/>
      <c r="XCP154"/>
      <c r="XCQ154"/>
      <c r="XCR154"/>
      <c r="XCS154"/>
      <c r="XCT154"/>
      <c r="XCU154"/>
      <c r="XCV154"/>
      <c r="XCW154"/>
      <c r="XCX154"/>
      <c r="XCY154"/>
      <c r="XCZ154"/>
      <c r="XDA154"/>
      <c r="XDB154"/>
      <c r="XDC154"/>
      <c r="XDD154"/>
      <c r="XDE154"/>
      <c r="XDF154"/>
      <c r="XDG154"/>
      <c r="XDH154"/>
      <c r="XDI154"/>
      <c r="XDJ154"/>
      <c r="XDK154"/>
      <c r="XDL154"/>
      <c r="XDM154"/>
      <c r="XDN154"/>
      <c r="XDO154"/>
      <c r="XDP154"/>
      <c r="XDQ154"/>
      <c r="XDR154"/>
      <c r="XDS154"/>
      <c r="XDT154"/>
      <c r="XDU154"/>
      <c r="XDV154"/>
      <c r="XDW154"/>
      <c r="XDX154"/>
      <c r="XDY154"/>
      <c r="XDZ154"/>
      <c r="XEA154"/>
      <c r="XEB154"/>
      <c r="XEC154"/>
      <c r="XED154"/>
      <c r="XEE154"/>
      <c r="XEF154"/>
      <c r="XEG154"/>
      <c r="XEH154"/>
      <c r="XEI154"/>
      <c r="XEJ154"/>
      <c r="XEK154"/>
      <c r="XEL154"/>
      <c r="XEM154"/>
      <c r="XEN154"/>
      <c r="XEO154"/>
      <c r="XEP154"/>
      <c r="XEQ154"/>
      <c r="XER154"/>
      <c r="XES154"/>
      <c r="XET154"/>
      <c r="XEU154"/>
      <c r="XEV154"/>
      <c r="XEW154"/>
      <c r="XEX154"/>
      <c r="XEY154"/>
      <c r="XEZ154"/>
    </row>
    <row r="155" s="37" customFormat="1" spans="27:16380">
      <c r="AA155" s="41"/>
      <c r="XCG155"/>
      <c r="XCH155"/>
      <c r="XCI155"/>
      <c r="XCJ155"/>
      <c r="XCK155"/>
      <c r="XCL155"/>
      <c r="XCM155"/>
      <c r="XCN155"/>
      <c r="XCO155"/>
      <c r="XCP155"/>
      <c r="XCQ155"/>
      <c r="XCR155"/>
      <c r="XCS155"/>
      <c r="XCT155"/>
      <c r="XCU155"/>
      <c r="XCV155"/>
      <c r="XCW155"/>
      <c r="XCX155"/>
      <c r="XCY155"/>
      <c r="XCZ155"/>
      <c r="XDA155"/>
      <c r="XDB155"/>
      <c r="XDC155"/>
      <c r="XDD155"/>
      <c r="XDE155"/>
      <c r="XDF155"/>
      <c r="XDG155"/>
      <c r="XDH155"/>
      <c r="XDI155"/>
      <c r="XDJ155"/>
      <c r="XDK155"/>
      <c r="XDL155"/>
      <c r="XDM155"/>
      <c r="XDN155"/>
      <c r="XDO155"/>
      <c r="XDP155"/>
      <c r="XDQ155"/>
      <c r="XDR155"/>
      <c r="XDS155"/>
      <c r="XDT155"/>
      <c r="XDU155"/>
      <c r="XDV155"/>
      <c r="XDW155"/>
      <c r="XDX155"/>
      <c r="XDY155"/>
      <c r="XDZ155"/>
      <c r="XEA155"/>
      <c r="XEB155"/>
      <c r="XEC155"/>
      <c r="XED155"/>
      <c r="XEE155"/>
      <c r="XEF155"/>
      <c r="XEG155"/>
      <c r="XEH155"/>
      <c r="XEI155"/>
      <c r="XEJ155"/>
      <c r="XEK155"/>
      <c r="XEL155"/>
      <c r="XEM155"/>
      <c r="XEN155"/>
      <c r="XEO155"/>
      <c r="XEP155"/>
      <c r="XEQ155"/>
      <c r="XER155"/>
      <c r="XES155"/>
      <c r="XET155"/>
      <c r="XEU155"/>
      <c r="XEV155"/>
      <c r="XEW155"/>
      <c r="XEX155"/>
      <c r="XEY155"/>
      <c r="XEZ155"/>
    </row>
    <row r="156" s="37" customFormat="1" spans="27:16380">
      <c r="AA156" s="41"/>
      <c r="XCG156"/>
      <c r="XCH156"/>
      <c r="XCI156"/>
      <c r="XCJ156"/>
      <c r="XCK156"/>
      <c r="XCL156"/>
      <c r="XCM156"/>
      <c r="XCN156"/>
      <c r="XCO156"/>
      <c r="XCP156"/>
      <c r="XCQ156"/>
      <c r="XCR156"/>
      <c r="XCS156"/>
      <c r="XCT156"/>
      <c r="XCU156"/>
      <c r="XCV156"/>
      <c r="XCW156"/>
      <c r="XCX156"/>
      <c r="XCY156"/>
      <c r="XCZ156"/>
      <c r="XDA156"/>
      <c r="XDB156"/>
      <c r="XDC156"/>
      <c r="XDD156"/>
      <c r="XDE156"/>
      <c r="XDF156"/>
      <c r="XDG156"/>
      <c r="XDH156"/>
      <c r="XDI156"/>
      <c r="XDJ156"/>
      <c r="XDK156"/>
      <c r="XDL156"/>
      <c r="XDM156"/>
      <c r="XDN156"/>
      <c r="XDO156"/>
      <c r="XDP156"/>
      <c r="XDQ156"/>
      <c r="XDR156"/>
      <c r="XDS156"/>
      <c r="XDT156"/>
      <c r="XDU156"/>
      <c r="XDV156"/>
      <c r="XDW156"/>
      <c r="XDX156"/>
      <c r="XDY156"/>
      <c r="XDZ156"/>
      <c r="XEA156"/>
      <c r="XEB156"/>
      <c r="XEC156"/>
      <c r="XED156"/>
      <c r="XEE156"/>
      <c r="XEF156"/>
      <c r="XEG156"/>
      <c r="XEH156"/>
      <c r="XEI156"/>
      <c r="XEJ156"/>
      <c r="XEK156"/>
      <c r="XEL156"/>
      <c r="XEM156"/>
      <c r="XEN156"/>
      <c r="XEO156"/>
      <c r="XEP156"/>
      <c r="XEQ156"/>
      <c r="XER156"/>
      <c r="XES156"/>
      <c r="XET156"/>
      <c r="XEU156"/>
      <c r="XEV156"/>
      <c r="XEW156"/>
      <c r="XEX156"/>
      <c r="XEY156"/>
      <c r="XEZ156"/>
    </row>
    <row r="157" s="37" customFormat="1" spans="27:16380">
      <c r="AA157" s="41"/>
      <c r="XCG157"/>
      <c r="XCH157"/>
      <c r="XCI157"/>
      <c r="XCJ157"/>
      <c r="XCK157"/>
      <c r="XCL157"/>
      <c r="XCM157"/>
      <c r="XCN157"/>
      <c r="XCO157"/>
      <c r="XCP157"/>
      <c r="XCQ157"/>
      <c r="XCR157"/>
      <c r="XCS157"/>
      <c r="XCT157"/>
      <c r="XCU157"/>
      <c r="XCV157"/>
      <c r="XCW157"/>
      <c r="XCX157"/>
      <c r="XCY157"/>
      <c r="XCZ157"/>
      <c r="XDA157"/>
      <c r="XDB157"/>
      <c r="XDC157"/>
      <c r="XDD157"/>
      <c r="XDE157"/>
      <c r="XDF157"/>
      <c r="XDG157"/>
      <c r="XDH157"/>
      <c r="XDI157"/>
      <c r="XDJ157"/>
      <c r="XDK157"/>
      <c r="XDL157"/>
      <c r="XDM157"/>
      <c r="XDN157"/>
      <c r="XDO157"/>
      <c r="XDP157"/>
      <c r="XDQ157"/>
      <c r="XDR157"/>
      <c r="XDS157"/>
      <c r="XDT157"/>
      <c r="XDU157"/>
      <c r="XDV157"/>
      <c r="XDW157"/>
      <c r="XDX157"/>
      <c r="XDY157"/>
      <c r="XDZ157"/>
      <c r="XEA157"/>
      <c r="XEB157"/>
      <c r="XEC157"/>
      <c r="XED157"/>
      <c r="XEE157"/>
      <c r="XEF157"/>
      <c r="XEG157"/>
      <c r="XEH157"/>
      <c r="XEI157"/>
      <c r="XEJ157"/>
      <c r="XEK157"/>
      <c r="XEL157"/>
      <c r="XEM157"/>
      <c r="XEN157"/>
      <c r="XEO157"/>
      <c r="XEP157"/>
      <c r="XEQ157"/>
      <c r="XER157"/>
      <c r="XES157"/>
      <c r="XET157"/>
      <c r="XEU157"/>
      <c r="XEV157"/>
      <c r="XEW157"/>
      <c r="XEX157"/>
      <c r="XEY157"/>
      <c r="XEZ157"/>
    </row>
    <row r="158" s="37" customFormat="1" spans="27:16380">
      <c r="AA158" s="41"/>
      <c r="XCG158"/>
      <c r="XCH158"/>
      <c r="XCI158"/>
      <c r="XCJ158"/>
      <c r="XCK158"/>
      <c r="XCL158"/>
      <c r="XCM158"/>
      <c r="XCN158"/>
      <c r="XCO158"/>
      <c r="XCP158"/>
      <c r="XCQ158"/>
      <c r="XCR158"/>
      <c r="XCS158"/>
      <c r="XCT158"/>
      <c r="XCU158"/>
      <c r="XCV158"/>
      <c r="XCW158"/>
      <c r="XCX158"/>
      <c r="XCY158"/>
      <c r="XCZ158"/>
      <c r="XDA158"/>
      <c r="XDB158"/>
      <c r="XDC158"/>
      <c r="XDD158"/>
      <c r="XDE158"/>
      <c r="XDF158"/>
      <c r="XDG158"/>
      <c r="XDH158"/>
      <c r="XDI158"/>
      <c r="XDJ158"/>
      <c r="XDK158"/>
      <c r="XDL158"/>
      <c r="XDM158"/>
      <c r="XDN158"/>
      <c r="XDO158"/>
      <c r="XDP158"/>
      <c r="XDQ158"/>
      <c r="XDR158"/>
      <c r="XDS158"/>
      <c r="XDT158"/>
      <c r="XDU158"/>
      <c r="XDV158"/>
      <c r="XDW158"/>
      <c r="XDX158"/>
      <c r="XDY158"/>
      <c r="XDZ158"/>
      <c r="XEA158"/>
      <c r="XEB158"/>
      <c r="XEC158"/>
      <c r="XED158"/>
      <c r="XEE158"/>
      <c r="XEF158"/>
      <c r="XEG158"/>
      <c r="XEH158"/>
      <c r="XEI158"/>
      <c r="XEJ158"/>
      <c r="XEK158"/>
      <c r="XEL158"/>
      <c r="XEM158"/>
      <c r="XEN158"/>
      <c r="XEO158"/>
      <c r="XEP158"/>
      <c r="XEQ158"/>
      <c r="XER158"/>
      <c r="XES158"/>
      <c r="XET158"/>
      <c r="XEU158"/>
      <c r="XEV158"/>
      <c r="XEW158"/>
      <c r="XEX158"/>
      <c r="XEY158"/>
      <c r="XEZ158"/>
    </row>
    <row r="159" s="37" customFormat="1" spans="27:16380">
      <c r="AA159" s="41"/>
      <c r="XCG159"/>
      <c r="XCH159"/>
      <c r="XCI159"/>
      <c r="XCJ159"/>
      <c r="XCK159"/>
      <c r="XCL159"/>
      <c r="XCM159"/>
      <c r="XCN159"/>
      <c r="XCO159"/>
      <c r="XCP159"/>
      <c r="XCQ159"/>
      <c r="XCR159"/>
      <c r="XCS159"/>
      <c r="XCT159"/>
      <c r="XCU159"/>
      <c r="XCV159"/>
      <c r="XCW159"/>
      <c r="XCX159"/>
      <c r="XCY159"/>
      <c r="XCZ159"/>
      <c r="XDA159"/>
      <c r="XDB159"/>
      <c r="XDC159"/>
      <c r="XDD159"/>
      <c r="XDE159"/>
      <c r="XDF159"/>
      <c r="XDG159"/>
      <c r="XDH159"/>
      <c r="XDI159"/>
      <c r="XDJ159"/>
      <c r="XDK159"/>
      <c r="XDL159"/>
      <c r="XDM159"/>
      <c r="XDN159"/>
      <c r="XDO159"/>
      <c r="XDP159"/>
      <c r="XDQ159"/>
      <c r="XDR159"/>
      <c r="XDS159"/>
      <c r="XDT159"/>
      <c r="XDU159"/>
      <c r="XDV159"/>
      <c r="XDW159"/>
      <c r="XDX159"/>
      <c r="XDY159"/>
      <c r="XDZ159"/>
      <c r="XEA159"/>
      <c r="XEB159"/>
      <c r="XEC159"/>
      <c r="XED159"/>
      <c r="XEE159"/>
      <c r="XEF159"/>
      <c r="XEG159"/>
      <c r="XEH159"/>
      <c r="XEI159"/>
      <c r="XEJ159"/>
      <c r="XEK159"/>
      <c r="XEL159"/>
      <c r="XEM159"/>
      <c r="XEN159"/>
      <c r="XEO159"/>
      <c r="XEP159"/>
      <c r="XEQ159"/>
      <c r="XER159"/>
      <c r="XES159"/>
      <c r="XET159"/>
      <c r="XEU159"/>
      <c r="XEV159"/>
      <c r="XEW159"/>
      <c r="XEX159"/>
      <c r="XEY159"/>
      <c r="XEZ159"/>
    </row>
    <row r="160" s="37" customFormat="1" spans="27:16380">
      <c r="AA160" s="41"/>
      <c r="XCG160"/>
      <c r="XCH160"/>
      <c r="XCI160"/>
      <c r="XCJ160"/>
      <c r="XCK160"/>
      <c r="XCL160"/>
      <c r="XCM160"/>
      <c r="XCN160"/>
      <c r="XCO160"/>
      <c r="XCP160"/>
      <c r="XCQ160"/>
      <c r="XCR160"/>
      <c r="XCS160"/>
      <c r="XCT160"/>
      <c r="XCU160"/>
      <c r="XCV160"/>
      <c r="XCW160"/>
      <c r="XCX160"/>
      <c r="XCY160"/>
      <c r="XCZ160"/>
      <c r="XDA160"/>
      <c r="XDB160"/>
      <c r="XDC160"/>
      <c r="XDD160"/>
      <c r="XDE160"/>
      <c r="XDF160"/>
      <c r="XDG160"/>
      <c r="XDH160"/>
      <c r="XDI160"/>
      <c r="XDJ160"/>
      <c r="XDK160"/>
      <c r="XDL160"/>
      <c r="XDM160"/>
      <c r="XDN160"/>
      <c r="XDO160"/>
      <c r="XDP160"/>
      <c r="XDQ160"/>
      <c r="XDR160"/>
      <c r="XDS160"/>
      <c r="XDT160"/>
      <c r="XDU160"/>
      <c r="XDV160"/>
      <c r="XDW160"/>
      <c r="XDX160"/>
      <c r="XDY160"/>
      <c r="XDZ160"/>
      <c r="XEA160"/>
      <c r="XEB160"/>
      <c r="XEC160"/>
      <c r="XED160"/>
      <c r="XEE160"/>
      <c r="XEF160"/>
      <c r="XEG160"/>
      <c r="XEH160"/>
      <c r="XEI160"/>
      <c r="XEJ160"/>
      <c r="XEK160"/>
      <c r="XEL160"/>
      <c r="XEM160"/>
      <c r="XEN160"/>
      <c r="XEO160"/>
      <c r="XEP160"/>
      <c r="XEQ160"/>
      <c r="XER160"/>
      <c r="XES160"/>
      <c r="XET160"/>
      <c r="XEU160"/>
      <c r="XEV160"/>
      <c r="XEW160"/>
      <c r="XEX160"/>
      <c r="XEY160"/>
      <c r="XEZ160"/>
    </row>
    <row r="161" s="37" customFormat="1" spans="27:16380">
      <c r="AA161" s="41"/>
      <c r="XCG161"/>
      <c r="XCH161"/>
      <c r="XCI161"/>
      <c r="XCJ161"/>
      <c r="XCK161"/>
      <c r="XCL161"/>
      <c r="XCM161"/>
      <c r="XCN161"/>
      <c r="XCO161"/>
      <c r="XCP161"/>
      <c r="XCQ161"/>
      <c r="XCR161"/>
      <c r="XCS161"/>
      <c r="XCT161"/>
      <c r="XCU161"/>
      <c r="XCV161"/>
      <c r="XCW161"/>
      <c r="XCX161"/>
      <c r="XCY161"/>
      <c r="XCZ161"/>
      <c r="XDA161"/>
      <c r="XDB161"/>
      <c r="XDC161"/>
      <c r="XDD161"/>
      <c r="XDE161"/>
      <c r="XDF161"/>
      <c r="XDG161"/>
      <c r="XDH161"/>
      <c r="XDI161"/>
      <c r="XDJ161"/>
      <c r="XDK161"/>
      <c r="XDL161"/>
      <c r="XDM161"/>
      <c r="XDN161"/>
      <c r="XDO161"/>
      <c r="XDP161"/>
      <c r="XDQ161"/>
      <c r="XDR161"/>
      <c r="XDS161"/>
      <c r="XDT161"/>
      <c r="XDU161"/>
      <c r="XDV161"/>
      <c r="XDW161"/>
      <c r="XDX161"/>
      <c r="XDY161"/>
      <c r="XDZ161"/>
      <c r="XEA161"/>
      <c r="XEB161"/>
      <c r="XEC161"/>
      <c r="XED161"/>
      <c r="XEE161"/>
      <c r="XEF161"/>
      <c r="XEG161"/>
      <c r="XEH161"/>
      <c r="XEI161"/>
      <c r="XEJ161"/>
      <c r="XEK161"/>
      <c r="XEL161"/>
      <c r="XEM161"/>
      <c r="XEN161"/>
      <c r="XEO161"/>
      <c r="XEP161"/>
      <c r="XEQ161"/>
      <c r="XER161"/>
      <c r="XES161"/>
      <c r="XET161"/>
      <c r="XEU161"/>
      <c r="XEV161"/>
      <c r="XEW161"/>
      <c r="XEX161"/>
      <c r="XEY161"/>
      <c r="XEZ161"/>
    </row>
    <row r="162" s="37" customFormat="1" spans="27:16380">
      <c r="AA162" s="41"/>
      <c r="XCG162"/>
      <c r="XCH162"/>
      <c r="XCI162"/>
      <c r="XCJ162"/>
      <c r="XCK162"/>
      <c r="XCL162"/>
      <c r="XCM162"/>
      <c r="XCN162"/>
      <c r="XCO162"/>
      <c r="XCP162"/>
      <c r="XCQ162"/>
      <c r="XCR162"/>
      <c r="XCS162"/>
      <c r="XCT162"/>
      <c r="XCU162"/>
      <c r="XCV162"/>
      <c r="XCW162"/>
      <c r="XCX162"/>
      <c r="XCY162"/>
      <c r="XCZ162"/>
      <c r="XDA162"/>
      <c r="XDB162"/>
      <c r="XDC162"/>
      <c r="XDD162"/>
      <c r="XDE162"/>
      <c r="XDF162"/>
      <c r="XDG162"/>
      <c r="XDH162"/>
      <c r="XDI162"/>
      <c r="XDJ162"/>
      <c r="XDK162"/>
      <c r="XDL162"/>
      <c r="XDM162"/>
      <c r="XDN162"/>
      <c r="XDO162"/>
      <c r="XDP162"/>
      <c r="XDQ162"/>
      <c r="XDR162"/>
      <c r="XDS162"/>
      <c r="XDT162"/>
      <c r="XDU162"/>
      <c r="XDV162"/>
      <c r="XDW162"/>
      <c r="XDX162"/>
      <c r="XDY162"/>
      <c r="XDZ162"/>
      <c r="XEA162"/>
      <c r="XEB162"/>
      <c r="XEC162"/>
      <c r="XED162"/>
      <c r="XEE162"/>
      <c r="XEF162"/>
      <c r="XEG162"/>
      <c r="XEH162"/>
      <c r="XEI162"/>
      <c r="XEJ162"/>
      <c r="XEK162"/>
      <c r="XEL162"/>
      <c r="XEM162"/>
      <c r="XEN162"/>
      <c r="XEO162"/>
      <c r="XEP162"/>
      <c r="XEQ162"/>
      <c r="XER162"/>
      <c r="XES162"/>
      <c r="XET162"/>
      <c r="XEU162"/>
      <c r="XEV162"/>
      <c r="XEW162"/>
      <c r="XEX162"/>
      <c r="XEY162"/>
      <c r="XEZ162"/>
    </row>
    <row r="163" s="37" customFormat="1" spans="27:16380">
      <c r="AA163" s="41"/>
      <c r="XCG163"/>
      <c r="XCH163"/>
      <c r="XCI163"/>
      <c r="XCJ163"/>
      <c r="XCK163"/>
      <c r="XCL163"/>
      <c r="XCM163"/>
      <c r="XCN163"/>
      <c r="XCO163"/>
      <c r="XCP163"/>
      <c r="XCQ163"/>
      <c r="XCR163"/>
      <c r="XCS163"/>
      <c r="XCT163"/>
      <c r="XCU163"/>
      <c r="XCV163"/>
      <c r="XCW163"/>
      <c r="XCX163"/>
      <c r="XCY163"/>
      <c r="XCZ163"/>
      <c r="XDA163"/>
      <c r="XDB163"/>
      <c r="XDC163"/>
      <c r="XDD163"/>
      <c r="XDE163"/>
      <c r="XDF163"/>
      <c r="XDG163"/>
      <c r="XDH163"/>
      <c r="XDI163"/>
      <c r="XDJ163"/>
      <c r="XDK163"/>
      <c r="XDL163"/>
      <c r="XDM163"/>
      <c r="XDN163"/>
      <c r="XDO163"/>
      <c r="XDP163"/>
      <c r="XDQ163"/>
      <c r="XDR163"/>
      <c r="XDS163"/>
      <c r="XDT163"/>
      <c r="XDU163"/>
      <c r="XDV163"/>
      <c r="XDW163"/>
      <c r="XDX163"/>
      <c r="XDY163"/>
      <c r="XDZ163"/>
      <c r="XEA163"/>
      <c r="XEB163"/>
      <c r="XEC163"/>
      <c r="XED163"/>
      <c r="XEE163"/>
      <c r="XEF163"/>
      <c r="XEG163"/>
      <c r="XEH163"/>
      <c r="XEI163"/>
      <c r="XEJ163"/>
      <c r="XEK163"/>
      <c r="XEL163"/>
      <c r="XEM163"/>
      <c r="XEN163"/>
      <c r="XEO163"/>
      <c r="XEP163"/>
      <c r="XEQ163"/>
      <c r="XER163"/>
      <c r="XES163"/>
      <c r="XET163"/>
      <c r="XEU163"/>
      <c r="XEV163"/>
      <c r="XEW163"/>
      <c r="XEX163"/>
      <c r="XEY163"/>
      <c r="XEZ163"/>
    </row>
    <row r="164" s="37" customFormat="1" spans="27:16380">
      <c r="AA164" s="41"/>
      <c r="XCG164"/>
      <c r="XCH164"/>
      <c r="XCI164"/>
      <c r="XCJ164"/>
      <c r="XCK164"/>
      <c r="XCL164"/>
      <c r="XCM164"/>
      <c r="XCN164"/>
      <c r="XCO164"/>
      <c r="XCP164"/>
      <c r="XCQ164"/>
      <c r="XCR164"/>
      <c r="XCS164"/>
      <c r="XCT164"/>
      <c r="XCU164"/>
      <c r="XCV164"/>
      <c r="XCW164"/>
      <c r="XCX164"/>
      <c r="XCY164"/>
      <c r="XCZ164"/>
      <c r="XDA164"/>
      <c r="XDB164"/>
      <c r="XDC164"/>
      <c r="XDD164"/>
      <c r="XDE164"/>
      <c r="XDF164"/>
      <c r="XDG164"/>
      <c r="XDH164"/>
      <c r="XDI164"/>
      <c r="XDJ164"/>
      <c r="XDK164"/>
      <c r="XDL164"/>
      <c r="XDM164"/>
      <c r="XDN164"/>
      <c r="XDO164"/>
      <c r="XDP164"/>
      <c r="XDQ164"/>
      <c r="XDR164"/>
      <c r="XDS164"/>
      <c r="XDT164"/>
      <c r="XDU164"/>
      <c r="XDV164"/>
      <c r="XDW164"/>
      <c r="XDX164"/>
      <c r="XDY164"/>
      <c r="XDZ164"/>
      <c r="XEA164"/>
      <c r="XEB164"/>
      <c r="XEC164"/>
      <c r="XED164"/>
      <c r="XEE164"/>
      <c r="XEF164"/>
      <c r="XEG164"/>
      <c r="XEH164"/>
      <c r="XEI164"/>
      <c r="XEJ164"/>
      <c r="XEK164"/>
      <c r="XEL164"/>
      <c r="XEM164"/>
      <c r="XEN164"/>
      <c r="XEO164"/>
      <c r="XEP164"/>
      <c r="XEQ164"/>
      <c r="XER164"/>
      <c r="XES164"/>
      <c r="XET164"/>
      <c r="XEU164"/>
      <c r="XEV164"/>
      <c r="XEW164"/>
      <c r="XEX164"/>
      <c r="XEY164"/>
      <c r="XEZ164"/>
    </row>
    <row r="165" s="37" customFormat="1" spans="27:16380">
      <c r="AA165" s="41"/>
      <c r="XCG165"/>
      <c r="XCH165"/>
      <c r="XCI165"/>
      <c r="XCJ165"/>
      <c r="XCK165"/>
      <c r="XCL165"/>
      <c r="XCM165"/>
      <c r="XCN165"/>
      <c r="XCO165"/>
      <c r="XCP165"/>
      <c r="XCQ165"/>
      <c r="XCR165"/>
      <c r="XCS165"/>
      <c r="XCT165"/>
      <c r="XCU165"/>
      <c r="XCV165"/>
      <c r="XCW165"/>
      <c r="XCX165"/>
      <c r="XCY165"/>
      <c r="XCZ165"/>
      <c r="XDA165"/>
      <c r="XDB165"/>
      <c r="XDC165"/>
      <c r="XDD165"/>
      <c r="XDE165"/>
      <c r="XDF165"/>
      <c r="XDG165"/>
      <c r="XDH165"/>
      <c r="XDI165"/>
      <c r="XDJ165"/>
      <c r="XDK165"/>
      <c r="XDL165"/>
      <c r="XDM165"/>
      <c r="XDN165"/>
      <c r="XDO165"/>
      <c r="XDP165"/>
      <c r="XDQ165"/>
      <c r="XDR165"/>
      <c r="XDS165"/>
      <c r="XDT165"/>
      <c r="XDU165"/>
      <c r="XDV165"/>
      <c r="XDW165"/>
      <c r="XDX165"/>
      <c r="XDY165"/>
      <c r="XDZ165"/>
      <c r="XEA165"/>
      <c r="XEB165"/>
      <c r="XEC165"/>
      <c r="XED165"/>
      <c r="XEE165"/>
      <c r="XEF165"/>
      <c r="XEG165"/>
      <c r="XEH165"/>
      <c r="XEI165"/>
      <c r="XEJ165"/>
      <c r="XEK165"/>
      <c r="XEL165"/>
      <c r="XEM165"/>
      <c r="XEN165"/>
      <c r="XEO165"/>
      <c r="XEP165"/>
      <c r="XEQ165"/>
      <c r="XER165"/>
      <c r="XES165"/>
      <c r="XET165"/>
      <c r="XEU165"/>
      <c r="XEV165"/>
      <c r="XEW165"/>
      <c r="XEX165"/>
      <c r="XEY165"/>
      <c r="XEZ165"/>
    </row>
    <row r="166" s="37" customFormat="1" spans="27:16380">
      <c r="AA166" s="41"/>
      <c r="XCG166"/>
      <c r="XCH166"/>
      <c r="XCI166"/>
      <c r="XCJ166"/>
      <c r="XCK166"/>
      <c r="XCL166"/>
      <c r="XCM166"/>
      <c r="XCN166"/>
      <c r="XCO166"/>
      <c r="XCP166"/>
      <c r="XCQ166"/>
      <c r="XCR166"/>
      <c r="XCS166"/>
      <c r="XCT166"/>
      <c r="XCU166"/>
      <c r="XCV166"/>
      <c r="XCW166"/>
      <c r="XCX166"/>
      <c r="XCY166"/>
      <c r="XCZ166"/>
      <c r="XDA166"/>
      <c r="XDB166"/>
      <c r="XDC166"/>
      <c r="XDD166"/>
      <c r="XDE166"/>
      <c r="XDF166"/>
      <c r="XDG166"/>
      <c r="XDH166"/>
      <c r="XDI166"/>
      <c r="XDJ166"/>
      <c r="XDK166"/>
      <c r="XDL166"/>
      <c r="XDM166"/>
      <c r="XDN166"/>
      <c r="XDO166"/>
      <c r="XDP166"/>
      <c r="XDQ166"/>
      <c r="XDR166"/>
      <c r="XDS166"/>
      <c r="XDT166"/>
      <c r="XDU166"/>
      <c r="XDV166"/>
      <c r="XDW166"/>
      <c r="XDX166"/>
      <c r="XDY166"/>
      <c r="XDZ166"/>
      <c r="XEA166"/>
      <c r="XEB166"/>
      <c r="XEC166"/>
      <c r="XED166"/>
      <c r="XEE166"/>
      <c r="XEF166"/>
      <c r="XEG166"/>
      <c r="XEH166"/>
      <c r="XEI166"/>
      <c r="XEJ166"/>
      <c r="XEK166"/>
      <c r="XEL166"/>
      <c r="XEM166"/>
      <c r="XEN166"/>
      <c r="XEO166"/>
      <c r="XEP166"/>
      <c r="XEQ166"/>
      <c r="XER166"/>
      <c r="XES166"/>
      <c r="XET166"/>
      <c r="XEU166"/>
      <c r="XEV166"/>
      <c r="XEW166"/>
      <c r="XEX166"/>
      <c r="XEY166"/>
      <c r="XEZ166"/>
    </row>
    <row r="167" s="37" customFormat="1" spans="27:16380">
      <c r="AA167" s="41"/>
      <c r="XCG167"/>
      <c r="XCH167"/>
      <c r="XCI167"/>
      <c r="XCJ167"/>
      <c r="XCK167"/>
      <c r="XCL167"/>
      <c r="XCM167"/>
      <c r="XCN167"/>
      <c r="XCO167"/>
      <c r="XCP167"/>
      <c r="XCQ167"/>
      <c r="XCR167"/>
      <c r="XCS167"/>
      <c r="XCT167"/>
      <c r="XCU167"/>
      <c r="XCV167"/>
      <c r="XCW167"/>
      <c r="XCX167"/>
      <c r="XCY167"/>
      <c r="XCZ167"/>
      <c r="XDA167"/>
      <c r="XDB167"/>
      <c r="XDC167"/>
      <c r="XDD167"/>
      <c r="XDE167"/>
      <c r="XDF167"/>
      <c r="XDG167"/>
      <c r="XDH167"/>
      <c r="XDI167"/>
      <c r="XDJ167"/>
      <c r="XDK167"/>
      <c r="XDL167"/>
      <c r="XDM167"/>
      <c r="XDN167"/>
      <c r="XDO167"/>
      <c r="XDP167"/>
      <c r="XDQ167"/>
      <c r="XDR167"/>
      <c r="XDS167"/>
      <c r="XDT167"/>
      <c r="XDU167"/>
      <c r="XDV167"/>
      <c r="XDW167"/>
      <c r="XDX167"/>
      <c r="XDY167"/>
      <c r="XDZ167"/>
      <c r="XEA167"/>
      <c r="XEB167"/>
      <c r="XEC167"/>
      <c r="XED167"/>
      <c r="XEE167"/>
      <c r="XEF167"/>
      <c r="XEG167"/>
      <c r="XEH167"/>
      <c r="XEI167"/>
      <c r="XEJ167"/>
      <c r="XEK167"/>
      <c r="XEL167"/>
      <c r="XEM167"/>
      <c r="XEN167"/>
      <c r="XEO167"/>
      <c r="XEP167"/>
      <c r="XEQ167"/>
      <c r="XER167"/>
      <c r="XES167"/>
      <c r="XET167"/>
      <c r="XEU167"/>
      <c r="XEV167"/>
      <c r="XEW167"/>
      <c r="XEX167"/>
      <c r="XEY167"/>
      <c r="XEZ167"/>
    </row>
    <row r="168" s="37" customFormat="1" spans="27:16380">
      <c r="AA168" s="41"/>
      <c r="XCG168"/>
      <c r="XCH168"/>
      <c r="XCI168"/>
      <c r="XCJ168"/>
      <c r="XCK168"/>
      <c r="XCL168"/>
      <c r="XCM168"/>
      <c r="XCN168"/>
      <c r="XCO168"/>
      <c r="XCP168"/>
      <c r="XCQ168"/>
      <c r="XCR168"/>
      <c r="XCS168"/>
      <c r="XCT168"/>
      <c r="XCU168"/>
      <c r="XCV168"/>
      <c r="XCW168"/>
      <c r="XCX168"/>
      <c r="XCY168"/>
      <c r="XCZ168"/>
      <c r="XDA168"/>
      <c r="XDB168"/>
      <c r="XDC168"/>
      <c r="XDD168"/>
      <c r="XDE168"/>
      <c r="XDF168"/>
      <c r="XDG168"/>
      <c r="XDH168"/>
      <c r="XDI168"/>
      <c r="XDJ168"/>
      <c r="XDK168"/>
      <c r="XDL168"/>
      <c r="XDM168"/>
      <c r="XDN168"/>
      <c r="XDO168"/>
      <c r="XDP168"/>
      <c r="XDQ168"/>
      <c r="XDR168"/>
      <c r="XDS168"/>
      <c r="XDT168"/>
      <c r="XDU168"/>
      <c r="XDV168"/>
      <c r="XDW168"/>
      <c r="XDX168"/>
      <c r="XDY168"/>
      <c r="XDZ168"/>
      <c r="XEA168"/>
      <c r="XEB168"/>
      <c r="XEC168"/>
      <c r="XED168"/>
      <c r="XEE168"/>
      <c r="XEF168"/>
      <c r="XEG168"/>
      <c r="XEH168"/>
      <c r="XEI168"/>
      <c r="XEJ168"/>
      <c r="XEK168"/>
      <c r="XEL168"/>
      <c r="XEM168"/>
      <c r="XEN168"/>
      <c r="XEO168"/>
      <c r="XEP168"/>
      <c r="XEQ168"/>
      <c r="XER168"/>
      <c r="XES168"/>
      <c r="XET168"/>
      <c r="XEU168"/>
      <c r="XEV168"/>
      <c r="XEW168"/>
      <c r="XEX168"/>
      <c r="XEY168"/>
      <c r="XEZ168"/>
    </row>
    <row r="169" s="37" customFormat="1" spans="27:16380">
      <c r="AA169" s="41"/>
      <c r="XCG169"/>
      <c r="XCH169"/>
      <c r="XCI169"/>
      <c r="XCJ169"/>
      <c r="XCK169"/>
      <c r="XCL169"/>
      <c r="XCM169"/>
      <c r="XCN169"/>
      <c r="XCO169"/>
      <c r="XCP169"/>
      <c r="XCQ169"/>
      <c r="XCR169"/>
      <c r="XCS169"/>
      <c r="XCT169"/>
      <c r="XCU169"/>
      <c r="XCV169"/>
      <c r="XCW169"/>
      <c r="XCX169"/>
      <c r="XCY169"/>
      <c r="XCZ169"/>
      <c r="XDA169"/>
      <c r="XDB169"/>
      <c r="XDC169"/>
      <c r="XDD169"/>
      <c r="XDE169"/>
      <c r="XDF169"/>
      <c r="XDG169"/>
      <c r="XDH169"/>
      <c r="XDI169"/>
      <c r="XDJ169"/>
      <c r="XDK169"/>
      <c r="XDL169"/>
      <c r="XDM169"/>
      <c r="XDN169"/>
      <c r="XDO169"/>
      <c r="XDP169"/>
      <c r="XDQ169"/>
      <c r="XDR169"/>
      <c r="XDS169"/>
      <c r="XDT169"/>
      <c r="XDU169"/>
      <c r="XDV169"/>
      <c r="XDW169"/>
      <c r="XDX169"/>
      <c r="XDY169"/>
      <c r="XDZ169"/>
      <c r="XEA169"/>
      <c r="XEB169"/>
      <c r="XEC169"/>
      <c r="XED169"/>
      <c r="XEE169"/>
      <c r="XEF169"/>
      <c r="XEG169"/>
      <c r="XEH169"/>
      <c r="XEI169"/>
      <c r="XEJ169"/>
      <c r="XEK169"/>
      <c r="XEL169"/>
      <c r="XEM169"/>
      <c r="XEN169"/>
      <c r="XEO169"/>
      <c r="XEP169"/>
      <c r="XEQ169"/>
      <c r="XER169"/>
      <c r="XES169"/>
      <c r="XET169"/>
      <c r="XEU169"/>
      <c r="XEV169"/>
      <c r="XEW169"/>
      <c r="XEX169"/>
      <c r="XEY169"/>
      <c r="XEZ169"/>
    </row>
    <row r="170" s="37" customFormat="1" spans="27:16380">
      <c r="AA170" s="41"/>
      <c r="XCG170"/>
      <c r="XCH170"/>
      <c r="XCI170"/>
      <c r="XCJ170"/>
      <c r="XCK170"/>
      <c r="XCL170"/>
      <c r="XCM170"/>
      <c r="XCN170"/>
      <c r="XCO170"/>
      <c r="XCP170"/>
      <c r="XCQ170"/>
      <c r="XCR170"/>
      <c r="XCS170"/>
      <c r="XCT170"/>
      <c r="XCU170"/>
      <c r="XCV170"/>
      <c r="XCW170"/>
      <c r="XCX170"/>
      <c r="XCY170"/>
      <c r="XCZ170"/>
      <c r="XDA170"/>
      <c r="XDB170"/>
      <c r="XDC170"/>
      <c r="XDD170"/>
      <c r="XDE170"/>
      <c r="XDF170"/>
      <c r="XDG170"/>
      <c r="XDH170"/>
      <c r="XDI170"/>
      <c r="XDJ170"/>
      <c r="XDK170"/>
      <c r="XDL170"/>
      <c r="XDM170"/>
      <c r="XDN170"/>
      <c r="XDO170"/>
      <c r="XDP170"/>
      <c r="XDQ170"/>
      <c r="XDR170"/>
      <c r="XDS170"/>
      <c r="XDT170"/>
      <c r="XDU170"/>
      <c r="XDV170"/>
      <c r="XDW170"/>
      <c r="XDX170"/>
      <c r="XDY170"/>
      <c r="XDZ170"/>
      <c r="XEA170"/>
      <c r="XEB170"/>
      <c r="XEC170"/>
      <c r="XED170"/>
      <c r="XEE170"/>
      <c r="XEF170"/>
      <c r="XEG170"/>
      <c r="XEH170"/>
      <c r="XEI170"/>
      <c r="XEJ170"/>
      <c r="XEK170"/>
      <c r="XEL170"/>
      <c r="XEM170"/>
      <c r="XEN170"/>
      <c r="XEO170"/>
      <c r="XEP170"/>
      <c r="XEQ170"/>
      <c r="XER170"/>
      <c r="XES170"/>
      <c r="XET170"/>
      <c r="XEU170"/>
      <c r="XEV170"/>
      <c r="XEW170"/>
      <c r="XEX170"/>
      <c r="XEY170"/>
      <c r="XEZ170"/>
    </row>
    <row r="171" s="37" customFormat="1" spans="27:16380">
      <c r="AA171" s="41"/>
      <c r="XCG171"/>
      <c r="XCH171"/>
      <c r="XCI171"/>
      <c r="XCJ171"/>
      <c r="XCK171"/>
      <c r="XCL171"/>
      <c r="XCM171"/>
      <c r="XCN171"/>
      <c r="XCO171"/>
      <c r="XCP171"/>
      <c r="XCQ171"/>
      <c r="XCR171"/>
      <c r="XCS171"/>
      <c r="XCT171"/>
      <c r="XCU171"/>
      <c r="XCV171"/>
      <c r="XCW171"/>
      <c r="XCX171"/>
      <c r="XCY171"/>
      <c r="XCZ171"/>
      <c r="XDA171"/>
      <c r="XDB171"/>
      <c r="XDC171"/>
      <c r="XDD171"/>
      <c r="XDE171"/>
      <c r="XDF171"/>
      <c r="XDG171"/>
      <c r="XDH171"/>
      <c r="XDI171"/>
      <c r="XDJ171"/>
      <c r="XDK171"/>
      <c r="XDL171"/>
      <c r="XDM171"/>
      <c r="XDN171"/>
      <c r="XDO171"/>
      <c r="XDP171"/>
      <c r="XDQ171"/>
      <c r="XDR171"/>
      <c r="XDS171"/>
      <c r="XDT171"/>
      <c r="XDU171"/>
      <c r="XDV171"/>
      <c r="XDW171"/>
      <c r="XDX171"/>
      <c r="XDY171"/>
      <c r="XDZ171"/>
      <c r="XEA171"/>
      <c r="XEB171"/>
      <c r="XEC171"/>
      <c r="XED171"/>
      <c r="XEE171"/>
      <c r="XEF171"/>
      <c r="XEG171"/>
      <c r="XEH171"/>
      <c r="XEI171"/>
      <c r="XEJ171"/>
      <c r="XEK171"/>
      <c r="XEL171"/>
      <c r="XEM171"/>
      <c r="XEN171"/>
      <c r="XEO171"/>
      <c r="XEP171"/>
      <c r="XEQ171"/>
      <c r="XER171"/>
      <c r="XES171"/>
      <c r="XET171"/>
      <c r="XEU171"/>
      <c r="XEV171"/>
      <c r="XEW171"/>
      <c r="XEX171"/>
      <c r="XEY171"/>
      <c r="XEZ171"/>
    </row>
    <row r="172" s="37" customFormat="1" spans="27:16380">
      <c r="AA172" s="41"/>
      <c r="XCG172"/>
      <c r="XCH172"/>
      <c r="XCI172"/>
      <c r="XCJ172"/>
      <c r="XCK172"/>
      <c r="XCL172"/>
      <c r="XCM172"/>
      <c r="XCN172"/>
      <c r="XCO172"/>
      <c r="XCP172"/>
      <c r="XCQ172"/>
      <c r="XCR172"/>
      <c r="XCS172"/>
      <c r="XCT172"/>
      <c r="XCU172"/>
      <c r="XCV172"/>
      <c r="XCW172"/>
      <c r="XCX172"/>
      <c r="XCY172"/>
      <c r="XCZ172"/>
      <c r="XDA172"/>
      <c r="XDB172"/>
      <c r="XDC172"/>
      <c r="XDD172"/>
      <c r="XDE172"/>
      <c r="XDF172"/>
      <c r="XDG172"/>
      <c r="XDH172"/>
      <c r="XDI172"/>
      <c r="XDJ172"/>
      <c r="XDK172"/>
      <c r="XDL172"/>
      <c r="XDM172"/>
      <c r="XDN172"/>
      <c r="XDO172"/>
      <c r="XDP172"/>
      <c r="XDQ172"/>
      <c r="XDR172"/>
      <c r="XDS172"/>
      <c r="XDT172"/>
      <c r="XDU172"/>
      <c r="XDV172"/>
      <c r="XDW172"/>
      <c r="XDX172"/>
      <c r="XDY172"/>
      <c r="XDZ172"/>
      <c r="XEA172"/>
      <c r="XEB172"/>
      <c r="XEC172"/>
      <c r="XED172"/>
      <c r="XEE172"/>
      <c r="XEF172"/>
      <c r="XEG172"/>
      <c r="XEH172"/>
      <c r="XEI172"/>
      <c r="XEJ172"/>
      <c r="XEK172"/>
      <c r="XEL172"/>
      <c r="XEM172"/>
      <c r="XEN172"/>
      <c r="XEO172"/>
      <c r="XEP172"/>
      <c r="XEQ172"/>
      <c r="XER172"/>
      <c r="XES172"/>
      <c r="XET172"/>
      <c r="XEU172"/>
      <c r="XEV172"/>
      <c r="XEW172"/>
      <c r="XEX172"/>
      <c r="XEY172"/>
      <c r="XEZ172"/>
    </row>
    <row r="173" s="37" customFormat="1" spans="27:16380">
      <c r="AA173" s="41"/>
      <c r="XCG173"/>
      <c r="XCH173"/>
      <c r="XCI173"/>
      <c r="XCJ173"/>
      <c r="XCK173"/>
      <c r="XCL173"/>
      <c r="XCM173"/>
      <c r="XCN173"/>
      <c r="XCO173"/>
      <c r="XCP173"/>
      <c r="XCQ173"/>
      <c r="XCR173"/>
      <c r="XCS173"/>
      <c r="XCT173"/>
      <c r="XCU173"/>
      <c r="XCV173"/>
      <c r="XCW173"/>
      <c r="XCX173"/>
      <c r="XCY173"/>
      <c r="XCZ173"/>
      <c r="XDA173"/>
      <c r="XDB173"/>
      <c r="XDC173"/>
      <c r="XDD173"/>
      <c r="XDE173"/>
      <c r="XDF173"/>
      <c r="XDG173"/>
      <c r="XDH173"/>
      <c r="XDI173"/>
      <c r="XDJ173"/>
      <c r="XDK173"/>
      <c r="XDL173"/>
      <c r="XDM173"/>
      <c r="XDN173"/>
      <c r="XDO173"/>
      <c r="XDP173"/>
      <c r="XDQ173"/>
      <c r="XDR173"/>
      <c r="XDS173"/>
      <c r="XDT173"/>
      <c r="XDU173"/>
      <c r="XDV173"/>
      <c r="XDW173"/>
      <c r="XDX173"/>
      <c r="XDY173"/>
      <c r="XDZ173"/>
      <c r="XEA173"/>
      <c r="XEB173"/>
      <c r="XEC173"/>
      <c r="XED173"/>
      <c r="XEE173"/>
      <c r="XEF173"/>
      <c r="XEG173"/>
      <c r="XEH173"/>
      <c r="XEI173"/>
      <c r="XEJ173"/>
      <c r="XEK173"/>
      <c r="XEL173"/>
      <c r="XEM173"/>
      <c r="XEN173"/>
      <c r="XEO173"/>
      <c r="XEP173"/>
      <c r="XEQ173"/>
      <c r="XER173"/>
      <c r="XES173"/>
      <c r="XET173"/>
      <c r="XEU173"/>
      <c r="XEV173"/>
      <c r="XEW173"/>
      <c r="XEX173"/>
      <c r="XEY173"/>
      <c r="XEZ173"/>
    </row>
    <row r="174" s="37" customFormat="1" spans="27:16380">
      <c r="AA174" s="41"/>
      <c r="XCG174"/>
      <c r="XCH174"/>
      <c r="XCI174"/>
      <c r="XCJ174"/>
      <c r="XCK174"/>
      <c r="XCL174"/>
      <c r="XCM174"/>
      <c r="XCN174"/>
      <c r="XCO174"/>
      <c r="XCP174"/>
      <c r="XCQ174"/>
      <c r="XCR174"/>
      <c r="XCS174"/>
      <c r="XCT174"/>
      <c r="XCU174"/>
      <c r="XCV174"/>
      <c r="XCW174"/>
      <c r="XCX174"/>
      <c r="XCY174"/>
      <c r="XCZ174"/>
      <c r="XDA174"/>
      <c r="XDB174"/>
      <c r="XDC174"/>
      <c r="XDD174"/>
      <c r="XDE174"/>
      <c r="XDF174"/>
      <c r="XDG174"/>
      <c r="XDH174"/>
      <c r="XDI174"/>
      <c r="XDJ174"/>
      <c r="XDK174"/>
      <c r="XDL174"/>
      <c r="XDM174"/>
      <c r="XDN174"/>
      <c r="XDO174"/>
      <c r="XDP174"/>
      <c r="XDQ174"/>
      <c r="XDR174"/>
      <c r="XDS174"/>
      <c r="XDT174"/>
      <c r="XDU174"/>
      <c r="XDV174"/>
      <c r="XDW174"/>
      <c r="XDX174"/>
      <c r="XDY174"/>
      <c r="XDZ174"/>
      <c r="XEA174"/>
      <c r="XEB174"/>
      <c r="XEC174"/>
      <c r="XED174"/>
      <c r="XEE174"/>
      <c r="XEF174"/>
      <c r="XEG174"/>
      <c r="XEH174"/>
      <c r="XEI174"/>
      <c r="XEJ174"/>
      <c r="XEK174"/>
      <c r="XEL174"/>
      <c r="XEM174"/>
      <c r="XEN174"/>
      <c r="XEO174"/>
      <c r="XEP174"/>
      <c r="XEQ174"/>
      <c r="XER174"/>
      <c r="XES174"/>
      <c r="XET174"/>
      <c r="XEU174"/>
      <c r="XEV174"/>
      <c r="XEW174"/>
      <c r="XEX174"/>
      <c r="XEY174"/>
      <c r="XEZ174"/>
    </row>
    <row r="175" s="37" customFormat="1" spans="27:16380">
      <c r="AA175" s="41"/>
      <c r="XCG175"/>
      <c r="XCH175"/>
      <c r="XCI175"/>
      <c r="XCJ175"/>
      <c r="XCK175"/>
      <c r="XCL175"/>
      <c r="XCM175"/>
      <c r="XCN175"/>
      <c r="XCO175"/>
      <c r="XCP175"/>
      <c r="XCQ175"/>
      <c r="XCR175"/>
      <c r="XCS175"/>
      <c r="XCT175"/>
      <c r="XCU175"/>
      <c r="XCV175"/>
      <c r="XCW175"/>
      <c r="XCX175"/>
      <c r="XCY175"/>
      <c r="XCZ175"/>
      <c r="XDA175"/>
      <c r="XDB175"/>
      <c r="XDC175"/>
      <c r="XDD175"/>
      <c r="XDE175"/>
      <c r="XDF175"/>
      <c r="XDG175"/>
      <c r="XDH175"/>
      <c r="XDI175"/>
      <c r="XDJ175"/>
      <c r="XDK175"/>
      <c r="XDL175"/>
      <c r="XDM175"/>
      <c r="XDN175"/>
      <c r="XDO175"/>
      <c r="XDP175"/>
      <c r="XDQ175"/>
      <c r="XDR175"/>
      <c r="XDS175"/>
      <c r="XDT175"/>
      <c r="XDU175"/>
      <c r="XDV175"/>
      <c r="XDW175"/>
      <c r="XDX175"/>
      <c r="XDY175"/>
      <c r="XDZ175"/>
      <c r="XEA175"/>
      <c r="XEB175"/>
      <c r="XEC175"/>
      <c r="XED175"/>
      <c r="XEE175"/>
      <c r="XEF175"/>
      <c r="XEG175"/>
      <c r="XEH175"/>
      <c r="XEI175"/>
      <c r="XEJ175"/>
      <c r="XEK175"/>
      <c r="XEL175"/>
      <c r="XEM175"/>
      <c r="XEN175"/>
      <c r="XEO175"/>
      <c r="XEP175"/>
      <c r="XEQ175"/>
      <c r="XER175"/>
      <c r="XES175"/>
      <c r="XET175"/>
      <c r="XEU175"/>
      <c r="XEV175"/>
      <c r="XEW175"/>
      <c r="XEX175"/>
      <c r="XEY175"/>
      <c r="XEZ175"/>
    </row>
    <row r="176" s="37" customFormat="1" spans="27:16380">
      <c r="AA176" s="41"/>
      <c r="XCG176"/>
      <c r="XCH176"/>
      <c r="XCI176"/>
      <c r="XCJ176"/>
      <c r="XCK176"/>
      <c r="XCL176"/>
      <c r="XCM176"/>
      <c r="XCN176"/>
      <c r="XCO176"/>
      <c r="XCP176"/>
      <c r="XCQ176"/>
      <c r="XCR176"/>
      <c r="XCS176"/>
      <c r="XCT176"/>
      <c r="XCU176"/>
      <c r="XCV176"/>
      <c r="XCW176"/>
      <c r="XCX176"/>
      <c r="XCY176"/>
      <c r="XCZ176"/>
      <c r="XDA176"/>
      <c r="XDB176"/>
      <c r="XDC176"/>
      <c r="XDD176"/>
      <c r="XDE176"/>
      <c r="XDF176"/>
      <c r="XDG176"/>
      <c r="XDH176"/>
      <c r="XDI176"/>
      <c r="XDJ176"/>
      <c r="XDK176"/>
      <c r="XDL176"/>
      <c r="XDM176"/>
      <c r="XDN176"/>
      <c r="XDO176"/>
      <c r="XDP176"/>
      <c r="XDQ176"/>
      <c r="XDR176"/>
      <c r="XDS176"/>
      <c r="XDT176"/>
      <c r="XDU176"/>
      <c r="XDV176"/>
      <c r="XDW176"/>
      <c r="XDX176"/>
      <c r="XDY176"/>
      <c r="XDZ176"/>
      <c r="XEA176"/>
      <c r="XEB176"/>
      <c r="XEC176"/>
      <c r="XED176"/>
      <c r="XEE176"/>
      <c r="XEF176"/>
      <c r="XEG176"/>
      <c r="XEH176"/>
      <c r="XEI176"/>
      <c r="XEJ176"/>
      <c r="XEK176"/>
      <c r="XEL176"/>
      <c r="XEM176"/>
      <c r="XEN176"/>
      <c r="XEO176"/>
      <c r="XEP176"/>
      <c r="XEQ176"/>
      <c r="XER176"/>
      <c r="XES176"/>
      <c r="XET176"/>
      <c r="XEU176"/>
      <c r="XEV176"/>
      <c r="XEW176"/>
      <c r="XEX176"/>
      <c r="XEY176"/>
      <c r="XEZ176"/>
    </row>
    <row r="177" s="37" customFormat="1" spans="27:16380">
      <c r="AA177" s="41"/>
      <c r="XCG177"/>
      <c r="XCH177"/>
      <c r="XCI177"/>
      <c r="XCJ177"/>
      <c r="XCK177"/>
      <c r="XCL177"/>
      <c r="XCM177"/>
      <c r="XCN177"/>
      <c r="XCO177"/>
      <c r="XCP177"/>
      <c r="XCQ177"/>
      <c r="XCR177"/>
      <c r="XCS177"/>
      <c r="XCT177"/>
      <c r="XCU177"/>
      <c r="XCV177"/>
      <c r="XCW177"/>
      <c r="XCX177"/>
      <c r="XCY177"/>
      <c r="XCZ177"/>
      <c r="XDA177"/>
      <c r="XDB177"/>
      <c r="XDC177"/>
      <c r="XDD177"/>
      <c r="XDE177"/>
      <c r="XDF177"/>
      <c r="XDG177"/>
      <c r="XDH177"/>
      <c r="XDI177"/>
      <c r="XDJ177"/>
      <c r="XDK177"/>
      <c r="XDL177"/>
      <c r="XDM177"/>
      <c r="XDN177"/>
      <c r="XDO177"/>
      <c r="XDP177"/>
      <c r="XDQ177"/>
      <c r="XDR177"/>
      <c r="XDS177"/>
      <c r="XDT177"/>
      <c r="XDU177"/>
      <c r="XDV177"/>
      <c r="XDW177"/>
      <c r="XDX177"/>
      <c r="XDY177"/>
      <c r="XDZ177"/>
      <c r="XEA177"/>
      <c r="XEB177"/>
      <c r="XEC177"/>
      <c r="XED177"/>
      <c r="XEE177"/>
      <c r="XEF177"/>
      <c r="XEG177"/>
      <c r="XEH177"/>
      <c r="XEI177"/>
      <c r="XEJ177"/>
      <c r="XEK177"/>
      <c r="XEL177"/>
      <c r="XEM177"/>
      <c r="XEN177"/>
      <c r="XEO177"/>
      <c r="XEP177"/>
      <c r="XEQ177"/>
      <c r="XER177"/>
      <c r="XES177"/>
      <c r="XET177"/>
      <c r="XEU177"/>
      <c r="XEV177"/>
      <c r="XEW177"/>
      <c r="XEX177"/>
      <c r="XEY177"/>
      <c r="XEZ177"/>
    </row>
    <row r="178" s="37" customFormat="1" spans="27:16380">
      <c r="AA178" s="41"/>
      <c r="XCG178"/>
      <c r="XCH178"/>
      <c r="XCI178"/>
      <c r="XCJ178"/>
      <c r="XCK178"/>
      <c r="XCL178"/>
      <c r="XCM178"/>
      <c r="XCN178"/>
      <c r="XCO178"/>
      <c r="XCP178"/>
      <c r="XCQ178"/>
      <c r="XCR178"/>
      <c r="XCS178"/>
      <c r="XCT178"/>
      <c r="XCU178"/>
      <c r="XCV178"/>
      <c r="XCW178"/>
      <c r="XCX178"/>
      <c r="XCY178"/>
      <c r="XCZ178"/>
      <c r="XDA178"/>
      <c r="XDB178"/>
      <c r="XDC178"/>
      <c r="XDD178"/>
      <c r="XDE178"/>
      <c r="XDF178"/>
      <c r="XDG178"/>
      <c r="XDH178"/>
      <c r="XDI178"/>
      <c r="XDJ178"/>
      <c r="XDK178"/>
      <c r="XDL178"/>
      <c r="XDM178"/>
      <c r="XDN178"/>
      <c r="XDO178"/>
      <c r="XDP178"/>
      <c r="XDQ178"/>
      <c r="XDR178"/>
      <c r="XDS178"/>
      <c r="XDT178"/>
      <c r="XDU178"/>
      <c r="XDV178"/>
      <c r="XDW178"/>
      <c r="XDX178"/>
      <c r="XDY178"/>
      <c r="XDZ178"/>
      <c r="XEA178"/>
      <c r="XEB178"/>
      <c r="XEC178"/>
      <c r="XED178"/>
      <c r="XEE178"/>
      <c r="XEF178"/>
      <c r="XEG178"/>
      <c r="XEH178"/>
      <c r="XEI178"/>
      <c r="XEJ178"/>
      <c r="XEK178"/>
      <c r="XEL178"/>
      <c r="XEM178"/>
      <c r="XEN178"/>
      <c r="XEO178"/>
      <c r="XEP178"/>
      <c r="XEQ178"/>
      <c r="XER178"/>
      <c r="XES178"/>
      <c r="XET178"/>
      <c r="XEU178"/>
      <c r="XEV178"/>
      <c r="XEW178"/>
      <c r="XEX178"/>
      <c r="XEY178"/>
      <c r="XEZ178"/>
    </row>
    <row r="179" s="37" customFormat="1" spans="27:16380">
      <c r="AA179" s="41"/>
      <c r="XCG179"/>
      <c r="XCH179"/>
      <c r="XCI179"/>
      <c r="XCJ179"/>
      <c r="XCK179"/>
      <c r="XCL179"/>
      <c r="XCM179"/>
      <c r="XCN179"/>
      <c r="XCO179"/>
      <c r="XCP179"/>
      <c r="XCQ179"/>
      <c r="XCR179"/>
      <c r="XCS179"/>
      <c r="XCT179"/>
      <c r="XCU179"/>
      <c r="XCV179"/>
      <c r="XCW179"/>
      <c r="XCX179"/>
      <c r="XCY179"/>
      <c r="XCZ179"/>
      <c r="XDA179"/>
      <c r="XDB179"/>
      <c r="XDC179"/>
      <c r="XDD179"/>
      <c r="XDE179"/>
      <c r="XDF179"/>
      <c r="XDG179"/>
      <c r="XDH179"/>
      <c r="XDI179"/>
      <c r="XDJ179"/>
      <c r="XDK179"/>
      <c r="XDL179"/>
      <c r="XDM179"/>
      <c r="XDN179"/>
      <c r="XDO179"/>
      <c r="XDP179"/>
      <c r="XDQ179"/>
      <c r="XDR179"/>
      <c r="XDS179"/>
      <c r="XDT179"/>
      <c r="XDU179"/>
      <c r="XDV179"/>
      <c r="XDW179"/>
      <c r="XDX179"/>
      <c r="XDY179"/>
      <c r="XDZ179"/>
      <c r="XEA179"/>
      <c r="XEB179"/>
      <c r="XEC179"/>
      <c r="XED179"/>
      <c r="XEE179"/>
      <c r="XEF179"/>
      <c r="XEG179"/>
      <c r="XEH179"/>
      <c r="XEI179"/>
      <c r="XEJ179"/>
      <c r="XEK179"/>
      <c r="XEL179"/>
      <c r="XEM179"/>
      <c r="XEN179"/>
      <c r="XEO179"/>
      <c r="XEP179"/>
      <c r="XEQ179"/>
      <c r="XER179"/>
      <c r="XES179"/>
      <c r="XET179"/>
      <c r="XEU179"/>
      <c r="XEV179"/>
      <c r="XEW179"/>
      <c r="XEX179"/>
      <c r="XEY179"/>
      <c r="XEZ179"/>
    </row>
    <row r="180" s="37" customFormat="1" spans="27:16380">
      <c r="AA180" s="41"/>
      <c r="XCG180"/>
      <c r="XCH180"/>
      <c r="XCI180"/>
      <c r="XCJ180"/>
      <c r="XCK180"/>
      <c r="XCL180"/>
      <c r="XCM180"/>
      <c r="XCN180"/>
      <c r="XCO180"/>
      <c r="XCP180"/>
      <c r="XCQ180"/>
      <c r="XCR180"/>
      <c r="XCS180"/>
      <c r="XCT180"/>
      <c r="XCU180"/>
      <c r="XCV180"/>
      <c r="XCW180"/>
      <c r="XCX180"/>
      <c r="XCY180"/>
      <c r="XCZ180"/>
      <c r="XDA180"/>
      <c r="XDB180"/>
      <c r="XDC180"/>
      <c r="XDD180"/>
      <c r="XDE180"/>
      <c r="XDF180"/>
      <c r="XDG180"/>
      <c r="XDH180"/>
      <c r="XDI180"/>
      <c r="XDJ180"/>
      <c r="XDK180"/>
      <c r="XDL180"/>
      <c r="XDM180"/>
      <c r="XDN180"/>
      <c r="XDO180"/>
      <c r="XDP180"/>
      <c r="XDQ180"/>
      <c r="XDR180"/>
      <c r="XDS180"/>
      <c r="XDT180"/>
      <c r="XDU180"/>
      <c r="XDV180"/>
      <c r="XDW180"/>
      <c r="XDX180"/>
      <c r="XDY180"/>
      <c r="XDZ180"/>
      <c r="XEA180"/>
      <c r="XEB180"/>
      <c r="XEC180"/>
      <c r="XED180"/>
      <c r="XEE180"/>
      <c r="XEF180"/>
      <c r="XEG180"/>
      <c r="XEH180"/>
      <c r="XEI180"/>
      <c r="XEJ180"/>
      <c r="XEK180"/>
      <c r="XEL180"/>
      <c r="XEM180"/>
      <c r="XEN180"/>
      <c r="XEO180"/>
      <c r="XEP180"/>
      <c r="XEQ180"/>
      <c r="XER180"/>
      <c r="XES180"/>
      <c r="XET180"/>
      <c r="XEU180"/>
      <c r="XEV180"/>
      <c r="XEW180"/>
      <c r="XEX180"/>
      <c r="XEY180"/>
      <c r="XEZ180"/>
    </row>
    <row r="181" s="37" customFormat="1" spans="27:16380">
      <c r="AA181" s="41"/>
      <c r="XCG181"/>
      <c r="XCH181"/>
      <c r="XCI181"/>
      <c r="XCJ181"/>
      <c r="XCK181"/>
      <c r="XCL181"/>
      <c r="XCM181"/>
      <c r="XCN181"/>
      <c r="XCO181"/>
      <c r="XCP181"/>
      <c r="XCQ181"/>
      <c r="XCR181"/>
      <c r="XCS181"/>
      <c r="XCT181"/>
      <c r="XCU181"/>
      <c r="XCV181"/>
      <c r="XCW181"/>
      <c r="XCX181"/>
      <c r="XCY181"/>
      <c r="XCZ181"/>
      <c r="XDA181"/>
      <c r="XDB181"/>
      <c r="XDC181"/>
      <c r="XDD181"/>
      <c r="XDE181"/>
      <c r="XDF181"/>
      <c r="XDG181"/>
      <c r="XDH181"/>
      <c r="XDI181"/>
      <c r="XDJ181"/>
      <c r="XDK181"/>
      <c r="XDL181"/>
      <c r="XDM181"/>
      <c r="XDN181"/>
      <c r="XDO181"/>
      <c r="XDP181"/>
      <c r="XDQ181"/>
      <c r="XDR181"/>
      <c r="XDS181"/>
      <c r="XDT181"/>
      <c r="XDU181"/>
      <c r="XDV181"/>
      <c r="XDW181"/>
      <c r="XDX181"/>
      <c r="XDY181"/>
      <c r="XDZ181"/>
      <c r="XEA181"/>
      <c r="XEB181"/>
      <c r="XEC181"/>
      <c r="XED181"/>
      <c r="XEE181"/>
      <c r="XEF181"/>
      <c r="XEG181"/>
      <c r="XEH181"/>
      <c r="XEI181"/>
      <c r="XEJ181"/>
      <c r="XEK181"/>
      <c r="XEL181"/>
      <c r="XEM181"/>
      <c r="XEN181"/>
      <c r="XEO181"/>
      <c r="XEP181"/>
      <c r="XEQ181"/>
      <c r="XER181"/>
      <c r="XES181"/>
      <c r="XET181"/>
      <c r="XEU181"/>
      <c r="XEV181"/>
      <c r="XEW181"/>
      <c r="XEX181"/>
      <c r="XEY181"/>
      <c r="XEZ181"/>
    </row>
    <row r="182" s="37" customFormat="1" spans="27:16380">
      <c r="AA182" s="41"/>
      <c r="XCG182"/>
      <c r="XCH182"/>
      <c r="XCI182"/>
      <c r="XCJ182"/>
      <c r="XCK182"/>
      <c r="XCL182"/>
      <c r="XCM182"/>
      <c r="XCN182"/>
      <c r="XCO182"/>
      <c r="XCP182"/>
      <c r="XCQ182"/>
      <c r="XCR182"/>
      <c r="XCS182"/>
      <c r="XCT182"/>
      <c r="XCU182"/>
      <c r="XCV182"/>
      <c r="XCW182"/>
      <c r="XCX182"/>
      <c r="XCY182"/>
      <c r="XCZ182"/>
      <c r="XDA182"/>
      <c r="XDB182"/>
      <c r="XDC182"/>
      <c r="XDD182"/>
      <c r="XDE182"/>
      <c r="XDF182"/>
      <c r="XDG182"/>
      <c r="XDH182"/>
      <c r="XDI182"/>
      <c r="XDJ182"/>
      <c r="XDK182"/>
      <c r="XDL182"/>
      <c r="XDM182"/>
      <c r="XDN182"/>
      <c r="XDO182"/>
      <c r="XDP182"/>
      <c r="XDQ182"/>
      <c r="XDR182"/>
      <c r="XDS182"/>
      <c r="XDT182"/>
      <c r="XDU182"/>
      <c r="XDV182"/>
      <c r="XDW182"/>
      <c r="XDX182"/>
      <c r="XDY182"/>
      <c r="XDZ182"/>
      <c r="XEA182"/>
      <c r="XEB182"/>
      <c r="XEC182"/>
      <c r="XED182"/>
      <c r="XEE182"/>
      <c r="XEF182"/>
      <c r="XEG182"/>
      <c r="XEH182"/>
      <c r="XEI182"/>
      <c r="XEJ182"/>
      <c r="XEK182"/>
      <c r="XEL182"/>
      <c r="XEM182"/>
      <c r="XEN182"/>
      <c r="XEO182"/>
      <c r="XEP182"/>
      <c r="XEQ182"/>
      <c r="XER182"/>
      <c r="XES182"/>
      <c r="XET182"/>
      <c r="XEU182"/>
      <c r="XEV182"/>
      <c r="XEW182"/>
      <c r="XEX182"/>
      <c r="XEY182"/>
      <c r="XEZ182"/>
    </row>
    <row r="183" s="37" customFormat="1" spans="27:16380">
      <c r="AA183" s="41"/>
      <c r="XCG183"/>
      <c r="XCH183"/>
      <c r="XCI183"/>
      <c r="XCJ183"/>
      <c r="XCK183"/>
      <c r="XCL183"/>
      <c r="XCM183"/>
      <c r="XCN183"/>
      <c r="XCO183"/>
      <c r="XCP183"/>
      <c r="XCQ183"/>
      <c r="XCR183"/>
      <c r="XCS183"/>
      <c r="XCT183"/>
      <c r="XCU183"/>
      <c r="XCV183"/>
      <c r="XCW183"/>
      <c r="XCX183"/>
      <c r="XCY183"/>
      <c r="XCZ183"/>
      <c r="XDA183"/>
      <c r="XDB183"/>
      <c r="XDC183"/>
      <c r="XDD183"/>
      <c r="XDE183"/>
      <c r="XDF183"/>
      <c r="XDG183"/>
      <c r="XDH183"/>
      <c r="XDI183"/>
      <c r="XDJ183"/>
      <c r="XDK183"/>
      <c r="XDL183"/>
      <c r="XDM183"/>
      <c r="XDN183"/>
      <c r="XDO183"/>
      <c r="XDP183"/>
      <c r="XDQ183"/>
      <c r="XDR183"/>
      <c r="XDS183"/>
      <c r="XDT183"/>
      <c r="XDU183"/>
      <c r="XDV183"/>
      <c r="XDW183"/>
      <c r="XDX183"/>
      <c r="XDY183"/>
      <c r="XDZ183"/>
      <c r="XEA183"/>
      <c r="XEB183"/>
      <c r="XEC183"/>
      <c r="XED183"/>
      <c r="XEE183"/>
      <c r="XEF183"/>
      <c r="XEG183"/>
      <c r="XEH183"/>
      <c r="XEI183"/>
      <c r="XEJ183"/>
      <c r="XEK183"/>
      <c r="XEL183"/>
      <c r="XEM183"/>
      <c r="XEN183"/>
      <c r="XEO183"/>
      <c r="XEP183"/>
      <c r="XEQ183"/>
      <c r="XER183"/>
      <c r="XES183"/>
      <c r="XET183"/>
      <c r="XEU183"/>
      <c r="XEV183"/>
      <c r="XEW183"/>
      <c r="XEX183"/>
      <c r="XEY183"/>
      <c r="XEZ183"/>
    </row>
    <row r="184" s="37" customFormat="1" spans="27:16380">
      <c r="AA184" s="41"/>
      <c r="XCG184"/>
      <c r="XCH184"/>
      <c r="XCI184"/>
      <c r="XCJ184"/>
      <c r="XCK184"/>
      <c r="XCL184"/>
      <c r="XCM184"/>
      <c r="XCN184"/>
      <c r="XCO184"/>
      <c r="XCP184"/>
      <c r="XCQ184"/>
      <c r="XCR184"/>
      <c r="XCS184"/>
      <c r="XCT184"/>
      <c r="XCU184"/>
      <c r="XCV184"/>
      <c r="XCW184"/>
      <c r="XCX184"/>
      <c r="XCY184"/>
      <c r="XCZ184"/>
      <c r="XDA184"/>
      <c r="XDB184"/>
      <c r="XDC184"/>
      <c r="XDD184"/>
      <c r="XDE184"/>
      <c r="XDF184"/>
      <c r="XDG184"/>
      <c r="XDH184"/>
      <c r="XDI184"/>
      <c r="XDJ184"/>
      <c r="XDK184"/>
      <c r="XDL184"/>
      <c r="XDM184"/>
      <c r="XDN184"/>
      <c r="XDO184"/>
      <c r="XDP184"/>
      <c r="XDQ184"/>
      <c r="XDR184"/>
      <c r="XDS184"/>
      <c r="XDT184"/>
      <c r="XDU184"/>
      <c r="XDV184"/>
      <c r="XDW184"/>
      <c r="XDX184"/>
      <c r="XDY184"/>
      <c r="XDZ184"/>
      <c r="XEA184"/>
      <c r="XEB184"/>
      <c r="XEC184"/>
      <c r="XED184"/>
      <c r="XEE184"/>
      <c r="XEF184"/>
      <c r="XEG184"/>
      <c r="XEH184"/>
      <c r="XEI184"/>
      <c r="XEJ184"/>
      <c r="XEK184"/>
      <c r="XEL184"/>
      <c r="XEM184"/>
      <c r="XEN184"/>
      <c r="XEO184"/>
      <c r="XEP184"/>
      <c r="XEQ184"/>
      <c r="XER184"/>
      <c r="XES184"/>
      <c r="XET184"/>
      <c r="XEU184"/>
      <c r="XEV184"/>
      <c r="XEW184"/>
      <c r="XEX184"/>
      <c r="XEY184"/>
      <c r="XEZ184"/>
    </row>
    <row r="185" s="37" customFormat="1" spans="27:16380">
      <c r="AA185" s="41"/>
      <c r="XCG185"/>
      <c r="XCH185"/>
      <c r="XCI185"/>
      <c r="XCJ185"/>
      <c r="XCK185"/>
      <c r="XCL185"/>
      <c r="XCM185"/>
      <c r="XCN185"/>
      <c r="XCO185"/>
      <c r="XCP185"/>
      <c r="XCQ185"/>
      <c r="XCR185"/>
      <c r="XCS185"/>
      <c r="XCT185"/>
      <c r="XCU185"/>
      <c r="XCV185"/>
      <c r="XCW185"/>
      <c r="XCX185"/>
      <c r="XCY185"/>
      <c r="XCZ185"/>
      <c r="XDA185"/>
      <c r="XDB185"/>
      <c r="XDC185"/>
      <c r="XDD185"/>
      <c r="XDE185"/>
      <c r="XDF185"/>
      <c r="XDG185"/>
      <c r="XDH185"/>
      <c r="XDI185"/>
      <c r="XDJ185"/>
      <c r="XDK185"/>
      <c r="XDL185"/>
      <c r="XDM185"/>
      <c r="XDN185"/>
      <c r="XDO185"/>
      <c r="XDP185"/>
      <c r="XDQ185"/>
      <c r="XDR185"/>
      <c r="XDS185"/>
      <c r="XDT185"/>
      <c r="XDU185"/>
      <c r="XDV185"/>
      <c r="XDW185"/>
      <c r="XDX185"/>
      <c r="XDY185"/>
      <c r="XDZ185"/>
      <c r="XEA185"/>
      <c r="XEB185"/>
      <c r="XEC185"/>
      <c r="XED185"/>
      <c r="XEE185"/>
      <c r="XEF185"/>
      <c r="XEG185"/>
      <c r="XEH185"/>
      <c r="XEI185"/>
      <c r="XEJ185"/>
      <c r="XEK185"/>
      <c r="XEL185"/>
      <c r="XEM185"/>
      <c r="XEN185"/>
      <c r="XEO185"/>
      <c r="XEP185"/>
      <c r="XEQ185"/>
      <c r="XER185"/>
      <c r="XES185"/>
      <c r="XET185"/>
      <c r="XEU185"/>
      <c r="XEV185"/>
      <c r="XEW185"/>
      <c r="XEX185"/>
      <c r="XEY185"/>
      <c r="XEZ185"/>
    </row>
    <row r="186" s="37" customFormat="1" spans="27:16380">
      <c r="AA186" s="41"/>
      <c r="XCG186"/>
      <c r="XCH186"/>
      <c r="XCI186"/>
      <c r="XCJ186"/>
      <c r="XCK186"/>
      <c r="XCL186"/>
      <c r="XCM186"/>
      <c r="XCN186"/>
      <c r="XCO186"/>
      <c r="XCP186"/>
      <c r="XCQ186"/>
      <c r="XCR186"/>
      <c r="XCS186"/>
      <c r="XCT186"/>
      <c r="XCU186"/>
      <c r="XCV186"/>
      <c r="XCW186"/>
      <c r="XCX186"/>
      <c r="XCY186"/>
      <c r="XCZ186"/>
      <c r="XDA186"/>
      <c r="XDB186"/>
      <c r="XDC186"/>
      <c r="XDD186"/>
      <c r="XDE186"/>
      <c r="XDF186"/>
      <c r="XDG186"/>
      <c r="XDH186"/>
      <c r="XDI186"/>
      <c r="XDJ186"/>
      <c r="XDK186"/>
      <c r="XDL186"/>
      <c r="XDM186"/>
      <c r="XDN186"/>
      <c r="XDO186"/>
      <c r="XDP186"/>
      <c r="XDQ186"/>
      <c r="XDR186"/>
      <c r="XDS186"/>
      <c r="XDT186"/>
      <c r="XDU186"/>
      <c r="XDV186"/>
      <c r="XDW186"/>
      <c r="XDX186"/>
      <c r="XDY186"/>
      <c r="XDZ186"/>
      <c r="XEA186"/>
      <c r="XEB186"/>
      <c r="XEC186"/>
      <c r="XED186"/>
      <c r="XEE186"/>
      <c r="XEF186"/>
      <c r="XEG186"/>
      <c r="XEH186"/>
      <c r="XEI186"/>
      <c r="XEJ186"/>
      <c r="XEK186"/>
      <c r="XEL186"/>
      <c r="XEM186"/>
      <c r="XEN186"/>
      <c r="XEO186"/>
      <c r="XEP186"/>
      <c r="XEQ186"/>
      <c r="XER186"/>
      <c r="XES186"/>
      <c r="XET186"/>
      <c r="XEU186"/>
      <c r="XEV186"/>
      <c r="XEW186"/>
      <c r="XEX186"/>
      <c r="XEY186"/>
      <c r="XEZ186"/>
    </row>
    <row r="187" s="37" customFormat="1" spans="27:16380">
      <c r="AA187" s="41"/>
      <c r="XCG187"/>
      <c r="XCH187"/>
      <c r="XCI187"/>
      <c r="XCJ187"/>
      <c r="XCK187"/>
      <c r="XCL187"/>
      <c r="XCM187"/>
      <c r="XCN187"/>
      <c r="XCO187"/>
      <c r="XCP187"/>
      <c r="XCQ187"/>
      <c r="XCR187"/>
      <c r="XCS187"/>
      <c r="XCT187"/>
      <c r="XCU187"/>
      <c r="XCV187"/>
      <c r="XCW187"/>
      <c r="XCX187"/>
      <c r="XCY187"/>
      <c r="XCZ187"/>
      <c r="XDA187"/>
      <c r="XDB187"/>
      <c r="XDC187"/>
      <c r="XDD187"/>
      <c r="XDE187"/>
      <c r="XDF187"/>
      <c r="XDG187"/>
      <c r="XDH187"/>
      <c r="XDI187"/>
      <c r="XDJ187"/>
      <c r="XDK187"/>
      <c r="XDL187"/>
      <c r="XDM187"/>
      <c r="XDN187"/>
      <c r="XDO187"/>
      <c r="XDP187"/>
      <c r="XDQ187"/>
      <c r="XDR187"/>
      <c r="XDS187"/>
      <c r="XDT187"/>
      <c r="XDU187"/>
      <c r="XDV187"/>
      <c r="XDW187"/>
      <c r="XDX187"/>
      <c r="XDY187"/>
      <c r="XDZ187"/>
      <c r="XEA187"/>
      <c r="XEB187"/>
      <c r="XEC187"/>
      <c r="XED187"/>
      <c r="XEE187"/>
      <c r="XEF187"/>
      <c r="XEG187"/>
      <c r="XEH187"/>
      <c r="XEI187"/>
      <c r="XEJ187"/>
      <c r="XEK187"/>
      <c r="XEL187"/>
      <c r="XEM187"/>
      <c r="XEN187"/>
      <c r="XEO187"/>
      <c r="XEP187"/>
      <c r="XEQ187"/>
      <c r="XER187"/>
      <c r="XES187"/>
      <c r="XET187"/>
      <c r="XEU187"/>
      <c r="XEV187"/>
      <c r="XEW187"/>
      <c r="XEX187"/>
      <c r="XEY187"/>
      <c r="XEZ187"/>
    </row>
    <row r="188" s="37" customFormat="1" spans="27:16380">
      <c r="AA188" s="41"/>
      <c r="XCG188"/>
      <c r="XCH188"/>
      <c r="XCI188"/>
      <c r="XCJ188"/>
      <c r="XCK188"/>
      <c r="XCL188"/>
      <c r="XCM188"/>
      <c r="XCN188"/>
      <c r="XCO188"/>
      <c r="XCP188"/>
      <c r="XCQ188"/>
      <c r="XCR188"/>
      <c r="XCS188"/>
      <c r="XCT188"/>
      <c r="XCU188"/>
      <c r="XCV188"/>
      <c r="XCW188"/>
      <c r="XCX188"/>
      <c r="XCY188"/>
      <c r="XCZ188"/>
      <c r="XDA188"/>
      <c r="XDB188"/>
      <c r="XDC188"/>
      <c r="XDD188"/>
      <c r="XDE188"/>
      <c r="XDF188"/>
      <c r="XDG188"/>
      <c r="XDH188"/>
      <c r="XDI188"/>
      <c r="XDJ188"/>
      <c r="XDK188"/>
      <c r="XDL188"/>
      <c r="XDM188"/>
      <c r="XDN188"/>
      <c r="XDO188"/>
      <c r="XDP188"/>
      <c r="XDQ188"/>
      <c r="XDR188"/>
      <c r="XDS188"/>
      <c r="XDT188"/>
      <c r="XDU188"/>
      <c r="XDV188"/>
      <c r="XDW188"/>
      <c r="XDX188"/>
      <c r="XDY188"/>
      <c r="XDZ188"/>
      <c r="XEA188"/>
      <c r="XEB188"/>
      <c r="XEC188"/>
      <c r="XED188"/>
      <c r="XEE188"/>
      <c r="XEF188"/>
      <c r="XEG188"/>
      <c r="XEH188"/>
      <c r="XEI188"/>
      <c r="XEJ188"/>
      <c r="XEK188"/>
      <c r="XEL188"/>
      <c r="XEM188"/>
      <c r="XEN188"/>
      <c r="XEO188"/>
      <c r="XEP188"/>
      <c r="XEQ188"/>
      <c r="XER188"/>
      <c r="XES188"/>
      <c r="XET188"/>
      <c r="XEU188"/>
      <c r="XEV188"/>
      <c r="XEW188"/>
      <c r="XEX188"/>
      <c r="XEY188"/>
      <c r="XEZ188"/>
    </row>
    <row r="189" s="37" customFormat="1" spans="27:16380">
      <c r="AA189" s="41"/>
      <c r="XCG189"/>
      <c r="XCH189"/>
      <c r="XCI189"/>
      <c r="XCJ189"/>
      <c r="XCK189"/>
      <c r="XCL189"/>
      <c r="XCM189"/>
      <c r="XCN189"/>
      <c r="XCO189"/>
      <c r="XCP189"/>
      <c r="XCQ189"/>
      <c r="XCR189"/>
      <c r="XCS189"/>
      <c r="XCT189"/>
      <c r="XCU189"/>
      <c r="XCV189"/>
      <c r="XCW189"/>
      <c r="XCX189"/>
      <c r="XCY189"/>
      <c r="XCZ189"/>
      <c r="XDA189"/>
      <c r="XDB189"/>
      <c r="XDC189"/>
      <c r="XDD189"/>
      <c r="XDE189"/>
      <c r="XDF189"/>
      <c r="XDG189"/>
      <c r="XDH189"/>
      <c r="XDI189"/>
      <c r="XDJ189"/>
      <c r="XDK189"/>
      <c r="XDL189"/>
      <c r="XDM189"/>
      <c r="XDN189"/>
      <c r="XDO189"/>
      <c r="XDP189"/>
      <c r="XDQ189"/>
      <c r="XDR189"/>
      <c r="XDS189"/>
      <c r="XDT189"/>
      <c r="XDU189"/>
      <c r="XDV189"/>
      <c r="XDW189"/>
      <c r="XDX189"/>
      <c r="XDY189"/>
      <c r="XDZ189"/>
      <c r="XEA189"/>
      <c r="XEB189"/>
      <c r="XEC189"/>
      <c r="XED189"/>
      <c r="XEE189"/>
      <c r="XEF189"/>
      <c r="XEG189"/>
      <c r="XEH189"/>
      <c r="XEI189"/>
      <c r="XEJ189"/>
      <c r="XEK189"/>
      <c r="XEL189"/>
      <c r="XEM189"/>
      <c r="XEN189"/>
      <c r="XEO189"/>
      <c r="XEP189"/>
      <c r="XEQ189"/>
      <c r="XER189"/>
      <c r="XES189"/>
      <c r="XET189"/>
      <c r="XEU189"/>
      <c r="XEV189"/>
      <c r="XEW189"/>
      <c r="XEX189"/>
      <c r="XEY189"/>
      <c r="XEZ189"/>
    </row>
    <row r="190" s="37" customFormat="1" spans="27:16380">
      <c r="AA190" s="41"/>
      <c r="XCG190"/>
      <c r="XCH190"/>
      <c r="XCI190"/>
      <c r="XCJ190"/>
      <c r="XCK190"/>
      <c r="XCL190"/>
      <c r="XCM190"/>
      <c r="XCN190"/>
      <c r="XCO190"/>
      <c r="XCP190"/>
      <c r="XCQ190"/>
      <c r="XCR190"/>
      <c r="XCS190"/>
      <c r="XCT190"/>
      <c r="XCU190"/>
      <c r="XCV190"/>
      <c r="XCW190"/>
      <c r="XCX190"/>
      <c r="XCY190"/>
      <c r="XCZ190"/>
      <c r="XDA190"/>
      <c r="XDB190"/>
      <c r="XDC190"/>
      <c r="XDD190"/>
      <c r="XDE190"/>
      <c r="XDF190"/>
      <c r="XDG190"/>
      <c r="XDH190"/>
      <c r="XDI190"/>
      <c r="XDJ190"/>
      <c r="XDK190"/>
      <c r="XDL190"/>
      <c r="XDM190"/>
      <c r="XDN190"/>
      <c r="XDO190"/>
      <c r="XDP190"/>
      <c r="XDQ190"/>
      <c r="XDR190"/>
      <c r="XDS190"/>
      <c r="XDT190"/>
      <c r="XDU190"/>
      <c r="XDV190"/>
      <c r="XDW190"/>
      <c r="XDX190"/>
      <c r="XDY190"/>
      <c r="XDZ190"/>
      <c r="XEA190"/>
      <c r="XEB190"/>
      <c r="XEC190"/>
      <c r="XED190"/>
      <c r="XEE190"/>
      <c r="XEF190"/>
      <c r="XEG190"/>
      <c r="XEH190"/>
      <c r="XEI190"/>
      <c r="XEJ190"/>
      <c r="XEK190"/>
      <c r="XEL190"/>
      <c r="XEM190"/>
      <c r="XEN190"/>
      <c r="XEO190"/>
      <c r="XEP190"/>
      <c r="XEQ190"/>
      <c r="XER190"/>
      <c r="XES190"/>
      <c r="XET190"/>
      <c r="XEU190"/>
      <c r="XEV190"/>
      <c r="XEW190"/>
      <c r="XEX190"/>
      <c r="XEY190"/>
      <c r="XEZ190"/>
    </row>
    <row r="191" s="37" customFormat="1" spans="27:16380">
      <c r="AA191" s="41"/>
      <c r="XCG191"/>
      <c r="XCH191"/>
      <c r="XCI191"/>
      <c r="XCJ191"/>
      <c r="XCK191"/>
      <c r="XCL191"/>
      <c r="XCM191"/>
      <c r="XCN191"/>
      <c r="XCO191"/>
      <c r="XCP191"/>
      <c r="XCQ191"/>
      <c r="XCR191"/>
      <c r="XCS191"/>
      <c r="XCT191"/>
      <c r="XCU191"/>
      <c r="XCV191"/>
      <c r="XCW191"/>
      <c r="XCX191"/>
      <c r="XCY191"/>
      <c r="XCZ191"/>
      <c r="XDA191"/>
      <c r="XDB191"/>
      <c r="XDC191"/>
      <c r="XDD191"/>
      <c r="XDE191"/>
      <c r="XDF191"/>
      <c r="XDG191"/>
      <c r="XDH191"/>
      <c r="XDI191"/>
      <c r="XDJ191"/>
      <c r="XDK191"/>
      <c r="XDL191"/>
      <c r="XDM191"/>
      <c r="XDN191"/>
      <c r="XDO191"/>
      <c r="XDP191"/>
      <c r="XDQ191"/>
      <c r="XDR191"/>
      <c r="XDS191"/>
      <c r="XDT191"/>
      <c r="XDU191"/>
      <c r="XDV191"/>
      <c r="XDW191"/>
      <c r="XDX191"/>
      <c r="XDY191"/>
      <c r="XDZ191"/>
      <c r="XEA191"/>
      <c r="XEB191"/>
      <c r="XEC191"/>
      <c r="XED191"/>
      <c r="XEE191"/>
      <c r="XEF191"/>
      <c r="XEG191"/>
      <c r="XEH191"/>
      <c r="XEI191"/>
      <c r="XEJ191"/>
      <c r="XEK191"/>
      <c r="XEL191"/>
      <c r="XEM191"/>
      <c r="XEN191"/>
      <c r="XEO191"/>
      <c r="XEP191"/>
      <c r="XEQ191"/>
      <c r="XER191"/>
      <c r="XES191"/>
      <c r="XET191"/>
      <c r="XEU191"/>
      <c r="XEV191"/>
      <c r="XEW191"/>
      <c r="XEX191"/>
      <c r="XEY191"/>
      <c r="XEZ191"/>
    </row>
    <row r="192" s="37" customFormat="1" spans="27:16380">
      <c r="AA192" s="41"/>
      <c r="XCG192"/>
      <c r="XCH192"/>
      <c r="XCI192"/>
      <c r="XCJ192"/>
      <c r="XCK192"/>
      <c r="XCL192"/>
      <c r="XCM192"/>
      <c r="XCN192"/>
      <c r="XCO192"/>
      <c r="XCP192"/>
      <c r="XCQ192"/>
      <c r="XCR192"/>
      <c r="XCS192"/>
      <c r="XCT192"/>
      <c r="XCU192"/>
      <c r="XCV192"/>
      <c r="XCW192"/>
      <c r="XCX192"/>
      <c r="XCY192"/>
      <c r="XCZ192"/>
      <c r="XDA192"/>
      <c r="XDB192"/>
      <c r="XDC192"/>
      <c r="XDD192"/>
      <c r="XDE192"/>
      <c r="XDF192"/>
      <c r="XDG192"/>
      <c r="XDH192"/>
      <c r="XDI192"/>
      <c r="XDJ192"/>
      <c r="XDK192"/>
      <c r="XDL192"/>
      <c r="XDM192"/>
      <c r="XDN192"/>
      <c r="XDO192"/>
      <c r="XDP192"/>
      <c r="XDQ192"/>
      <c r="XDR192"/>
      <c r="XDS192"/>
      <c r="XDT192"/>
      <c r="XDU192"/>
      <c r="XDV192"/>
      <c r="XDW192"/>
      <c r="XDX192"/>
      <c r="XDY192"/>
      <c r="XDZ192"/>
      <c r="XEA192"/>
      <c r="XEB192"/>
      <c r="XEC192"/>
      <c r="XED192"/>
      <c r="XEE192"/>
      <c r="XEF192"/>
      <c r="XEG192"/>
      <c r="XEH192"/>
      <c r="XEI192"/>
      <c r="XEJ192"/>
      <c r="XEK192"/>
      <c r="XEL192"/>
      <c r="XEM192"/>
      <c r="XEN192"/>
      <c r="XEO192"/>
      <c r="XEP192"/>
      <c r="XEQ192"/>
      <c r="XER192"/>
      <c r="XES192"/>
      <c r="XET192"/>
      <c r="XEU192"/>
      <c r="XEV192"/>
      <c r="XEW192"/>
      <c r="XEX192"/>
      <c r="XEY192"/>
      <c r="XEZ192"/>
    </row>
    <row r="193" s="37" customFormat="1" spans="27:16380">
      <c r="AA193" s="41"/>
      <c r="XCG193"/>
      <c r="XCH193"/>
      <c r="XCI193"/>
      <c r="XCJ193"/>
      <c r="XCK193"/>
      <c r="XCL193"/>
      <c r="XCM193"/>
      <c r="XCN193"/>
      <c r="XCO193"/>
      <c r="XCP193"/>
      <c r="XCQ193"/>
      <c r="XCR193"/>
      <c r="XCS193"/>
      <c r="XCT193"/>
      <c r="XCU193"/>
      <c r="XCV193"/>
      <c r="XCW193"/>
      <c r="XCX193"/>
      <c r="XCY193"/>
      <c r="XCZ193"/>
      <c r="XDA193"/>
      <c r="XDB193"/>
      <c r="XDC193"/>
      <c r="XDD193"/>
      <c r="XDE193"/>
      <c r="XDF193"/>
      <c r="XDG193"/>
      <c r="XDH193"/>
      <c r="XDI193"/>
      <c r="XDJ193"/>
      <c r="XDK193"/>
      <c r="XDL193"/>
      <c r="XDM193"/>
      <c r="XDN193"/>
      <c r="XDO193"/>
      <c r="XDP193"/>
      <c r="XDQ193"/>
      <c r="XDR193"/>
      <c r="XDS193"/>
      <c r="XDT193"/>
      <c r="XDU193"/>
      <c r="XDV193"/>
      <c r="XDW193"/>
      <c r="XDX193"/>
      <c r="XDY193"/>
      <c r="XDZ193"/>
      <c r="XEA193"/>
      <c r="XEB193"/>
      <c r="XEC193"/>
      <c r="XED193"/>
      <c r="XEE193"/>
      <c r="XEF193"/>
      <c r="XEG193"/>
      <c r="XEH193"/>
      <c r="XEI193"/>
      <c r="XEJ193"/>
      <c r="XEK193"/>
      <c r="XEL193"/>
      <c r="XEM193"/>
      <c r="XEN193"/>
      <c r="XEO193"/>
      <c r="XEP193"/>
      <c r="XEQ193"/>
      <c r="XER193"/>
      <c r="XES193"/>
      <c r="XET193"/>
      <c r="XEU193"/>
      <c r="XEV193"/>
      <c r="XEW193"/>
      <c r="XEX193"/>
      <c r="XEY193"/>
      <c r="XEZ193"/>
    </row>
    <row r="194" s="37" customFormat="1" spans="27:16380">
      <c r="AA194" s="41"/>
      <c r="XCG194"/>
      <c r="XCH194"/>
      <c r="XCI194"/>
      <c r="XCJ194"/>
      <c r="XCK194"/>
      <c r="XCL194"/>
      <c r="XCM194"/>
      <c r="XCN194"/>
      <c r="XCO194"/>
      <c r="XCP194"/>
      <c r="XCQ194"/>
      <c r="XCR194"/>
      <c r="XCS194"/>
      <c r="XCT194"/>
      <c r="XCU194"/>
      <c r="XCV194"/>
      <c r="XCW194"/>
      <c r="XCX194"/>
      <c r="XCY194"/>
      <c r="XCZ194"/>
      <c r="XDA194"/>
      <c r="XDB194"/>
      <c r="XDC194"/>
      <c r="XDD194"/>
      <c r="XDE194"/>
      <c r="XDF194"/>
      <c r="XDG194"/>
      <c r="XDH194"/>
      <c r="XDI194"/>
      <c r="XDJ194"/>
      <c r="XDK194"/>
      <c r="XDL194"/>
      <c r="XDM194"/>
      <c r="XDN194"/>
      <c r="XDO194"/>
      <c r="XDP194"/>
      <c r="XDQ194"/>
      <c r="XDR194"/>
      <c r="XDS194"/>
      <c r="XDT194"/>
      <c r="XDU194"/>
      <c r="XDV194"/>
      <c r="XDW194"/>
      <c r="XDX194"/>
      <c r="XDY194"/>
      <c r="XDZ194"/>
      <c r="XEA194"/>
      <c r="XEB194"/>
      <c r="XEC194"/>
      <c r="XED194"/>
      <c r="XEE194"/>
      <c r="XEF194"/>
      <c r="XEG194"/>
      <c r="XEH194"/>
      <c r="XEI194"/>
      <c r="XEJ194"/>
      <c r="XEK194"/>
      <c r="XEL194"/>
      <c r="XEM194"/>
      <c r="XEN194"/>
      <c r="XEO194"/>
      <c r="XEP194"/>
      <c r="XEQ194"/>
      <c r="XER194"/>
      <c r="XES194"/>
      <c r="XET194"/>
      <c r="XEU194"/>
      <c r="XEV194"/>
      <c r="XEW194"/>
      <c r="XEX194"/>
      <c r="XEY194"/>
      <c r="XEZ194"/>
    </row>
    <row r="195" s="37" customFormat="1" spans="27:16380">
      <c r="AA195" s="41"/>
      <c r="XCG195"/>
      <c r="XCH195"/>
      <c r="XCI195"/>
      <c r="XCJ195"/>
      <c r="XCK195"/>
      <c r="XCL195"/>
      <c r="XCM195"/>
      <c r="XCN195"/>
      <c r="XCO195"/>
      <c r="XCP195"/>
      <c r="XCQ195"/>
      <c r="XCR195"/>
      <c r="XCS195"/>
      <c r="XCT195"/>
      <c r="XCU195"/>
      <c r="XCV195"/>
      <c r="XCW195"/>
      <c r="XCX195"/>
      <c r="XCY195"/>
      <c r="XCZ195"/>
      <c r="XDA195"/>
      <c r="XDB195"/>
      <c r="XDC195"/>
      <c r="XDD195"/>
      <c r="XDE195"/>
      <c r="XDF195"/>
      <c r="XDG195"/>
      <c r="XDH195"/>
      <c r="XDI195"/>
      <c r="XDJ195"/>
      <c r="XDK195"/>
      <c r="XDL195"/>
      <c r="XDM195"/>
      <c r="XDN195"/>
      <c r="XDO195"/>
      <c r="XDP195"/>
      <c r="XDQ195"/>
      <c r="XDR195"/>
      <c r="XDS195"/>
      <c r="XDT195"/>
      <c r="XDU195"/>
      <c r="XDV195"/>
      <c r="XDW195"/>
      <c r="XDX195"/>
      <c r="XDY195"/>
      <c r="XDZ195"/>
      <c r="XEA195"/>
      <c r="XEB195"/>
      <c r="XEC195"/>
      <c r="XED195"/>
      <c r="XEE195"/>
      <c r="XEF195"/>
      <c r="XEG195"/>
      <c r="XEH195"/>
      <c r="XEI195"/>
      <c r="XEJ195"/>
      <c r="XEK195"/>
      <c r="XEL195"/>
      <c r="XEM195"/>
      <c r="XEN195"/>
      <c r="XEO195"/>
      <c r="XEP195"/>
      <c r="XEQ195"/>
      <c r="XER195"/>
      <c r="XES195"/>
      <c r="XET195"/>
      <c r="XEU195"/>
      <c r="XEV195"/>
      <c r="XEW195"/>
      <c r="XEX195"/>
      <c r="XEY195"/>
      <c r="XEZ195"/>
    </row>
    <row r="196" s="37" customFormat="1" spans="27:16380">
      <c r="AA196" s="41"/>
      <c r="XCG196"/>
      <c r="XCH196"/>
      <c r="XCI196"/>
      <c r="XCJ196"/>
      <c r="XCK196"/>
      <c r="XCL196"/>
      <c r="XCM196"/>
      <c r="XCN196"/>
      <c r="XCO196"/>
      <c r="XCP196"/>
      <c r="XCQ196"/>
      <c r="XCR196"/>
      <c r="XCS196"/>
      <c r="XCT196"/>
      <c r="XCU196"/>
      <c r="XCV196"/>
      <c r="XCW196"/>
      <c r="XCX196"/>
      <c r="XCY196"/>
      <c r="XCZ196"/>
      <c r="XDA196"/>
      <c r="XDB196"/>
      <c r="XDC196"/>
      <c r="XDD196"/>
      <c r="XDE196"/>
      <c r="XDF196"/>
      <c r="XDG196"/>
      <c r="XDH196"/>
      <c r="XDI196"/>
      <c r="XDJ196"/>
      <c r="XDK196"/>
      <c r="XDL196"/>
      <c r="XDM196"/>
      <c r="XDN196"/>
      <c r="XDO196"/>
      <c r="XDP196"/>
      <c r="XDQ196"/>
      <c r="XDR196"/>
      <c r="XDS196"/>
      <c r="XDT196"/>
      <c r="XDU196"/>
      <c r="XDV196"/>
      <c r="XDW196"/>
      <c r="XDX196"/>
      <c r="XDY196"/>
      <c r="XDZ196"/>
      <c r="XEA196"/>
      <c r="XEB196"/>
      <c r="XEC196"/>
      <c r="XED196"/>
      <c r="XEE196"/>
      <c r="XEF196"/>
      <c r="XEG196"/>
      <c r="XEH196"/>
      <c r="XEI196"/>
      <c r="XEJ196"/>
      <c r="XEK196"/>
      <c r="XEL196"/>
      <c r="XEM196"/>
      <c r="XEN196"/>
      <c r="XEO196"/>
      <c r="XEP196"/>
      <c r="XEQ196"/>
      <c r="XER196"/>
      <c r="XES196"/>
      <c r="XET196"/>
      <c r="XEU196"/>
      <c r="XEV196"/>
      <c r="XEW196"/>
      <c r="XEX196"/>
      <c r="XEY196"/>
      <c r="XEZ196"/>
    </row>
    <row r="197" s="37" customFormat="1" spans="27:16380">
      <c r="AA197" s="41"/>
      <c r="XCG197"/>
      <c r="XCH197"/>
      <c r="XCI197"/>
      <c r="XCJ197"/>
      <c r="XCK197"/>
      <c r="XCL197"/>
      <c r="XCM197"/>
      <c r="XCN197"/>
      <c r="XCO197"/>
      <c r="XCP197"/>
      <c r="XCQ197"/>
      <c r="XCR197"/>
      <c r="XCS197"/>
      <c r="XCT197"/>
      <c r="XCU197"/>
      <c r="XCV197"/>
      <c r="XCW197"/>
      <c r="XCX197"/>
      <c r="XCY197"/>
      <c r="XCZ197"/>
      <c r="XDA197"/>
      <c r="XDB197"/>
      <c r="XDC197"/>
      <c r="XDD197"/>
      <c r="XDE197"/>
      <c r="XDF197"/>
      <c r="XDG197"/>
      <c r="XDH197"/>
      <c r="XDI197"/>
      <c r="XDJ197"/>
      <c r="XDK197"/>
      <c r="XDL197"/>
      <c r="XDM197"/>
      <c r="XDN197"/>
      <c r="XDO197"/>
      <c r="XDP197"/>
      <c r="XDQ197"/>
      <c r="XDR197"/>
      <c r="XDS197"/>
      <c r="XDT197"/>
      <c r="XDU197"/>
      <c r="XDV197"/>
      <c r="XDW197"/>
      <c r="XDX197"/>
      <c r="XDY197"/>
      <c r="XDZ197"/>
      <c r="XEA197"/>
      <c r="XEB197"/>
      <c r="XEC197"/>
      <c r="XED197"/>
      <c r="XEE197"/>
      <c r="XEF197"/>
      <c r="XEG197"/>
      <c r="XEH197"/>
      <c r="XEI197"/>
      <c r="XEJ197"/>
      <c r="XEK197"/>
      <c r="XEL197"/>
      <c r="XEM197"/>
      <c r="XEN197"/>
      <c r="XEO197"/>
      <c r="XEP197"/>
      <c r="XEQ197"/>
      <c r="XER197"/>
      <c r="XES197"/>
      <c r="XET197"/>
      <c r="XEU197"/>
      <c r="XEV197"/>
      <c r="XEW197"/>
      <c r="XEX197"/>
      <c r="XEY197"/>
      <c r="XEZ197"/>
    </row>
    <row r="198" s="37" customFormat="1" spans="27:16380">
      <c r="AA198" s="41"/>
      <c r="XCG198"/>
      <c r="XCH198"/>
      <c r="XCI198"/>
      <c r="XCJ198"/>
      <c r="XCK198"/>
      <c r="XCL198"/>
      <c r="XCM198"/>
      <c r="XCN198"/>
      <c r="XCO198"/>
      <c r="XCP198"/>
      <c r="XCQ198"/>
      <c r="XCR198"/>
      <c r="XCS198"/>
      <c r="XCT198"/>
      <c r="XCU198"/>
      <c r="XCV198"/>
      <c r="XCW198"/>
      <c r="XCX198"/>
      <c r="XCY198"/>
      <c r="XCZ198"/>
      <c r="XDA198"/>
      <c r="XDB198"/>
      <c r="XDC198"/>
      <c r="XDD198"/>
      <c r="XDE198"/>
      <c r="XDF198"/>
      <c r="XDG198"/>
      <c r="XDH198"/>
      <c r="XDI198"/>
      <c r="XDJ198"/>
      <c r="XDK198"/>
      <c r="XDL198"/>
      <c r="XDM198"/>
      <c r="XDN198"/>
      <c r="XDO198"/>
      <c r="XDP198"/>
      <c r="XDQ198"/>
      <c r="XDR198"/>
      <c r="XDS198"/>
      <c r="XDT198"/>
      <c r="XDU198"/>
      <c r="XDV198"/>
      <c r="XDW198"/>
      <c r="XDX198"/>
      <c r="XDY198"/>
      <c r="XDZ198"/>
      <c r="XEA198"/>
      <c r="XEB198"/>
      <c r="XEC198"/>
      <c r="XED198"/>
      <c r="XEE198"/>
      <c r="XEF198"/>
      <c r="XEG198"/>
      <c r="XEH198"/>
      <c r="XEI198"/>
      <c r="XEJ198"/>
      <c r="XEK198"/>
      <c r="XEL198"/>
      <c r="XEM198"/>
      <c r="XEN198"/>
      <c r="XEO198"/>
      <c r="XEP198"/>
      <c r="XEQ198"/>
      <c r="XER198"/>
      <c r="XES198"/>
      <c r="XET198"/>
      <c r="XEU198"/>
      <c r="XEV198"/>
      <c r="XEW198"/>
      <c r="XEX198"/>
      <c r="XEY198"/>
      <c r="XEZ198"/>
    </row>
    <row r="199" s="37" customFormat="1" spans="27:16380">
      <c r="AA199" s="41"/>
      <c r="XCG199"/>
      <c r="XCH199"/>
      <c r="XCI199"/>
      <c r="XCJ199"/>
      <c r="XCK199"/>
      <c r="XCL199"/>
      <c r="XCM199"/>
      <c r="XCN199"/>
      <c r="XCO199"/>
      <c r="XCP199"/>
      <c r="XCQ199"/>
      <c r="XCR199"/>
      <c r="XCS199"/>
      <c r="XCT199"/>
      <c r="XCU199"/>
      <c r="XCV199"/>
      <c r="XCW199"/>
      <c r="XCX199"/>
      <c r="XCY199"/>
      <c r="XCZ199"/>
      <c r="XDA199"/>
      <c r="XDB199"/>
      <c r="XDC199"/>
      <c r="XDD199"/>
      <c r="XDE199"/>
      <c r="XDF199"/>
      <c r="XDG199"/>
      <c r="XDH199"/>
      <c r="XDI199"/>
      <c r="XDJ199"/>
      <c r="XDK199"/>
      <c r="XDL199"/>
      <c r="XDM199"/>
      <c r="XDN199"/>
      <c r="XDO199"/>
      <c r="XDP199"/>
      <c r="XDQ199"/>
      <c r="XDR199"/>
      <c r="XDS199"/>
      <c r="XDT199"/>
      <c r="XDU199"/>
      <c r="XDV199"/>
      <c r="XDW199"/>
      <c r="XDX199"/>
      <c r="XDY199"/>
      <c r="XDZ199"/>
      <c r="XEA199"/>
      <c r="XEB199"/>
      <c r="XEC199"/>
      <c r="XED199"/>
      <c r="XEE199"/>
      <c r="XEF199"/>
      <c r="XEG199"/>
      <c r="XEH199"/>
      <c r="XEI199"/>
      <c r="XEJ199"/>
      <c r="XEK199"/>
      <c r="XEL199"/>
      <c r="XEM199"/>
      <c r="XEN199"/>
      <c r="XEO199"/>
      <c r="XEP199"/>
      <c r="XEQ199"/>
      <c r="XER199"/>
      <c r="XES199"/>
      <c r="XET199"/>
      <c r="XEU199"/>
      <c r="XEV199"/>
      <c r="XEW199"/>
      <c r="XEX199"/>
      <c r="XEY199"/>
      <c r="XEZ199"/>
    </row>
    <row r="200" s="37" customFormat="1" spans="27:16380">
      <c r="AA200" s="41"/>
      <c r="XCG200"/>
      <c r="XCH200"/>
      <c r="XCI200"/>
      <c r="XCJ200"/>
      <c r="XCK200"/>
      <c r="XCL200"/>
      <c r="XCM200"/>
      <c r="XCN200"/>
      <c r="XCO200"/>
      <c r="XCP200"/>
      <c r="XCQ200"/>
      <c r="XCR200"/>
      <c r="XCS200"/>
      <c r="XCT200"/>
      <c r="XCU200"/>
      <c r="XCV200"/>
      <c r="XCW200"/>
      <c r="XCX200"/>
      <c r="XCY200"/>
      <c r="XCZ200"/>
      <c r="XDA200"/>
      <c r="XDB200"/>
      <c r="XDC200"/>
      <c r="XDD200"/>
      <c r="XDE200"/>
      <c r="XDF200"/>
      <c r="XDG200"/>
      <c r="XDH200"/>
      <c r="XDI200"/>
      <c r="XDJ200"/>
      <c r="XDK200"/>
      <c r="XDL200"/>
      <c r="XDM200"/>
      <c r="XDN200"/>
      <c r="XDO200"/>
      <c r="XDP200"/>
      <c r="XDQ200"/>
      <c r="XDR200"/>
      <c r="XDS200"/>
      <c r="XDT200"/>
      <c r="XDU200"/>
      <c r="XDV200"/>
      <c r="XDW200"/>
      <c r="XDX200"/>
      <c r="XDY200"/>
      <c r="XDZ200"/>
      <c r="XEA200"/>
      <c r="XEB200"/>
      <c r="XEC200"/>
      <c r="XED200"/>
      <c r="XEE200"/>
      <c r="XEF200"/>
      <c r="XEG200"/>
      <c r="XEH200"/>
      <c r="XEI200"/>
      <c r="XEJ200"/>
      <c r="XEK200"/>
      <c r="XEL200"/>
      <c r="XEM200"/>
      <c r="XEN200"/>
      <c r="XEO200"/>
      <c r="XEP200"/>
      <c r="XEQ200"/>
      <c r="XER200"/>
      <c r="XES200"/>
      <c r="XET200"/>
      <c r="XEU200"/>
      <c r="XEV200"/>
      <c r="XEW200"/>
      <c r="XEX200"/>
      <c r="XEY200"/>
      <c r="XEZ200"/>
    </row>
    <row r="201" s="37" customFormat="1" spans="27:16380">
      <c r="AA201" s="41"/>
      <c r="XCG201"/>
      <c r="XCH201"/>
      <c r="XCI201"/>
      <c r="XCJ201"/>
      <c r="XCK201"/>
      <c r="XCL201"/>
      <c r="XCM201"/>
      <c r="XCN201"/>
      <c r="XCO201"/>
      <c r="XCP201"/>
      <c r="XCQ201"/>
      <c r="XCR201"/>
      <c r="XCS201"/>
      <c r="XCT201"/>
      <c r="XCU201"/>
      <c r="XCV201"/>
      <c r="XCW201"/>
      <c r="XCX201"/>
      <c r="XCY201"/>
      <c r="XCZ201"/>
      <c r="XDA201"/>
      <c r="XDB201"/>
      <c r="XDC201"/>
      <c r="XDD201"/>
      <c r="XDE201"/>
      <c r="XDF201"/>
      <c r="XDG201"/>
      <c r="XDH201"/>
      <c r="XDI201"/>
      <c r="XDJ201"/>
      <c r="XDK201"/>
      <c r="XDL201"/>
      <c r="XDM201"/>
      <c r="XDN201"/>
      <c r="XDO201"/>
      <c r="XDP201"/>
      <c r="XDQ201"/>
      <c r="XDR201"/>
      <c r="XDS201"/>
      <c r="XDT201"/>
      <c r="XDU201"/>
      <c r="XDV201"/>
      <c r="XDW201"/>
      <c r="XDX201"/>
      <c r="XDY201"/>
      <c r="XDZ201"/>
      <c r="XEA201"/>
      <c r="XEB201"/>
      <c r="XEC201"/>
      <c r="XED201"/>
      <c r="XEE201"/>
      <c r="XEF201"/>
      <c r="XEG201"/>
      <c r="XEH201"/>
      <c r="XEI201"/>
      <c r="XEJ201"/>
      <c r="XEK201"/>
      <c r="XEL201"/>
      <c r="XEM201"/>
      <c r="XEN201"/>
      <c r="XEO201"/>
      <c r="XEP201"/>
      <c r="XEQ201"/>
      <c r="XER201"/>
      <c r="XES201"/>
      <c r="XET201"/>
      <c r="XEU201"/>
      <c r="XEV201"/>
      <c r="XEW201"/>
      <c r="XEX201"/>
      <c r="XEY201"/>
      <c r="XEZ201"/>
    </row>
    <row r="202" s="37" customFormat="1" spans="27:16380">
      <c r="AA202" s="41"/>
      <c r="XCG202"/>
      <c r="XCH202"/>
      <c r="XCI202"/>
      <c r="XCJ202"/>
      <c r="XCK202"/>
      <c r="XCL202"/>
      <c r="XCM202"/>
      <c r="XCN202"/>
      <c r="XCO202"/>
      <c r="XCP202"/>
      <c r="XCQ202"/>
      <c r="XCR202"/>
      <c r="XCS202"/>
      <c r="XCT202"/>
      <c r="XCU202"/>
      <c r="XCV202"/>
      <c r="XCW202"/>
      <c r="XCX202"/>
      <c r="XCY202"/>
      <c r="XCZ202"/>
      <c r="XDA202"/>
      <c r="XDB202"/>
      <c r="XDC202"/>
      <c r="XDD202"/>
      <c r="XDE202"/>
      <c r="XDF202"/>
      <c r="XDG202"/>
      <c r="XDH202"/>
      <c r="XDI202"/>
      <c r="XDJ202"/>
      <c r="XDK202"/>
      <c r="XDL202"/>
      <c r="XDM202"/>
      <c r="XDN202"/>
      <c r="XDO202"/>
      <c r="XDP202"/>
      <c r="XDQ202"/>
      <c r="XDR202"/>
      <c r="XDS202"/>
      <c r="XDT202"/>
      <c r="XDU202"/>
      <c r="XDV202"/>
      <c r="XDW202"/>
      <c r="XDX202"/>
      <c r="XDY202"/>
      <c r="XDZ202"/>
      <c r="XEA202"/>
      <c r="XEB202"/>
      <c r="XEC202"/>
      <c r="XED202"/>
      <c r="XEE202"/>
      <c r="XEF202"/>
      <c r="XEG202"/>
      <c r="XEH202"/>
      <c r="XEI202"/>
      <c r="XEJ202"/>
      <c r="XEK202"/>
      <c r="XEL202"/>
      <c r="XEM202"/>
      <c r="XEN202"/>
      <c r="XEO202"/>
      <c r="XEP202"/>
      <c r="XEQ202"/>
      <c r="XER202"/>
      <c r="XES202"/>
      <c r="XET202"/>
      <c r="XEU202"/>
      <c r="XEV202"/>
      <c r="XEW202"/>
      <c r="XEX202"/>
      <c r="XEY202"/>
      <c r="XEZ202"/>
    </row>
    <row r="203" s="37" customFormat="1" spans="27:16380">
      <c r="AA203" s="41"/>
      <c r="XCG203"/>
      <c r="XCH203"/>
      <c r="XCI203"/>
      <c r="XCJ203"/>
      <c r="XCK203"/>
      <c r="XCL203"/>
      <c r="XCM203"/>
      <c r="XCN203"/>
      <c r="XCO203"/>
      <c r="XCP203"/>
      <c r="XCQ203"/>
      <c r="XCR203"/>
      <c r="XCS203"/>
      <c r="XCT203"/>
      <c r="XCU203"/>
      <c r="XCV203"/>
      <c r="XCW203"/>
      <c r="XCX203"/>
      <c r="XCY203"/>
      <c r="XCZ203"/>
      <c r="XDA203"/>
      <c r="XDB203"/>
      <c r="XDC203"/>
      <c r="XDD203"/>
      <c r="XDE203"/>
      <c r="XDF203"/>
      <c r="XDG203"/>
      <c r="XDH203"/>
      <c r="XDI203"/>
      <c r="XDJ203"/>
      <c r="XDK203"/>
      <c r="XDL203"/>
      <c r="XDM203"/>
      <c r="XDN203"/>
      <c r="XDO203"/>
      <c r="XDP203"/>
      <c r="XDQ203"/>
      <c r="XDR203"/>
      <c r="XDS203"/>
      <c r="XDT203"/>
      <c r="XDU203"/>
      <c r="XDV203"/>
      <c r="XDW203"/>
      <c r="XDX203"/>
      <c r="XDY203"/>
      <c r="XDZ203"/>
      <c r="XEA203"/>
      <c r="XEB203"/>
      <c r="XEC203"/>
      <c r="XED203"/>
      <c r="XEE203"/>
      <c r="XEF203"/>
      <c r="XEG203"/>
      <c r="XEH203"/>
      <c r="XEI203"/>
      <c r="XEJ203"/>
      <c r="XEK203"/>
      <c r="XEL203"/>
      <c r="XEM203"/>
      <c r="XEN203"/>
      <c r="XEO203"/>
      <c r="XEP203"/>
      <c r="XEQ203"/>
      <c r="XER203"/>
      <c r="XES203"/>
      <c r="XET203"/>
      <c r="XEU203"/>
      <c r="XEV203"/>
      <c r="XEW203"/>
      <c r="XEX203"/>
      <c r="XEY203"/>
      <c r="XEZ203"/>
    </row>
    <row r="204" s="37" customFormat="1" spans="27:16380">
      <c r="AA204" s="41"/>
      <c r="XCG204"/>
      <c r="XCH204"/>
      <c r="XCI204"/>
      <c r="XCJ204"/>
      <c r="XCK204"/>
      <c r="XCL204"/>
      <c r="XCM204"/>
      <c r="XCN204"/>
      <c r="XCO204"/>
      <c r="XCP204"/>
      <c r="XCQ204"/>
      <c r="XCR204"/>
      <c r="XCS204"/>
      <c r="XCT204"/>
      <c r="XCU204"/>
      <c r="XCV204"/>
      <c r="XCW204"/>
      <c r="XCX204"/>
      <c r="XCY204"/>
      <c r="XCZ204"/>
      <c r="XDA204"/>
      <c r="XDB204"/>
      <c r="XDC204"/>
      <c r="XDD204"/>
      <c r="XDE204"/>
      <c r="XDF204"/>
      <c r="XDG204"/>
      <c r="XDH204"/>
      <c r="XDI204"/>
      <c r="XDJ204"/>
      <c r="XDK204"/>
      <c r="XDL204"/>
      <c r="XDM204"/>
      <c r="XDN204"/>
      <c r="XDO204"/>
      <c r="XDP204"/>
      <c r="XDQ204"/>
      <c r="XDR204"/>
      <c r="XDS204"/>
      <c r="XDT204"/>
      <c r="XDU204"/>
      <c r="XDV204"/>
      <c r="XDW204"/>
      <c r="XDX204"/>
      <c r="XDY204"/>
      <c r="XDZ204"/>
      <c r="XEA204"/>
      <c r="XEB204"/>
      <c r="XEC204"/>
      <c r="XED204"/>
      <c r="XEE204"/>
      <c r="XEF204"/>
      <c r="XEG204"/>
      <c r="XEH204"/>
      <c r="XEI204"/>
      <c r="XEJ204"/>
      <c r="XEK204"/>
      <c r="XEL204"/>
      <c r="XEM204"/>
      <c r="XEN204"/>
      <c r="XEO204"/>
      <c r="XEP204"/>
      <c r="XEQ204"/>
      <c r="XER204"/>
      <c r="XES204"/>
      <c r="XET204"/>
      <c r="XEU204"/>
      <c r="XEV204"/>
      <c r="XEW204"/>
      <c r="XEX204"/>
      <c r="XEY204"/>
      <c r="XEZ204"/>
    </row>
    <row r="205" s="37" customFormat="1" spans="27:16380">
      <c r="AA205" s="41"/>
      <c r="XCG205"/>
      <c r="XCH205"/>
      <c r="XCI205"/>
      <c r="XCJ205"/>
      <c r="XCK205"/>
      <c r="XCL205"/>
      <c r="XCM205"/>
      <c r="XCN205"/>
      <c r="XCO205"/>
      <c r="XCP205"/>
      <c r="XCQ205"/>
      <c r="XCR205"/>
      <c r="XCS205"/>
      <c r="XCT205"/>
      <c r="XCU205"/>
      <c r="XCV205"/>
      <c r="XCW205"/>
      <c r="XCX205"/>
      <c r="XCY205"/>
      <c r="XCZ205"/>
      <c r="XDA205"/>
      <c r="XDB205"/>
      <c r="XDC205"/>
      <c r="XDD205"/>
      <c r="XDE205"/>
      <c r="XDF205"/>
      <c r="XDG205"/>
      <c r="XDH205"/>
      <c r="XDI205"/>
      <c r="XDJ205"/>
      <c r="XDK205"/>
      <c r="XDL205"/>
      <c r="XDM205"/>
      <c r="XDN205"/>
      <c r="XDO205"/>
      <c r="XDP205"/>
      <c r="XDQ205"/>
      <c r="XDR205"/>
      <c r="XDS205"/>
      <c r="XDT205"/>
      <c r="XDU205"/>
      <c r="XDV205"/>
      <c r="XDW205"/>
      <c r="XDX205"/>
      <c r="XDY205"/>
      <c r="XDZ205"/>
      <c r="XEA205"/>
      <c r="XEB205"/>
      <c r="XEC205"/>
      <c r="XED205"/>
      <c r="XEE205"/>
      <c r="XEF205"/>
      <c r="XEG205"/>
      <c r="XEH205"/>
      <c r="XEI205"/>
      <c r="XEJ205"/>
      <c r="XEK205"/>
      <c r="XEL205"/>
      <c r="XEM205"/>
      <c r="XEN205"/>
      <c r="XEO205"/>
      <c r="XEP205"/>
      <c r="XEQ205"/>
      <c r="XER205"/>
      <c r="XES205"/>
      <c r="XET205"/>
      <c r="XEU205"/>
      <c r="XEV205"/>
      <c r="XEW205"/>
      <c r="XEX205"/>
      <c r="XEY205"/>
      <c r="XEZ205"/>
    </row>
    <row r="206" s="37" customFormat="1" spans="27:16380">
      <c r="AA206" s="41"/>
      <c r="XCG206"/>
      <c r="XCH206"/>
      <c r="XCI206"/>
      <c r="XCJ206"/>
      <c r="XCK206"/>
      <c r="XCL206"/>
      <c r="XCM206"/>
      <c r="XCN206"/>
      <c r="XCO206"/>
      <c r="XCP206"/>
      <c r="XCQ206"/>
      <c r="XCR206"/>
      <c r="XCS206"/>
      <c r="XCT206"/>
      <c r="XCU206"/>
      <c r="XCV206"/>
      <c r="XCW206"/>
      <c r="XCX206"/>
      <c r="XCY206"/>
      <c r="XCZ206"/>
      <c r="XDA206"/>
      <c r="XDB206"/>
      <c r="XDC206"/>
      <c r="XDD206"/>
      <c r="XDE206"/>
      <c r="XDF206"/>
      <c r="XDG206"/>
      <c r="XDH206"/>
      <c r="XDI206"/>
      <c r="XDJ206"/>
      <c r="XDK206"/>
      <c r="XDL206"/>
      <c r="XDM206"/>
      <c r="XDN206"/>
      <c r="XDO206"/>
      <c r="XDP206"/>
      <c r="XDQ206"/>
      <c r="XDR206"/>
      <c r="XDS206"/>
      <c r="XDT206"/>
      <c r="XDU206"/>
      <c r="XDV206"/>
      <c r="XDW206"/>
      <c r="XDX206"/>
      <c r="XDY206"/>
      <c r="XDZ206"/>
      <c r="XEA206"/>
      <c r="XEB206"/>
      <c r="XEC206"/>
      <c r="XED206"/>
      <c r="XEE206"/>
      <c r="XEF206"/>
      <c r="XEG206"/>
      <c r="XEH206"/>
      <c r="XEI206"/>
      <c r="XEJ206"/>
      <c r="XEK206"/>
      <c r="XEL206"/>
      <c r="XEM206"/>
      <c r="XEN206"/>
      <c r="XEO206"/>
      <c r="XEP206"/>
      <c r="XEQ206"/>
      <c r="XER206"/>
      <c r="XES206"/>
      <c r="XET206"/>
      <c r="XEU206"/>
      <c r="XEV206"/>
      <c r="XEW206"/>
      <c r="XEX206"/>
      <c r="XEY206"/>
      <c r="XEZ206"/>
    </row>
    <row r="207" s="37" customFormat="1" spans="27:16380">
      <c r="AA207" s="41"/>
      <c r="XCG207"/>
      <c r="XCH207"/>
      <c r="XCI207"/>
      <c r="XCJ207"/>
      <c r="XCK207"/>
      <c r="XCL207"/>
      <c r="XCM207"/>
      <c r="XCN207"/>
      <c r="XCO207"/>
      <c r="XCP207"/>
      <c r="XCQ207"/>
      <c r="XCR207"/>
      <c r="XCS207"/>
      <c r="XCT207"/>
      <c r="XCU207"/>
      <c r="XCV207"/>
      <c r="XCW207"/>
      <c r="XCX207"/>
      <c r="XCY207"/>
      <c r="XCZ207"/>
      <c r="XDA207"/>
      <c r="XDB207"/>
      <c r="XDC207"/>
      <c r="XDD207"/>
      <c r="XDE207"/>
      <c r="XDF207"/>
      <c r="XDG207"/>
      <c r="XDH207"/>
      <c r="XDI207"/>
      <c r="XDJ207"/>
      <c r="XDK207"/>
      <c r="XDL207"/>
      <c r="XDM207"/>
      <c r="XDN207"/>
      <c r="XDO207"/>
      <c r="XDP207"/>
      <c r="XDQ207"/>
      <c r="XDR207"/>
      <c r="XDS207"/>
      <c r="XDT207"/>
      <c r="XDU207"/>
      <c r="XDV207"/>
      <c r="XDW207"/>
      <c r="XDX207"/>
      <c r="XDY207"/>
      <c r="XDZ207"/>
      <c r="XEA207"/>
      <c r="XEB207"/>
      <c r="XEC207"/>
      <c r="XED207"/>
      <c r="XEE207"/>
      <c r="XEF207"/>
      <c r="XEG207"/>
      <c r="XEH207"/>
      <c r="XEI207"/>
      <c r="XEJ207"/>
      <c r="XEK207"/>
      <c r="XEL207"/>
      <c r="XEM207"/>
      <c r="XEN207"/>
      <c r="XEO207"/>
      <c r="XEP207"/>
      <c r="XEQ207"/>
      <c r="XER207"/>
      <c r="XES207"/>
      <c r="XET207"/>
      <c r="XEU207"/>
      <c r="XEV207"/>
      <c r="XEW207"/>
      <c r="XEX207"/>
      <c r="XEY207"/>
      <c r="XEZ207"/>
    </row>
    <row r="208" s="37" customFormat="1" spans="27:16380">
      <c r="AA208" s="41"/>
      <c r="XCG208"/>
      <c r="XCH208"/>
      <c r="XCI208"/>
      <c r="XCJ208"/>
      <c r="XCK208"/>
      <c r="XCL208"/>
      <c r="XCM208"/>
      <c r="XCN208"/>
      <c r="XCO208"/>
      <c r="XCP208"/>
      <c r="XCQ208"/>
      <c r="XCR208"/>
      <c r="XCS208"/>
      <c r="XCT208"/>
      <c r="XCU208"/>
      <c r="XCV208"/>
      <c r="XCW208"/>
      <c r="XCX208"/>
      <c r="XCY208"/>
      <c r="XCZ208"/>
      <c r="XDA208"/>
      <c r="XDB208"/>
      <c r="XDC208"/>
      <c r="XDD208"/>
      <c r="XDE208"/>
      <c r="XDF208"/>
      <c r="XDG208"/>
      <c r="XDH208"/>
      <c r="XDI208"/>
      <c r="XDJ208"/>
      <c r="XDK208"/>
      <c r="XDL208"/>
      <c r="XDM208"/>
      <c r="XDN208"/>
      <c r="XDO208"/>
      <c r="XDP208"/>
      <c r="XDQ208"/>
      <c r="XDR208"/>
      <c r="XDS208"/>
      <c r="XDT208"/>
      <c r="XDU208"/>
      <c r="XDV208"/>
      <c r="XDW208"/>
      <c r="XDX208"/>
      <c r="XDY208"/>
      <c r="XDZ208"/>
      <c r="XEA208"/>
      <c r="XEB208"/>
      <c r="XEC208"/>
      <c r="XED208"/>
      <c r="XEE208"/>
      <c r="XEF208"/>
      <c r="XEG208"/>
      <c r="XEH208"/>
      <c r="XEI208"/>
      <c r="XEJ208"/>
      <c r="XEK208"/>
      <c r="XEL208"/>
      <c r="XEM208"/>
      <c r="XEN208"/>
      <c r="XEO208"/>
      <c r="XEP208"/>
      <c r="XEQ208"/>
      <c r="XER208"/>
      <c r="XES208"/>
      <c r="XET208"/>
      <c r="XEU208"/>
      <c r="XEV208"/>
      <c r="XEW208"/>
      <c r="XEX208"/>
      <c r="XEY208"/>
      <c r="XEZ208"/>
    </row>
    <row r="209" s="37" customFormat="1" spans="27:16380">
      <c r="AA209" s="41"/>
      <c r="XCG209"/>
      <c r="XCH209"/>
      <c r="XCI209"/>
      <c r="XCJ209"/>
      <c r="XCK209"/>
      <c r="XCL209"/>
      <c r="XCM209"/>
      <c r="XCN209"/>
      <c r="XCO209"/>
      <c r="XCP209"/>
      <c r="XCQ209"/>
      <c r="XCR209"/>
      <c r="XCS209"/>
      <c r="XCT209"/>
      <c r="XCU209"/>
      <c r="XCV209"/>
      <c r="XCW209"/>
      <c r="XCX209"/>
      <c r="XCY209"/>
      <c r="XCZ209"/>
      <c r="XDA209"/>
      <c r="XDB209"/>
      <c r="XDC209"/>
      <c r="XDD209"/>
      <c r="XDE209"/>
      <c r="XDF209"/>
      <c r="XDG209"/>
      <c r="XDH209"/>
      <c r="XDI209"/>
      <c r="XDJ209"/>
      <c r="XDK209"/>
      <c r="XDL209"/>
      <c r="XDM209"/>
      <c r="XDN209"/>
      <c r="XDO209"/>
      <c r="XDP209"/>
      <c r="XDQ209"/>
      <c r="XDR209"/>
      <c r="XDS209"/>
      <c r="XDT209"/>
      <c r="XDU209"/>
      <c r="XDV209"/>
      <c r="XDW209"/>
      <c r="XDX209"/>
      <c r="XDY209"/>
      <c r="XDZ209"/>
      <c r="XEA209"/>
      <c r="XEB209"/>
      <c r="XEC209"/>
      <c r="XED209"/>
      <c r="XEE209"/>
      <c r="XEF209"/>
      <c r="XEG209"/>
      <c r="XEH209"/>
      <c r="XEI209"/>
      <c r="XEJ209"/>
      <c r="XEK209"/>
      <c r="XEL209"/>
      <c r="XEM209"/>
      <c r="XEN209"/>
      <c r="XEO209"/>
      <c r="XEP209"/>
      <c r="XEQ209"/>
      <c r="XER209"/>
      <c r="XES209"/>
      <c r="XET209"/>
      <c r="XEU209"/>
      <c r="XEV209"/>
      <c r="XEW209"/>
      <c r="XEX209"/>
      <c r="XEY209"/>
      <c r="XEZ209"/>
    </row>
    <row r="210" s="37" customFormat="1" spans="27:16380">
      <c r="AA210" s="41"/>
      <c r="XCG210"/>
      <c r="XCH210"/>
      <c r="XCI210"/>
      <c r="XCJ210"/>
      <c r="XCK210"/>
      <c r="XCL210"/>
      <c r="XCM210"/>
      <c r="XCN210"/>
      <c r="XCO210"/>
      <c r="XCP210"/>
      <c r="XCQ210"/>
      <c r="XCR210"/>
      <c r="XCS210"/>
      <c r="XCT210"/>
      <c r="XCU210"/>
      <c r="XCV210"/>
      <c r="XCW210"/>
      <c r="XCX210"/>
      <c r="XCY210"/>
      <c r="XCZ210"/>
      <c r="XDA210"/>
      <c r="XDB210"/>
      <c r="XDC210"/>
      <c r="XDD210"/>
      <c r="XDE210"/>
      <c r="XDF210"/>
      <c r="XDG210"/>
      <c r="XDH210"/>
      <c r="XDI210"/>
      <c r="XDJ210"/>
      <c r="XDK210"/>
      <c r="XDL210"/>
      <c r="XDM210"/>
      <c r="XDN210"/>
      <c r="XDO210"/>
      <c r="XDP210"/>
      <c r="XDQ210"/>
      <c r="XDR210"/>
      <c r="XDS210"/>
      <c r="XDT210"/>
      <c r="XDU210"/>
      <c r="XDV210"/>
      <c r="XDW210"/>
      <c r="XDX210"/>
      <c r="XDY210"/>
      <c r="XDZ210"/>
      <c r="XEA210"/>
      <c r="XEB210"/>
      <c r="XEC210"/>
      <c r="XED210"/>
      <c r="XEE210"/>
      <c r="XEF210"/>
      <c r="XEG210"/>
      <c r="XEH210"/>
      <c r="XEI210"/>
      <c r="XEJ210"/>
      <c r="XEK210"/>
      <c r="XEL210"/>
      <c r="XEM210"/>
      <c r="XEN210"/>
      <c r="XEO210"/>
      <c r="XEP210"/>
      <c r="XEQ210"/>
      <c r="XER210"/>
      <c r="XES210"/>
      <c r="XET210"/>
      <c r="XEU210"/>
      <c r="XEV210"/>
      <c r="XEW210"/>
      <c r="XEX210"/>
      <c r="XEY210"/>
      <c r="XEZ210"/>
    </row>
    <row r="211" s="37" customFormat="1" spans="27:16380">
      <c r="AA211" s="41"/>
      <c r="XCG211"/>
      <c r="XCH211"/>
      <c r="XCI211"/>
      <c r="XCJ211"/>
      <c r="XCK211"/>
      <c r="XCL211"/>
      <c r="XCM211"/>
      <c r="XCN211"/>
      <c r="XCO211"/>
      <c r="XCP211"/>
      <c r="XCQ211"/>
      <c r="XCR211"/>
      <c r="XCS211"/>
      <c r="XCT211"/>
      <c r="XCU211"/>
      <c r="XCV211"/>
      <c r="XCW211"/>
      <c r="XCX211"/>
      <c r="XCY211"/>
      <c r="XCZ211"/>
      <c r="XDA211"/>
      <c r="XDB211"/>
      <c r="XDC211"/>
      <c r="XDD211"/>
      <c r="XDE211"/>
      <c r="XDF211"/>
      <c r="XDG211"/>
      <c r="XDH211"/>
      <c r="XDI211"/>
      <c r="XDJ211"/>
      <c r="XDK211"/>
      <c r="XDL211"/>
      <c r="XDM211"/>
      <c r="XDN211"/>
      <c r="XDO211"/>
      <c r="XDP211"/>
      <c r="XDQ211"/>
      <c r="XDR211"/>
      <c r="XDS211"/>
      <c r="XDT211"/>
      <c r="XDU211"/>
      <c r="XDV211"/>
      <c r="XDW211"/>
      <c r="XDX211"/>
      <c r="XDY211"/>
      <c r="XDZ211"/>
      <c r="XEA211"/>
      <c r="XEB211"/>
      <c r="XEC211"/>
      <c r="XED211"/>
      <c r="XEE211"/>
      <c r="XEF211"/>
      <c r="XEG211"/>
      <c r="XEH211"/>
      <c r="XEI211"/>
      <c r="XEJ211"/>
      <c r="XEK211"/>
      <c r="XEL211"/>
      <c r="XEM211"/>
      <c r="XEN211"/>
      <c r="XEO211"/>
      <c r="XEP211"/>
      <c r="XEQ211"/>
      <c r="XER211"/>
      <c r="XES211"/>
      <c r="XET211"/>
      <c r="XEU211"/>
      <c r="XEV211"/>
      <c r="XEW211"/>
      <c r="XEX211"/>
      <c r="XEY211"/>
      <c r="XEZ211"/>
    </row>
    <row r="212" s="37" customFormat="1" spans="27:16380">
      <c r="AA212" s="41"/>
      <c r="XCG212"/>
      <c r="XCH212"/>
      <c r="XCI212"/>
      <c r="XCJ212"/>
      <c r="XCK212"/>
      <c r="XCL212"/>
      <c r="XCM212"/>
      <c r="XCN212"/>
      <c r="XCO212"/>
      <c r="XCP212"/>
      <c r="XCQ212"/>
      <c r="XCR212"/>
      <c r="XCS212"/>
      <c r="XCT212"/>
      <c r="XCU212"/>
      <c r="XCV212"/>
      <c r="XCW212"/>
      <c r="XCX212"/>
      <c r="XCY212"/>
      <c r="XCZ212"/>
      <c r="XDA212"/>
      <c r="XDB212"/>
      <c r="XDC212"/>
      <c r="XDD212"/>
      <c r="XDE212"/>
      <c r="XDF212"/>
      <c r="XDG212"/>
      <c r="XDH212"/>
      <c r="XDI212"/>
      <c r="XDJ212"/>
      <c r="XDK212"/>
      <c r="XDL212"/>
      <c r="XDM212"/>
      <c r="XDN212"/>
      <c r="XDO212"/>
      <c r="XDP212"/>
      <c r="XDQ212"/>
      <c r="XDR212"/>
      <c r="XDS212"/>
      <c r="XDT212"/>
      <c r="XDU212"/>
      <c r="XDV212"/>
      <c r="XDW212"/>
      <c r="XDX212"/>
      <c r="XDY212"/>
      <c r="XDZ212"/>
      <c r="XEA212"/>
      <c r="XEB212"/>
      <c r="XEC212"/>
      <c r="XED212"/>
      <c r="XEE212"/>
      <c r="XEF212"/>
      <c r="XEG212"/>
      <c r="XEH212"/>
      <c r="XEI212"/>
      <c r="XEJ212"/>
      <c r="XEK212"/>
      <c r="XEL212"/>
      <c r="XEM212"/>
      <c r="XEN212"/>
      <c r="XEO212"/>
      <c r="XEP212"/>
      <c r="XEQ212"/>
      <c r="XER212"/>
      <c r="XES212"/>
      <c r="XET212"/>
      <c r="XEU212"/>
      <c r="XEV212"/>
      <c r="XEW212"/>
      <c r="XEX212"/>
      <c r="XEY212"/>
      <c r="XEZ212"/>
    </row>
    <row r="213" s="37" customFormat="1" spans="27:16380">
      <c r="AA213" s="41"/>
      <c r="XCG213"/>
      <c r="XCH213"/>
      <c r="XCI213"/>
      <c r="XCJ213"/>
      <c r="XCK213"/>
      <c r="XCL213"/>
      <c r="XCM213"/>
      <c r="XCN213"/>
      <c r="XCO213"/>
      <c r="XCP213"/>
      <c r="XCQ213"/>
      <c r="XCR213"/>
      <c r="XCS213"/>
      <c r="XCT213"/>
      <c r="XCU213"/>
      <c r="XCV213"/>
      <c r="XCW213"/>
      <c r="XCX213"/>
      <c r="XCY213"/>
      <c r="XCZ213"/>
      <c r="XDA213"/>
      <c r="XDB213"/>
      <c r="XDC213"/>
      <c r="XDD213"/>
      <c r="XDE213"/>
      <c r="XDF213"/>
      <c r="XDG213"/>
      <c r="XDH213"/>
      <c r="XDI213"/>
      <c r="XDJ213"/>
      <c r="XDK213"/>
      <c r="XDL213"/>
      <c r="XDM213"/>
      <c r="XDN213"/>
      <c r="XDO213"/>
      <c r="XDP213"/>
      <c r="XDQ213"/>
      <c r="XDR213"/>
      <c r="XDS213"/>
      <c r="XDT213"/>
      <c r="XDU213"/>
      <c r="XDV213"/>
      <c r="XDW213"/>
      <c r="XDX213"/>
      <c r="XDY213"/>
      <c r="XDZ213"/>
      <c r="XEA213"/>
      <c r="XEB213"/>
      <c r="XEC213"/>
      <c r="XED213"/>
      <c r="XEE213"/>
      <c r="XEF213"/>
      <c r="XEG213"/>
      <c r="XEH213"/>
      <c r="XEI213"/>
      <c r="XEJ213"/>
      <c r="XEK213"/>
      <c r="XEL213"/>
      <c r="XEM213"/>
      <c r="XEN213"/>
      <c r="XEO213"/>
      <c r="XEP213"/>
      <c r="XEQ213"/>
      <c r="XER213"/>
      <c r="XES213"/>
      <c r="XET213"/>
      <c r="XEU213"/>
      <c r="XEV213"/>
      <c r="XEW213"/>
      <c r="XEX213"/>
      <c r="XEY213"/>
      <c r="XEZ213"/>
    </row>
    <row r="214" s="37" customFormat="1" spans="27:16380">
      <c r="AA214" s="41"/>
      <c r="XCG214"/>
      <c r="XCH214"/>
      <c r="XCI214"/>
      <c r="XCJ214"/>
      <c r="XCK214"/>
      <c r="XCL214"/>
      <c r="XCM214"/>
      <c r="XCN214"/>
      <c r="XCO214"/>
      <c r="XCP214"/>
      <c r="XCQ214"/>
      <c r="XCR214"/>
      <c r="XCS214"/>
      <c r="XCT214"/>
      <c r="XCU214"/>
      <c r="XCV214"/>
      <c r="XCW214"/>
      <c r="XCX214"/>
      <c r="XCY214"/>
      <c r="XCZ214"/>
      <c r="XDA214"/>
      <c r="XDB214"/>
      <c r="XDC214"/>
      <c r="XDD214"/>
      <c r="XDE214"/>
      <c r="XDF214"/>
      <c r="XDG214"/>
      <c r="XDH214"/>
      <c r="XDI214"/>
      <c r="XDJ214"/>
      <c r="XDK214"/>
      <c r="XDL214"/>
      <c r="XDM214"/>
      <c r="XDN214"/>
      <c r="XDO214"/>
      <c r="XDP214"/>
      <c r="XDQ214"/>
      <c r="XDR214"/>
      <c r="XDS214"/>
      <c r="XDT214"/>
      <c r="XDU214"/>
      <c r="XDV214"/>
      <c r="XDW214"/>
      <c r="XDX214"/>
      <c r="XDY214"/>
      <c r="XDZ214"/>
      <c r="XEA214"/>
      <c r="XEB214"/>
      <c r="XEC214"/>
      <c r="XED214"/>
      <c r="XEE214"/>
      <c r="XEF214"/>
      <c r="XEG214"/>
      <c r="XEH214"/>
      <c r="XEI214"/>
      <c r="XEJ214"/>
      <c r="XEK214"/>
      <c r="XEL214"/>
      <c r="XEM214"/>
      <c r="XEN214"/>
      <c r="XEO214"/>
      <c r="XEP214"/>
      <c r="XEQ214"/>
      <c r="XER214"/>
      <c r="XES214"/>
      <c r="XET214"/>
      <c r="XEU214"/>
      <c r="XEV214"/>
      <c r="XEW214"/>
      <c r="XEX214"/>
      <c r="XEY214"/>
      <c r="XEZ214"/>
    </row>
    <row r="215" s="37" customFormat="1" spans="27:16380">
      <c r="AA215" s="41"/>
      <c r="XCG215"/>
      <c r="XCH215"/>
      <c r="XCI215"/>
      <c r="XCJ215"/>
      <c r="XCK215"/>
      <c r="XCL215"/>
      <c r="XCM215"/>
      <c r="XCN215"/>
      <c r="XCO215"/>
      <c r="XCP215"/>
      <c r="XCQ215"/>
      <c r="XCR215"/>
      <c r="XCS215"/>
      <c r="XCT215"/>
      <c r="XCU215"/>
      <c r="XCV215"/>
      <c r="XCW215"/>
      <c r="XCX215"/>
      <c r="XCY215"/>
      <c r="XCZ215"/>
      <c r="XDA215"/>
      <c r="XDB215"/>
      <c r="XDC215"/>
      <c r="XDD215"/>
      <c r="XDE215"/>
      <c r="XDF215"/>
      <c r="XDG215"/>
      <c r="XDH215"/>
      <c r="XDI215"/>
      <c r="XDJ215"/>
      <c r="XDK215"/>
      <c r="XDL215"/>
      <c r="XDM215"/>
      <c r="XDN215"/>
      <c r="XDO215"/>
      <c r="XDP215"/>
      <c r="XDQ215"/>
      <c r="XDR215"/>
      <c r="XDS215"/>
      <c r="XDT215"/>
      <c r="XDU215"/>
      <c r="XDV215"/>
      <c r="XDW215"/>
      <c r="XDX215"/>
      <c r="XDY215"/>
      <c r="XDZ215"/>
      <c r="XEA215"/>
      <c r="XEB215"/>
      <c r="XEC215"/>
      <c r="XED215"/>
      <c r="XEE215"/>
      <c r="XEF215"/>
      <c r="XEG215"/>
      <c r="XEH215"/>
      <c r="XEI215"/>
      <c r="XEJ215"/>
      <c r="XEK215"/>
      <c r="XEL215"/>
      <c r="XEM215"/>
      <c r="XEN215"/>
      <c r="XEO215"/>
      <c r="XEP215"/>
      <c r="XEQ215"/>
      <c r="XER215"/>
      <c r="XES215"/>
      <c r="XET215"/>
      <c r="XEU215"/>
      <c r="XEV215"/>
      <c r="XEW215"/>
      <c r="XEX215"/>
      <c r="XEY215"/>
      <c r="XEZ215"/>
    </row>
    <row r="216" s="37" customFormat="1" spans="27:16340">
      <c r="AA216" s="41"/>
      <c r="XCG216"/>
      <c r="XCH216"/>
      <c r="XCI216"/>
      <c r="XCJ216"/>
      <c r="XCK216"/>
      <c r="XCL216"/>
      <c r="XCM216"/>
      <c r="XCN216"/>
      <c r="XCO216"/>
      <c r="XCP216"/>
      <c r="XCQ216"/>
      <c r="XCR216"/>
      <c r="XCS216"/>
      <c r="XCT216"/>
      <c r="XCU216"/>
      <c r="XCV216"/>
      <c r="XCW216"/>
      <c r="XCX216"/>
      <c r="XCY216"/>
      <c r="XCZ216"/>
      <c r="XDA216"/>
      <c r="XDB216"/>
      <c r="XDC216"/>
      <c r="XDD216"/>
      <c r="XDE216"/>
      <c r="XDF216"/>
      <c r="XDG216"/>
      <c r="XDH216"/>
      <c r="XDI216"/>
      <c r="XDJ216"/>
      <c r="XDK216"/>
      <c r="XDL216"/>
    </row>
    <row r="217" s="37" customFormat="1" spans="27:16340">
      <c r="AA217" s="41"/>
      <c r="XCG217"/>
      <c r="XCH217"/>
      <c r="XCI217"/>
      <c r="XCJ217"/>
      <c r="XCK217"/>
      <c r="XCL217"/>
      <c r="XCM217"/>
      <c r="XCN217"/>
      <c r="XCO217"/>
      <c r="XCP217"/>
      <c r="XCQ217"/>
      <c r="XCR217"/>
      <c r="XCS217"/>
      <c r="XCT217"/>
      <c r="XCU217"/>
      <c r="XCV217"/>
      <c r="XCW217"/>
      <c r="XCX217"/>
      <c r="XCY217"/>
      <c r="XCZ217"/>
      <c r="XDA217"/>
      <c r="XDB217"/>
      <c r="XDC217"/>
      <c r="XDD217"/>
      <c r="XDE217"/>
      <c r="XDF217"/>
      <c r="XDG217"/>
      <c r="XDH217"/>
      <c r="XDI217"/>
      <c r="XDJ217"/>
      <c r="XDK217"/>
      <c r="XDL217"/>
    </row>
    <row r="218" s="37" customFormat="1" spans="27:16340">
      <c r="AA218" s="41"/>
      <c r="XCG218"/>
      <c r="XCH218"/>
      <c r="XCI218"/>
      <c r="XCJ218"/>
      <c r="XCK218"/>
      <c r="XCL218"/>
      <c r="XCM218"/>
      <c r="XCN218"/>
      <c r="XCO218"/>
      <c r="XCP218"/>
      <c r="XCQ218"/>
      <c r="XCR218"/>
      <c r="XCS218"/>
      <c r="XCT218"/>
      <c r="XCU218"/>
      <c r="XCV218"/>
      <c r="XCW218"/>
      <c r="XCX218"/>
      <c r="XCY218"/>
      <c r="XCZ218"/>
      <c r="XDA218"/>
      <c r="XDB218"/>
      <c r="XDC218"/>
      <c r="XDD218"/>
      <c r="XDE218"/>
      <c r="XDF218"/>
      <c r="XDG218"/>
      <c r="XDH218"/>
      <c r="XDI218"/>
      <c r="XDJ218"/>
      <c r="XDK218"/>
      <c r="XDL218"/>
    </row>
    <row r="219" s="37" customFormat="1" spans="27:16340">
      <c r="AA219" s="41"/>
      <c r="XCG219"/>
      <c r="XCH219"/>
      <c r="XCI219"/>
      <c r="XCJ219"/>
      <c r="XCK219"/>
      <c r="XCL219"/>
      <c r="XCM219"/>
      <c r="XCN219"/>
      <c r="XCO219"/>
      <c r="XCP219"/>
      <c r="XCQ219"/>
      <c r="XCR219"/>
      <c r="XCS219"/>
      <c r="XCT219"/>
      <c r="XCU219"/>
      <c r="XCV219"/>
      <c r="XCW219"/>
      <c r="XCX219"/>
      <c r="XCY219"/>
      <c r="XCZ219"/>
      <c r="XDA219"/>
      <c r="XDB219"/>
      <c r="XDC219"/>
      <c r="XDD219"/>
      <c r="XDE219"/>
      <c r="XDF219"/>
      <c r="XDG219"/>
      <c r="XDH219"/>
      <c r="XDI219"/>
      <c r="XDJ219"/>
      <c r="XDK219"/>
      <c r="XDL219"/>
    </row>
    <row r="220" s="37" customFormat="1" spans="27:16340">
      <c r="AA220" s="41"/>
      <c r="XCG220"/>
      <c r="XCH220"/>
      <c r="XCI220"/>
      <c r="XCJ220"/>
      <c r="XCK220"/>
      <c r="XCL220"/>
      <c r="XCM220"/>
      <c r="XCN220"/>
      <c r="XCO220"/>
      <c r="XCP220"/>
      <c r="XCQ220"/>
      <c r="XCR220"/>
      <c r="XCS220"/>
      <c r="XCT220"/>
      <c r="XCU220"/>
      <c r="XCV220"/>
      <c r="XCW220"/>
      <c r="XCX220"/>
      <c r="XCY220"/>
      <c r="XCZ220"/>
      <c r="XDA220"/>
      <c r="XDB220"/>
      <c r="XDC220"/>
      <c r="XDD220"/>
      <c r="XDE220"/>
      <c r="XDF220"/>
      <c r="XDG220"/>
      <c r="XDH220"/>
      <c r="XDI220"/>
      <c r="XDJ220"/>
      <c r="XDK220"/>
      <c r="XDL220"/>
    </row>
    <row r="221" s="37" customFormat="1" spans="27:16340">
      <c r="AA221" s="41"/>
      <c r="XCG221"/>
      <c r="XCH221"/>
      <c r="XCI221"/>
      <c r="XCJ221"/>
      <c r="XCK221"/>
      <c r="XCL221"/>
      <c r="XCM221"/>
      <c r="XCN221"/>
      <c r="XCO221"/>
      <c r="XCP221"/>
      <c r="XCQ221"/>
      <c r="XCR221"/>
      <c r="XCS221"/>
      <c r="XCT221"/>
      <c r="XCU221"/>
      <c r="XCV221"/>
      <c r="XCW221"/>
      <c r="XCX221"/>
      <c r="XCY221"/>
      <c r="XCZ221"/>
      <c r="XDA221"/>
      <c r="XDB221"/>
      <c r="XDC221"/>
      <c r="XDD221"/>
      <c r="XDE221"/>
      <c r="XDF221"/>
      <c r="XDG221"/>
      <c r="XDH221"/>
      <c r="XDI221"/>
      <c r="XDJ221"/>
      <c r="XDK221"/>
      <c r="XDL221"/>
    </row>
    <row r="222" s="37" customFormat="1" spans="27:16340">
      <c r="AA222" s="41"/>
      <c r="XCG222"/>
      <c r="XCH222"/>
      <c r="XCI222"/>
      <c r="XCJ222"/>
      <c r="XCK222"/>
      <c r="XCL222"/>
      <c r="XCM222"/>
      <c r="XCN222"/>
      <c r="XCO222"/>
      <c r="XCP222"/>
      <c r="XCQ222"/>
      <c r="XCR222"/>
      <c r="XCS222"/>
      <c r="XCT222"/>
      <c r="XCU222"/>
      <c r="XCV222"/>
      <c r="XCW222"/>
      <c r="XCX222"/>
      <c r="XCY222"/>
      <c r="XCZ222"/>
      <c r="XDA222"/>
      <c r="XDB222"/>
      <c r="XDC222"/>
      <c r="XDD222"/>
      <c r="XDE222"/>
      <c r="XDF222"/>
      <c r="XDG222"/>
      <c r="XDH222"/>
      <c r="XDI222"/>
      <c r="XDJ222"/>
      <c r="XDK222"/>
      <c r="XDL222"/>
    </row>
    <row r="223" s="37" customFormat="1" spans="27:16340">
      <c r="AA223" s="41"/>
      <c r="XCG223"/>
      <c r="XCH223"/>
      <c r="XCI223"/>
      <c r="XCJ223"/>
      <c r="XCK223"/>
      <c r="XCL223"/>
      <c r="XCM223"/>
      <c r="XCN223"/>
      <c r="XCO223"/>
      <c r="XCP223"/>
      <c r="XCQ223"/>
      <c r="XCR223"/>
      <c r="XCS223"/>
      <c r="XCT223"/>
      <c r="XCU223"/>
      <c r="XCV223"/>
      <c r="XCW223"/>
      <c r="XCX223"/>
      <c r="XCY223"/>
      <c r="XCZ223"/>
      <c r="XDA223"/>
      <c r="XDB223"/>
      <c r="XDC223"/>
      <c r="XDD223"/>
      <c r="XDE223"/>
      <c r="XDF223"/>
      <c r="XDG223"/>
      <c r="XDH223"/>
      <c r="XDI223"/>
      <c r="XDJ223"/>
      <c r="XDK223"/>
      <c r="XDL223"/>
    </row>
    <row r="224" s="37" customFormat="1" spans="27:16340">
      <c r="AA224" s="41"/>
      <c r="XCG224"/>
      <c r="XCH224"/>
      <c r="XCI224"/>
      <c r="XCJ224"/>
      <c r="XCK224"/>
      <c r="XCL224"/>
      <c r="XCM224"/>
      <c r="XCN224"/>
      <c r="XCO224"/>
      <c r="XCP224"/>
      <c r="XCQ224"/>
      <c r="XCR224"/>
      <c r="XCS224"/>
      <c r="XCT224"/>
      <c r="XCU224"/>
      <c r="XCV224"/>
      <c r="XCW224"/>
      <c r="XCX224"/>
      <c r="XCY224"/>
      <c r="XCZ224"/>
      <c r="XDA224"/>
      <c r="XDB224"/>
      <c r="XDC224"/>
      <c r="XDD224"/>
      <c r="XDE224"/>
      <c r="XDF224"/>
      <c r="XDG224"/>
      <c r="XDH224"/>
      <c r="XDI224"/>
      <c r="XDJ224"/>
      <c r="XDK224"/>
      <c r="XDL224"/>
    </row>
    <row r="225" s="37" customFormat="1" spans="27:16340">
      <c r="AA225" s="41"/>
      <c r="XCG225"/>
      <c r="XCH225"/>
      <c r="XCI225"/>
      <c r="XCJ225"/>
      <c r="XCK225"/>
      <c r="XCL225"/>
      <c r="XCM225"/>
      <c r="XCN225"/>
      <c r="XCO225"/>
      <c r="XCP225"/>
      <c r="XCQ225"/>
      <c r="XCR225"/>
      <c r="XCS225"/>
      <c r="XCT225"/>
      <c r="XCU225"/>
      <c r="XCV225"/>
      <c r="XCW225"/>
      <c r="XCX225"/>
      <c r="XCY225"/>
      <c r="XCZ225"/>
      <c r="XDA225"/>
      <c r="XDB225"/>
      <c r="XDC225"/>
      <c r="XDD225"/>
      <c r="XDE225"/>
      <c r="XDF225"/>
      <c r="XDG225"/>
      <c r="XDH225"/>
      <c r="XDI225"/>
      <c r="XDJ225"/>
      <c r="XDK225"/>
      <c r="XDL225"/>
    </row>
    <row r="226" s="37" customFormat="1" spans="27:16340">
      <c r="AA226" s="41"/>
      <c r="XCG226"/>
      <c r="XCH226"/>
      <c r="XCI226"/>
      <c r="XCJ226"/>
      <c r="XCK226"/>
      <c r="XCL226"/>
      <c r="XCM226"/>
      <c r="XCN226"/>
      <c r="XCO226"/>
      <c r="XCP226"/>
      <c r="XCQ226"/>
      <c r="XCR226"/>
      <c r="XCS226"/>
      <c r="XCT226"/>
      <c r="XCU226"/>
      <c r="XCV226"/>
      <c r="XCW226"/>
      <c r="XCX226"/>
      <c r="XCY226"/>
      <c r="XCZ226"/>
      <c r="XDA226"/>
      <c r="XDB226"/>
      <c r="XDC226"/>
      <c r="XDD226"/>
      <c r="XDE226"/>
      <c r="XDF226"/>
      <c r="XDG226"/>
      <c r="XDH226"/>
      <c r="XDI226"/>
      <c r="XDJ226"/>
      <c r="XDK226"/>
      <c r="XDL226"/>
    </row>
    <row r="227" s="37" customFormat="1" spans="27:16340">
      <c r="AA227" s="41"/>
      <c r="XCG227"/>
      <c r="XCH227"/>
      <c r="XCI227"/>
      <c r="XCJ227"/>
      <c r="XCK227"/>
      <c r="XCL227"/>
      <c r="XCM227"/>
      <c r="XCN227"/>
      <c r="XCO227"/>
      <c r="XCP227"/>
      <c r="XCQ227"/>
      <c r="XCR227"/>
      <c r="XCS227"/>
      <c r="XCT227"/>
      <c r="XCU227"/>
      <c r="XCV227"/>
      <c r="XCW227"/>
      <c r="XCX227"/>
      <c r="XCY227"/>
      <c r="XCZ227"/>
      <c r="XDA227"/>
      <c r="XDB227"/>
      <c r="XDC227"/>
      <c r="XDD227"/>
      <c r="XDE227"/>
      <c r="XDF227"/>
      <c r="XDG227"/>
      <c r="XDH227"/>
      <c r="XDI227"/>
      <c r="XDJ227"/>
      <c r="XDK227"/>
      <c r="XDL227"/>
    </row>
    <row r="228" s="37" customFormat="1" spans="27:16340">
      <c r="AA228" s="41"/>
      <c r="XCG228"/>
      <c r="XCH228"/>
      <c r="XCI228"/>
      <c r="XCJ228"/>
      <c r="XCK228"/>
      <c r="XCL228"/>
      <c r="XCM228"/>
      <c r="XCN228"/>
      <c r="XCO228"/>
      <c r="XCP228"/>
      <c r="XCQ228"/>
      <c r="XCR228"/>
      <c r="XCS228"/>
      <c r="XCT228"/>
      <c r="XCU228"/>
      <c r="XCV228"/>
      <c r="XCW228"/>
      <c r="XCX228"/>
      <c r="XCY228"/>
      <c r="XCZ228"/>
      <c r="XDA228"/>
      <c r="XDB228"/>
      <c r="XDC228"/>
      <c r="XDD228"/>
      <c r="XDE228"/>
      <c r="XDF228"/>
      <c r="XDG228"/>
      <c r="XDH228"/>
      <c r="XDI228"/>
      <c r="XDJ228"/>
      <c r="XDK228"/>
      <c r="XDL228"/>
    </row>
    <row r="229" s="37" customFormat="1" spans="27:16340">
      <c r="AA229" s="41"/>
      <c r="XCG229"/>
      <c r="XCH229"/>
      <c r="XCI229"/>
      <c r="XCJ229"/>
      <c r="XCK229"/>
      <c r="XCL229"/>
      <c r="XCM229"/>
      <c r="XCN229"/>
      <c r="XCO229"/>
      <c r="XCP229"/>
      <c r="XCQ229"/>
      <c r="XCR229"/>
      <c r="XCS229"/>
      <c r="XCT229"/>
      <c r="XCU229"/>
      <c r="XCV229"/>
      <c r="XCW229"/>
      <c r="XCX229"/>
      <c r="XCY229"/>
      <c r="XCZ229"/>
      <c r="XDA229"/>
      <c r="XDB229"/>
      <c r="XDC229"/>
      <c r="XDD229"/>
      <c r="XDE229"/>
      <c r="XDF229"/>
      <c r="XDG229"/>
      <c r="XDH229"/>
      <c r="XDI229"/>
      <c r="XDJ229"/>
      <c r="XDK229"/>
      <c r="XDL229"/>
    </row>
    <row r="230" s="37" customFormat="1" spans="27:16340">
      <c r="AA230" s="41"/>
      <c r="XCG230"/>
      <c r="XCH230"/>
      <c r="XCI230"/>
      <c r="XCJ230"/>
      <c r="XCK230"/>
      <c r="XCL230"/>
      <c r="XCM230"/>
      <c r="XCN230"/>
      <c r="XCO230"/>
      <c r="XCP230"/>
      <c r="XCQ230"/>
      <c r="XCR230"/>
      <c r="XCS230"/>
      <c r="XCT230"/>
      <c r="XCU230"/>
      <c r="XCV230"/>
      <c r="XCW230"/>
      <c r="XCX230"/>
      <c r="XCY230"/>
      <c r="XCZ230"/>
      <c r="XDA230"/>
      <c r="XDB230"/>
      <c r="XDC230"/>
      <c r="XDD230"/>
      <c r="XDE230"/>
      <c r="XDF230"/>
      <c r="XDG230"/>
      <c r="XDH230"/>
      <c r="XDI230"/>
      <c r="XDJ230"/>
      <c r="XDK230"/>
      <c r="XDL230"/>
    </row>
    <row r="231" s="37" customFormat="1" spans="27:16340">
      <c r="AA231" s="41"/>
      <c r="XCG231"/>
      <c r="XCH231"/>
      <c r="XCI231"/>
      <c r="XCJ231"/>
      <c r="XCK231"/>
      <c r="XCL231"/>
      <c r="XCM231"/>
      <c r="XCN231"/>
      <c r="XCO231"/>
      <c r="XCP231"/>
      <c r="XCQ231"/>
      <c r="XCR231"/>
      <c r="XCS231"/>
      <c r="XCT231"/>
      <c r="XCU231"/>
      <c r="XCV231"/>
      <c r="XCW231"/>
      <c r="XCX231"/>
      <c r="XCY231"/>
      <c r="XCZ231"/>
      <c r="XDA231"/>
      <c r="XDB231"/>
      <c r="XDC231"/>
      <c r="XDD231"/>
      <c r="XDE231"/>
      <c r="XDF231"/>
      <c r="XDG231"/>
      <c r="XDH231"/>
      <c r="XDI231"/>
      <c r="XDJ231"/>
      <c r="XDK231"/>
      <c r="XDL231"/>
    </row>
    <row r="232" s="37" customFormat="1" spans="27:16340">
      <c r="AA232" s="41"/>
      <c r="XCG232"/>
      <c r="XCH232"/>
      <c r="XCI232"/>
      <c r="XCJ232"/>
      <c r="XCK232"/>
      <c r="XCL232"/>
      <c r="XCM232"/>
      <c r="XCN232"/>
      <c r="XCO232"/>
      <c r="XCP232"/>
      <c r="XCQ232"/>
      <c r="XCR232"/>
      <c r="XCS232"/>
      <c r="XCT232"/>
      <c r="XCU232"/>
      <c r="XCV232"/>
      <c r="XCW232"/>
      <c r="XCX232"/>
      <c r="XCY232"/>
      <c r="XCZ232"/>
      <c r="XDA232"/>
      <c r="XDB232"/>
      <c r="XDC232"/>
      <c r="XDD232"/>
      <c r="XDE232"/>
      <c r="XDF232"/>
      <c r="XDG232"/>
      <c r="XDH232"/>
      <c r="XDI232"/>
      <c r="XDJ232"/>
      <c r="XDK232"/>
      <c r="XDL232"/>
    </row>
    <row r="233" s="37" customFormat="1" spans="27:16340">
      <c r="AA233" s="41"/>
      <c r="XCG233"/>
      <c r="XCH233"/>
      <c r="XCI233"/>
      <c r="XCJ233"/>
      <c r="XCK233"/>
      <c r="XCL233"/>
      <c r="XCM233"/>
      <c r="XCN233"/>
      <c r="XCO233"/>
      <c r="XCP233"/>
      <c r="XCQ233"/>
      <c r="XCR233"/>
      <c r="XCS233"/>
      <c r="XCT233"/>
      <c r="XCU233"/>
      <c r="XCV233"/>
      <c r="XCW233"/>
      <c r="XCX233"/>
      <c r="XCY233"/>
      <c r="XCZ233"/>
      <c r="XDA233"/>
      <c r="XDB233"/>
      <c r="XDC233"/>
      <c r="XDD233"/>
      <c r="XDE233"/>
      <c r="XDF233"/>
      <c r="XDG233"/>
      <c r="XDH233"/>
      <c r="XDI233"/>
      <c r="XDJ233"/>
      <c r="XDK233"/>
      <c r="XDL233"/>
    </row>
    <row r="234" s="37" customFormat="1" spans="27:16340">
      <c r="AA234" s="41"/>
      <c r="XCG234"/>
      <c r="XCH234"/>
      <c r="XCI234"/>
      <c r="XCJ234"/>
      <c r="XCK234"/>
      <c r="XCL234"/>
      <c r="XCM234"/>
      <c r="XCN234"/>
      <c r="XCO234"/>
      <c r="XCP234"/>
      <c r="XCQ234"/>
      <c r="XCR234"/>
      <c r="XCS234"/>
      <c r="XCT234"/>
      <c r="XCU234"/>
      <c r="XCV234"/>
      <c r="XCW234"/>
      <c r="XCX234"/>
      <c r="XCY234"/>
      <c r="XCZ234"/>
      <c r="XDA234"/>
      <c r="XDB234"/>
      <c r="XDC234"/>
      <c r="XDD234"/>
      <c r="XDE234"/>
      <c r="XDF234"/>
      <c r="XDG234"/>
      <c r="XDH234"/>
      <c r="XDI234"/>
      <c r="XDJ234"/>
      <c r="XDK234"/>
      <c r="XDL234"/>
    </row>
    <row r="235" s="37" customFormat="1" spans="27:16340">
      <c r="AA235" s="41"/>
      <c r="XCG235"/>
      <c r="XCH235"/>
      <c r="XCI235"/>
      <c r="XCJ235"/>
      <c r="XCK235"/>
      <c r="XCL235"/>
      <c r="XCM235"/>
      <c r="XCN235"/>
      <c r="XCO235"/>
      <c r="XCP235"/>
      <c r="XCQ235"/>
      <c r="XCR235"/>
      <c r="XCS235"/>
      <c r="XCT235"/>
      <c r="XCU235"/>
      <c r="XCV235"/>
      <c r="XCW235"/>
      <c r="XCX235"/>
      <c r="XCY235"/>
      <c r="XCZ235"/>
      <c r="XDA235"/>
      <c r="XDB235"/>
      <c r="XDC235"/>
      <c r="XDD235"/>
      <c r="XDE235"/>
      <c r="XDF235"/>
      <c r="XDG235"/>
      <c r="XDH235"/>
      <c r="XDI235"/>
      <c r="XDJ235"/>
      <c r="XDK235"/>
      <c r="XDL235"/>
    </row>
    <row r="236" s="37" customFormat="1" spans="27:16340">
      <c r="AA236" s="41"/>
      <c r="XCG236"/>
      <c r="XCH236"/>
      <c r="XCI236"/>
      <c r="XCJ236"/>
      <c r="XCK236"/>
      <c r="XCL236"/>
      <c r="XCM236"/>
      <c r="XCN236"/>
      <c r="XCO236"/>
      <c r="XCP236"/>
      <c r="XCQ236"/>
      <c r="XCR236"/>
      <c r="XCS236"/>
      <c r="XCT236"/>
      <c r="XCU236"/>
      <c r="XCV236"/>
      <c r="XCW236"/>
      <c r="XCX236"/>
      <c r="XCY236"/>
      <c r="XCZ236"/>
      <c r="XDA236"/>
      <c r="XDB236"/>
      <c r="XDC236"/>
      <c r="XDD236"/>
      <c r="XDE236"/>
      <c r="XDF236"/>
      <c r="XDG236"/>
      <c r="XDH236"/>
      <c r="XDI236"/>
      <c r="XDJ236"/>
      <c r="XDK236"/>
      <c r="XDL236"/>
    </row>
    <row r="237" s="37" customFormat="1" spans="27:16340">
      <c r="AA237" s="41"/>
      <c r="XCG237"/>
      <c r="XCH237"/>
      <c r="XCI237"/>
      <c r="XCJ237"/>
      <c r="XCK237"/>
      <c r="XCL237"/>
      <c r="XCM237"/>
      <c r="XCN237"/>
      <c r="XCO237"/>
      <c r="XCP237"/>
      <c r="XCQ237"/>
      <c r="XCR237"/>
      <c r="XCS237"/>
      <c r="XCT237"/>
      <c r="XCU237"/>
      <c r="XCV237"/>
      <c r="XCW237"/>
      <c r="XCX237"/>
      <c r="XCY237"/>
      <c r="XCZ237"/>
      <c r="XDA237"/>
      <c r="XDB237"/>
      <c r="XDC237"/>
      <c r="XDD237"/>
      <c r="XDE237"/>
      <c r="XDF237"/>
      <c r="XDG237"/>
      <c r="XDH237"/>
      <c r="XDI237"/>
      <c r="XDJ237"/>
      <c r="XDK237"/>
      <c r="XDL237"/>
    </row>
    <row r="238" s="37" customFormat="1" spans="27:16340">
      <c r="AA238" s="41"/>
      <c r="XCG238"/>
      <c r="XCH238"/>
      <c r="XCI238"/>
      <c r="XCJ238"/>
      <c r="XCK238"/>
      <c r="XCL238"/>
      <c r="XCM238"/>
      <c r="XCN238"/>
      <c r="XCO238"/>
      <c r="XCP238"/>
      <c r="XCQ238"/>
      <c r="XCR238"/>
      <c r="XCS238"/>
      <c r="XCT238"/>
      <c r="XCU238"/>
      <c r="XCV238"/>
      <c r="XCW238"/>
      <c r="XCX238"/>
      <c r="XCY238"/>
      <c r="XCZ238"/>
      <c r="XDA238"/>
      <c r="XDB238"/>
      <c r="XDC238"/>
      <c r="XDD238"/>
      <c r="XDE238"/>
      <c r="XDF238"/>
      <c r="XDG238"/>
      <c r="XDH238"/>
      <c r="XDI238"/>
      <c r="XDJ238"/>
      <c r="XDK238"/>
      <c r="XDL238"/>
    </row>
    <row r="239" s="37" customFormat="1" spans="27:16340">
      <c r="AA239" s="41"/>
      <c r="XCG239"/>
      <c r="XCH239"/>
      <c r="XCI239"/>
      <c r="XCJ239"/>
      <c r="XCK239"/>
      <c r="XCL239"/>
      <c r="XCM239"/>
      <c r="XCN239"/>
      <c r="XCO239"/>
      <c r="XCP239"/>
      <c r="XCQ239"/>
      <c r="XCR239"/>
      <c r="XCS239"/>
      <c r="XCT239"/>
      <c r="XCU239"/>
      <c r="XCV239"/>
      <c r="XCW239"/>
      <c r="XCX239"/>
      <c r="XCY239"/>
      <c r="XCZ239"/>
      <c r="XDA239"/>
      <c r="XDB239"/>
      <c r="XDC239"/>
      <c r="XDD239"/>
      <c r="XDE239"/>
      <c r="XDF239"/>
      <c r="XDG239"/>
      <c r="XDH239"/>
      <c r="XDI239"/>
      <c r="XDJ239"/>
      <c r="XDK239"/>
      <c r="XDL239"/>
    </row>
    <row r="240" s="37" customFormat="1" spans="27:16340">
      <c r="AA240" s="41"/>
      <c r="XCG240"/>
      <c r="XCH240"/>
      <c r="XCI240"/>
      <c r="XCJ240"/>
      <c r="XCK240"/>
      <c r="XCL240"/>
      <c r="XCM240"/>
      <c r="XCN240"/>
      <c r="XCO240"/>
      <c r="XCP240"/>
      <c r="XCQ240"/>
      <c r="XCR240"/>
      <c r="XCS240"/>
      <c r="XCT240"/>
      <c r="XCU240"/>
      <c r="XCV240"/>
      <c r="XCW240"/>
      <c r="XCX240"/>
      <c r="XCY240"/>
      <c r="XCZ240"/>
      <c r="XDA240"/>
      <c r="XDB240"/>
      <c r="XDC240"/>
      <c r="XDD240"/>
      <c r="XDE240"/>
      <c r="XDF240"/>
      <c r="XDG240"/>
      <c r="XDH240"/>
      <c r="XDI240"/>
      <c r="XDJ240"/>
      <c r="XDK240"/>
      <c r="XDL240"/>
    </row>
    <row r="241" s="37" customFormat="1" spans="27:16340">
      <c r="AA241" s="41"/>
      <c r="XCG241"/>
      <c r="XCH241"/>
      <c r="XCI241"/>
      <c r="XCJ241"/>
      <c r="XCK241"/>
      <c r="XCL241"/>
      <c r="XCM241"/>
      <c r="XCN241"/>
      <c r="XCO241"/>
      <c r="XCP241"/>
      <c r="XCQ241"/>
      <c r="XCR241"/>
      <c r="XCS241"/>
      <c r="XCT241"/>
      <c r="XCU241"/>
      <c r="XCV241"/>
      <c r="XCW241"/>
      <c r="XCX241"/>
      <c r="XCY241"/>
      <c r="XCZ241"/>
      <c r="XDA241"/>
      <c r="XDB241"/>
      <c r="XDC241"/>
      <c r="XDD241"/>
      <c r="XDE241"/>
      <c r="XDF241"/>
      <c r="XDG241"/>
      <c r="XDH241"/>
      <c r="XDI241"/>
      <c r="XDJ241"/>
      <c r="XDK241"/>
      <c r="XDL241"/>
    </row>
    <row r="242" s="37" customFormat="1" spans="27:16340">
      <c r="AA242" s="41"/>
      <c r="XCG242"/>
      <c r="XCH242"/>
      <c r="XCI242"/>
      <c r="XCJ242"/>
      <c r="XCK242"/>
      <c r="XCL242"/>
      <c r="XCM242"/>
      <c r="XCN242"/>
      <c r="XCO242"/>
      <c r="XCP242"/>
      <c r="XCQ242"/>
      <c r="XCR242"/>
      <c r="XCS242"/>
      <c r="XCT242"/>
      <c r="XCU242"/>
      <c r="XCV242"/>
      <c r="XCW242"/>
      <c r="XCX242"/>
      <c r="XCY242"/>
      <c r="XCZ242"/>
      <c r="XDA242"/>
      <c r="XDB242"/>
      <c r="XDC242"/>
      <c r="XDD242"/>
      <c r="XDE242"/>
      <c r="XDF242"/>
      <c r="XDG242"/>
      <c r="XDH242"/>
      <c r="XDI242"/>
      <c r="XDJ242"/>
      <c r="XDK242"/>
      <c r="XDL242"/>
    </row>
    <row r="243" s="37" customFormat="1" spans="27:16340">
      <c r="AA243" s="41"/>
      <c r="XCG243"/>
      <c r="XCH243"/>
      <c r="XCI243"/>
      <c r="XCJ243"/>
      <c r="XCK243"/>
      <c r="XCL243"/>
      <c r="XCM243"/>
      <c r="XCN243"/>
      <c r="XCO243"/>
      <c r="XCP243"/>
      <c r="XCQ243"/>
      <c r="XCR243"/>
      <c r="XCS243"/>
      <c r="XCT243"/>
      <c r="XCU243"/>
      <c r="XCV243"/>
      <c r="XCW243"/>
      <c r="XCX243"/>
      <c r="XCY243"/>
      <c r="XCZ243"/>
      <c r="XDA243"/>
      <c r="XDB243"/>
      <c r="XDC243"/>
      <c r="XDD243"/>
      <c r="XDE243"/>
      <c r="XDF243"/>
      <c r="XDG243"/>
      <c r="XDH243"/>
      <c r="XDI243"/>
      <c r="XDJ243"/>
      <c r="XDK243"/>
      <c r="XDL243"/>
    </row>
    <row r="244" s="37" customFormat="1" spans="27:16340">
      <c r="AA244" s="41"/>
      <c r="XCG244"/>
      <c r="XCH244"/>
      <c r="XCI244"/>
      <c r="XCJ244"/>
      <c r="XCK244"/>
      <c r="XCL244"/>
      <c r="XCM244"/>
      <c r="XCN244"/>
      <c r="XCO244"/>
      <c r="XCP244"/>
      <c r="XCQ244"/>
      <c r="XCR244"/>
      <c r="XCS244"/>
      <c r="XCT244"/>
      <c r="XCU244"/>
      <c r="XCV244"/>
      <c r="XCW244"/>
      <c r="XCX244"/>
      <c r="XCY244"/>
      <c r="XCZ244"/>
      <c r="XDA244"/>
      <c r="XDB244"/>
      <c r="XDC244"/>
      <c r="XDD244"/>
      <c r="XDE244"/>
      <c r="XDF244"/>
      <c r="XDG244"/>
      <c r="XDH244"/>
      <c r="XDI244"/>
      <c r="XDJ244"/>
      <c r="XDK244"/>
      <c r="XDL244"/>
    </row>
    <row r="245" s="37" customFormat="1" spans="27:16340">
      <c r="AA245" s="41"/>
      <c r="XCG245"/>
      <c r="XCH245"/>
      <c r="XCI245"/>
      <c r="XCJ245"/>
      <c r="XCK245"/>
      <c r="XCL245"/>
      <c r="XCM245"/>
      <c r="XCN245"/>
      <c r="XCO245"/>
      <c r="XCP245"/>
      <c r="XCQ245"/>
      <c r="XCR245"/>
      <c r="XCS245"/>
      <c r="XCT245"/>
      <c r="XCU245"/>
      <c r="XCV245"/>
      <c r="XCW245"/>
      <c r="XCX245"/>
      <c r="XCY245"/>
      <c r="XCZ245"/>
      <c r="XDA245"/>
      <c r="XDB245"/>
      <c r="XDC245"/>
      <c r="XDD245"/>
      <c r="XDE245"/>
      <c r="XDF245"/>
      <c r="XDG245"/>
      <c r="XDH245"/>
      <c r="XDI245"/>
      <c r="XDJ245"/>
      <c r="XDK245"/>
      <c r="XDL245"/>
    </row>
    <row r="246" s="37" customFormat="1" spans="27:16380">
      <c r="AA246" s="41"/>
      <c r="XCG246"/>
      <c r="XCH246"/>
      <c r="XCI246"/>
      <c r="XCJ246"/>
      <c r="XCK246"/>
      <c r="XCL246"/>
      <c r="XCM246"/>
      <c r="XCN246"/>
      <c r="XCO246"/>
      <c r="XCP246"/>
      <c r="XCQ246"/>
      <c r="XCR246"/>
      <c r="XCS246"/>
      <c r="XCT246"/>
      <c r="XCU246"/>
      <c r="XCV246"/>
      <c r="XCW246"/>
      <c r="XCX246"/>
      <c r="XCY246"/>
      <c r="XCZ246"/>
      <c r="XDA246"/>
      <c r="XDB246"/>
      <c r="XDC246"/>
      <c r="XDD246"/>
      <c r="XDE246"/>
      <c r="XDF246"/>
      <c r="XDG246"/>
      <c r="XDH246"/>
      <c r="XDI246"/>
      <c r="XDJ246"/>
      <c r="XDK246"/>
      <c r="XDL246"/>
      <c r="XDM246"/>
      <c r="XDN246"/>
      <c r="XDO246"/>
      <c r="XDP246"/>
      <c r="XDQ246"/>
      <c r="XDR246"/>
      <c r="XDS246"/>
      <c r="XDT246"/>
      <c r="XDU246"/>
      <c r="XDV246"/>
      <c r="XDW246"/>
      <c r="XDX246"/>
      <c r="XDY246"/>
      <c r="XDZ246"/>
      <c r="XEA246"/>
      <c r="XEB246"/>
      <c r="XEC246"/>
      <c r="XED246"/>
      <c r="XEE246"/>
      <c r="XEF246"/>
      <c r="XEG246"/>
      <c r="XEH246"/>
      <c r="XEI246"/>
      <c r="XEJ246"/>
      <c r="XEK246"/>
      <c r="XEL246"/>
      <c r="XEM246"/>
      <c r="XEN246"/>
      <c r="XEO246"/>
      <c r="XEP246"/>
      <c r="XEQ246"/>
      <c r="XER246"/>
      <c r="XES246"/>
      <c r="XET246"/>
      <c r="XEU246"/>
      <c r="XEV246"/>
      <c r="XEW246"/>
      <c r="XEX246"/>
      <c r="XEY246"/>
      <c r="XEZ246"/>
    </row>
    <row r="247" s="37" customFormat="1" spans="27:16380">
      <c r="AA247" s="41"/>
      <c r="XCG247"/>
      <c r="XCH247"/>
      <c r="XCI247"/>
      <c r="XCJ247"/>
      <c r="XCK247"/>
      <c r="XCL247"/>
      <c r="XCM247"/>
      <c r="XCN247"/>
      <c r="XCO247"/>
      <c r="XCP247"/>
      <c r="XCQ247"/>
      <c r="XCR247"/>
      <c r="XCS247"/>
      <c r="XCT247"/>
      <c r="XCU247"/>
      <c r="XCV247"/>
      <c r="XCW247"/>
      <c r="XCX247"/>
      <c r="XCY247"/>
      <c r="XCZ247"/>
      <c r="XDA247"/>
      <c r="XDB247"/>
      <c r="XDC247"/>
      <c r="XDD247"/>
      <c r="XDE247"/>
      <c r="XDF247"/>
      <c r="XDG247"/>
      <c r="XDH247"/>
      <c r="XDI247"/>
      <c r="XDJ247"/>
      <c r="XDK247"/>
      <c r="XDL247"/>
      <c r="XDM247"/>
      <c r="XDN247"/>
      <c r="XDO247"/>
      <c r="XDP247"/>
      <c r="XDQ247"/>
      <c r="XDR247"/>
      <c r="XDS247"/>
      <c r="XDT247"/>
      <c r="XDU247"/>
      <c r="XDV247"/>
      <c r="XDW247"/>
      <c r="XDX247"/>
      <c r="XDY247"/>
      <c r="XDZ247"/>
      <c r="XEA247"/>
      <c r="XEB247"/>
      <c r="XEC247"/>
      <c r="XED247"/>
      <c r="XEE247"/>
      <c r="XEF247"/>
      <c r="XEG247"/>
      <c r="XEH247"/>
      <c r="XEI247"/>
      <c r="XEJ247"/>
      <c r="XEK247"/>
      <c r="XEL247"/>
      <c r="XEM247"/>
      <c r="XEN247"/>
      <c r="XEO247"/>
      <c r="XEP247"/>
      <c r="XEQ247"/>
      <c r="XER247"/>
      <c r="XES247"/>
      <c r="XET247"/>
      <c r="XEU247"/>
      <c r="XEV247"/>
      <c r="XEW247"/>
      <c r="XEX247"/>
      <c r="XEY247"/>
      <c r="XEZ247"/>
    </row>
    <row r="248" s="37" customFormat="1" spans="27:16380">
      <c r="AA248" s="41"/>
      <c r="XCG248"/>
      <c r="XCH248"/>
      <c r="XCI248"/>
      <c r="XCJ248"/>
      <c r="XCK248"/>
      <c r="XCL248"/>
      <c r="XCM248"/>
      <c r="XCN248"/>
      <c r="XCO248"/>
      <c r="XCP248"/>
      <c r="XCQ248"/>
      <c r="XCR248"/>
      <c r="XCS248"/>
      <c r="XCT248"/>
      <c r="XCU248"/>
      <c r="XCV248"/>
      <c r="XCW248"/>
      <c r="XCX248"/>
      <c r="XCY248"/>
      <c r="XCZ248"/>
      <c r="XDA248"/>
      <c r="XDB248"/>
      <c r="XDC248"/>
      <c r="XDD248"/>
      <c r="XDE248"/>
      <c r="XDF248"/>
      <c r="XDG248"/>
      <c r="XDH248"/>
      <c r="XDI248"/>
      <c r="XDJ248"/>
      <c r="XDK248"/>
      <c r="XDL248"/>
      <c r="XDM248"/>
      <c r="XDN248"/>
      <c r="XDO248"/>
      <c r="XDP248"/>
      <c r="XDQ248"/>
      <c r="XDR248"/>
      <c r="XDS248"/>
      <c r="XDT248"/>
      <c r="XDU248"/>
      <c r="XDV248"/>
      <c r="XDW248"/>
      <c r="XDX248"/>
      <c r="XDY248"/>
      <c r="XDZ248"/>
      <c r="XEA248"/>
      <c r="XEB248"/>
      <c r="XEC248"/>
      <c r="XED248"/>
      <c r="XEE248"/>
      <c r="XEF248"/>
      <c r="XEG248"/>
      <c r="XEH248"/>
      <c r="XEI248"/>
      <c r="XEJ248"/>
      <c r="XEK248"/>
      <c r="XEL248"/>
      <c r="XEM248"/>
      <c r="XEN248"/>
      <c r="XEO248"/>
      <c r="XEP248"/>
      <c r="XEQ248"/>
      <c r="XER248"/>
      <c r="XES248"/>
      <c r="XET248"/>
      <c r="XEU248"/>
      <c r="XEV248"/>
      <c r="XEW248"/>
      <c r="XEX248"/>
      <c r="XEY248"/>
      <c r="XEZ248"/>
    </row>
    <row r="249" s="37" customFormat="1" spans="27:16380">
      <c r="AA249" s="41"/>
      <c r="XCG249"/>
      <c r="XCH249"/>
      <c r="XCI249"/>
      <c r="XCJ249"/>
      <c r="XCK249"/>
      <c r="XCL249"/>
      <c r="XCM249"/>
      <c r="XCN249"/>
      <c r="XCO249"/>
      <c r="XCP249"/>
      <c r="XCQ249"/>
      <c r="XCR249"/>
      <c r="XCS249"/>
      <c r="XCT249"/>
      <c r="XCU249"/>
      <c r="XCV249"/>
      <c r="XCW249"/>
      <c r="XCX249"/>
      <c r="XCY249"/>
      <c r="XCZ249"/>
      <c r="XDA249"/>
      <c r="XDB249"/>
      <c r="XDC249"/>
      <c r="XDD249"/>
      <c r="XDE249"/>
      <c r="XDF249"/>
      <c r="XDG249"/>
      <c r="XDH249"/>
      <c r="XDI249"/>
      <c r="XDJ249"/>
      <c r="XDK249"/>
      <c r="XDL249"/>
      <c r="XDM249"/>
      <c r="XDN249"/>
      <c r="XDO249"/>
      <c r="XDP249"/>
      <c r="XDQ249"/>
      <c r="XDR249"/>
      <c r="XDS249"/>
      <c r="XDT249"/>
      <c r="XDU249"/>
      <c r="XDV249"/>
      <c r="XDW249"/>
      <c r="XDX249"/>
      <c r="XDY249"/>
      <c r="XDZ249"/>
      <c r="XEA249"/>
      <c r="XEB249"/>
      <c r="XEC249"/>
      <c r="XED249"/>
      <c r="XEE249"/>
      <c r="XEF249"/>
      <c r="XEG249"/>
      <c r="XEH249"/>
      <c r="XEI249"/>
      <c r="XEJ249"/>
      <c r="XEK249"/>
      <c r="XEL249"/>
      <c r="XEM249"/>
      <c r="XEN249"/>
      <c r="XEO249"/>
      <c r="XEP249"/>
      <c r="XEQ249"/>
      <c r="XER249"/>
      <c r="XES249"/>
      <c r="XET249"/>
      <c r="XEU249"/>
      <c r="XEV249"/>
      <c r="XEW249"/>
      <c r="XEX249"/>
      <c r="XEY249"/>
      <c r="XEZ249"/>
    </row>
    <row r="250" s="37" customFormat="1" spans="27:16380">
      <c r="AA250" s="41"/>
      <c r="XCG250"/>
      <c r="XCH250"/>
      <c r="XCI250"/>
      <c r="XCJ250"/>
      <c r="XCK250"/>
      <c r="XCL250"/>
      <c r="XCM250"/>
      <c r="XCN250"/>
      <c r="XCO250"/>
      <c r="XCP250"/>
      <c r="XCQ250"/>
      <c r="XCR250"/>
      <c r="XCS250"/>
      <c r="XCT250"/>
      <c r="XCU250"/>
      <c r="XCV250"/>
      <c r="XCW250"/>
      <c r="XCX250"/>
      <c r="XCY250"/>
      <c r="XCZ250"/>
      <c r="XDA250"/>
      <c r="XDB250"/>
      <c r="XDC250"/>
      <c r="XDD250"/>
      <c r="XDE250"/>
      <c r="XDF250"/>
      <c r="XDG250"/>
      <c r="XDH250"/>
      <c r="XDI250"/>
      <c r="XDJ250"/>
      <c r="XDK250"/>
      <c r="XDL250"/>
      <c r="XDM250"/>
      <c r="XDN250"/>
      <c r="XDO250"/>
      <c r="XDP250"/>
      <c r="XDQ250"/>
      <c r="XDR250"/>
      <c r="XDS250"/>
      <c r="XDT250"/>
      <c r="XDU250"/>
      <c r="XDV250"/>
      <c r="XDW250"/>
      <c r="XDX250"/>
      <c r="XDY250"/>
      <c r="XDZ250"/>
      <c r="XEA250"/>
      <c r="XEB250"/>
      <c r="XEC250"/>
      <c r="XED250"/>
      <c r="XEE250"/>
      <c r="XEF250"/>
      <c r="XEG250"/>
      <c r="XEH250"/>
      <c r="XEI250"/>
      <c r="XEJ250"/>
      <c r="XEK250"/>
      <c r="XEL250"/>
      <c r="XEM250"/>
      <c r="XEN250"/>
      <c r="XEO250"/>
      <c r="XEP250"/>
      <c r="XEQ250"/>
      <c r="XER250"/>
      <c r="XES250"/>
      <c r="XET250"/>
      <c r="XEU250"/>
      <c r="XEV250"/>
      <c r="XEW250"/>
      <c r="XEX250"/>
      <c r="XEY250"/>
      <c r="XEZ250"/>
    </row>
    <row r="251" s="37" customFormat="1" spans="27:16380">
      <c r="AA251" s="41"/>
      <c r="XCG251"/>
      <c r="XCH251"/>
      <c r="XCI251"/>
      <c r="XCJ251"/>
      <c r="XCK251"/>
      <c r="XCL251"/>
      <c r="XCM251"/>
      <c r="XCN251"/>
      <c r="XCO251"/>
      <c r="XCP251"/>
      <c r="XCQ251"/>
      <c r="XCR251"/>
      <c r="XCS251"/>
      <c r="XCT251"/>
      <c r="XCU251"/>
      <c r="XCV251"/>
      <c r="XCW251"/>
      <c r="XCX251"/>
      <c r="XCY251"/>
      <c r="XCZ251"/>
      <c r="XDA251"/>
      <c r="XDB251"/>
      <c r="XDC251"/>
      <c r="XDD251"/>
      <c r="XDE251"/>
      <c r="XDF251"/>
      <c r="XDG251"/>
      <c r="XDH251"/>
      <c r="XDI251"/>
      <c r="XDJ251"/>
      <c r="XDK251"/>
      <c r="XDL251"/>
      <c r="XDM251"/>
      <c r="XDN251"/>
      <c r="XDO251"/>
      <c r="XDP251"/>
      <c r="XDQ251"/>
      <c r="XDR251"/>
      <c r="XDS251"/>
      <c r="XDT251"/>
      <c r="XDU251"/>
      <c r="XDV251"/>
      <c r="XDW251"/>
      <c r="XDX251"/>
      <c r="XDY251"/>
      <c r="XDZ251"/>
      <c r="XEA251"/>
      <c r="XEB251"/>
      <c r="XEC251"/>
      <c r="XED251"/>
      <c r="XEE251"/>
      <c r="XEF251"/>
      <c r="XEG251"/>
      <c r="XEH251"/>
      <c r="XEI251"/>
      <c r="XEJ251"/>
      <c r="XEK251"/>
      <c r="XEL251"/>
      <c r="XEM251"/>
      <c r="XEN251"/>
      <c r="XEO251"/>
      <c r="XEP251"/>
      <c r="XEQ251"/>
      <c r="XER251"/>
      <c r="XES251"/>
      <c r="XET251"/>
      <c r="XEU251"/>
      <c r="XEV251"/>
      <c r="XEW251"/>
      <c r="XEX251"/>
      <c r="XEY251"/>
      <c r="XEZ251"/>
    </row>
    <row r="252" s="37" customFormat="1" spans="27:16380">
      <c r="AA252" s="41"/>
      <c r="XCG252"/>
      <c r="XCH252"/>
      <c r="XCI252"/>
      <c r="XCJ252"/>
      <c r="XCK252"/>
      <c r="XCL252"/>
      <c r="XCM252"/>
      <c r="XCN252"/>
      <c r="XCO252"/>
      <c r="XCP252"/>
      <c r="XCQ252"/>
      <c r="XCR252"/>
      <c r="XCS252"/>
      <c r="XCT252"/>
      <c r="XCU252"/>
      <c r="XCV252"/>
      <c r="XCW252"/>
      <c r="XCX252"/>
      <c r="XCY252"/>
      <c r="XCZ252"/>
      <c r="XDA252"/>
      <c r="XDB252"/>
      <c r="XDC252"/>
      <c r="XDD252"/>
      <c r="XDE252"/>
      <c r="XDF252"/>
      <c r="XDG252"/>
      <c r="XDH252"/>
      <c r="XDI252"/>
      <c r="XDJ252"/>
      <c r="XDK252"/>
      <c r="XDL252"/>
      <c r="XDM252"/>
      <c r="XDN252"/>
      <c r="XDO252"/>
      <c r="XDP252"/>
      <c r="XDQ252"/>
      <c r="XDR252"/>
      <c r="XDS252"/>
      <c r="XDT252"/>
      <c r="XDU252"/>
      <c r="XDV252"/>
      <c r="XDW252"/>
      <c r="XDX252"/>
      <c r="XDY252"/>
      <c r="XDZ252"/>
      <c r="XEA252"/>
      <c r="XEB252"/>
      <c r="XEC252"/>
      <c r="XED252"/>
      <c r="XEE252"/>
      <c r="XEF252"/>
      <c r="XEG252"/>
      <c r="XEH252"/>
      <c r="XEI252"/>
      <c r="XEJ252"/>
      <c r="XEK252"/>
      <c r="XEL252"/>
      <c r="XEM252"/>
      <c r="XEN252"/>
      <c r="XEO252"/>
      <c r="XEP252"/>
      <c r="XEQ252"/>
      <c r="XER252"/>
      <c r="XES252"/>
      <c r="XET252"/>
      <c r="XEU252"/>
      <c r="XEV252"/>
      <c r="XEW252"/>
      <c r="XEX252"/>
      <c r="XEY252"/>
      <c r="XEZ252"/>
    </row>
    <row r="253" s="37" customFormat="1" spans="27:16380">
      <c r="AA253" s="41"/>
      <c r="XCG253"/>
      <c r="XCH253"/>
      <c r="XCI253"/>
      <c r="XCJ253"/>
      <c r="XCK253"/>
      <c r="XCL253"/>
      <c r="XCM253"/>
      <c r="XCN253"/>
      <c r="XCO253"/>
      <c r="XCP253"/>
      <c r="XCQ253"/>
      <c r="XCR253"/>
      <c r="XCS253"/>
      <c r="XCT253"/>
      <c r="XCU253"/>
      <c r="XCV253"/>
      <c r="XCW253"/>
      <c r="XCX253"/>
      <c r="XCY253"/>
      <c r="XCZ253"/>
      <c r="XDA253"/>
      <c r="XDB253"/>
      <c r="XDC253"/>
      <c r="XDD253"/>
      <c r="XDE253"/>
      <c r="XDF253"/>
      <c r="XDG253"/>
      <c r="XDH253"/>
      <c r="XDI253"/>
      <c r="XDJ253"/>
      <c r="XDK253"/>
      <c r="XDL253"/>
      <c r="XDM253"/>
      <c r="XDN253"/>
      <c r="XDO253"/>
      <c r="XDP253"/>
      <c r="XDQ253"/>
      <c r="XDR253"/>
      <c r="XDS253"/>
      <c r="XDT253"/>
      <c r="XDU253"/>
      <c r="XDV253"/>
      <c r="XDW253"/>
      <c r="XDX253"/>
      <c r="XDY253"/>
      <c r="XDZ253"/>
      <c r="XEA253"/>
      <c r="XEB253"/>
      <c r="XEC253"/>
      <c r="XED253"/>
      <c r="XEE253"/>
      <c r="XEF253"/>
      <c r="XEG253"/>
      <c r="XEH253"/>
      <c r="XEI253"/>
      <c r="XEJ253"/>
      <c r="XEK253"/>
      <c r="XEL253"/>
      <c r="XEM253"/>
      <c r="XEN253"/>
      <c r="XEO253"/>
      <c r="XEP253"/>
      <c r="XEQ253"/>
      <c r="XER253"/>
      <c r="XES253"/>
      <c r="XET253"/>
      <c r="XEU253"/>
      <c r="XEV253"/>
      <c r="XEW253"/>
      <c r="XEX253"/>
      <c r="XEY253"/>
      <c r="XEZ253"/>
    </row>
    <row r="254" s="37" customFormat="1" spans="27:16380">
      <c r="AA254" s="41"/>
      <c r="XCG254"/>
      <c r="XCH254"/>
      <c r="XCI254"/>
      <c r="XCJ254"/>
      <c r="XCK254"/>
      <c r="XCL254"/>
      <c r="XCM254"/>
      <c r="XCN254"/>
      <c r="XCO254"/>
      <c r="XCP254"/>
      <c r="XCQ254"/>
      <c r="XCR254"/>
      <c r="XCS254"/>
      <c r="XCT254"/>
      <c r="XCU254"/>
      <c r="XCV254"/>
      <c r="XCW254"/>
      <c r="XCX254"/>
      <c r="XCY254"/>
      <c r="XCZ254"/>
      <c r="XDA254"/>
      <c r="XDB254"/>
      <c r="XDC254"/>
      <c r="XDD254"/>
      <c r="XDE254"/>
      <c r="XDF254"/>
      <c r="XDG254"/>
      <c r="XDH254"/>
      <c r="XDI254"/>
      <c r="XDJ254"/>
      <c r="XDK254"/>
      <c r="XDL254"/>
      <c r="XDM254"/>
      <c r="XDN254"/>
      <c r="XDO254"/>
      <c r="XDP254"/>
      <c r="XDQ254"/>
      <c r="XDR254"/>
      <c r="XDS254"/>
      <c r="XDT254"/>
      <c r="XDU254"/>
      <c r="XDV254"/>
      <c r="XDW254"/>
      <c r="XDX254"/>
      <c r="XDY254"/>
      <c r="XDZ254"/>
      <c r="XEA254"/>
      <c r="XEB254"/>
      <c r="XEC254"/>
      <c r="XED254"/>
      <c r="XEE254"/>
      <c r="XEF254"/>
      <c r="XEG254"/>
      <c r="XEH254"/>
      <c r="XEI254"/>
      <c r="XEJ254"/>
      <c r="XEK254"/>
      <c r="XEL254"/>
      <c r="XEM254"/>
      <c r="XEN254"/>
      <c r="XEO254"/>
      <c r="XEP254"/>
      <c r="XEQ254"/>
      <c r="XER254"/>
      <c r="XES254"/>
      <c r="XET254"/>
      <c r="XEU254"/>
      <c r="XEV254"/>
      <c r="XEW254"/>
      <c r="XEX254"/>
      <c r="XEY254"/>
      <c r="XEZ254"/>
    </row>
    <row r="255" s="37" customFormat="1" spans="27:16380">
      <c r="AA255" s="41"/>
      <c r="XCG255"/>
      <c r="XCH255"/>
      <c r="XCI255"/>
      <c r="XCJ255"/>
      <c r="XCK255"/>
      <c r="XCL255"/>
      <c r="XCM255"/>
      <c r="XCN255"/>
      <c r="XCO255"/>
      <c r="XCP255"/>
      <c r="XCQ255"/>
      <c r="XCR255"/>
      <c r="XCS255"/>
      <c r="XCT255"/>
      <c r="XCU255"/>
      <c r="XCV255"/>
      <c r="XCW255"/>
      <c r="XCX255"/>
      <c r="XCY255"/>
      <c r="XCZ255"/>
      <c r="XDA255"/>
      <c r="XDB255"/>
      <c r="XDC255"/>
      <c r="XDD255"/>
      <c r="XDE255"/>
      <c r="XDF255"/>
      <c r="XDG255"/>
      <c r="XDH255"/>
      <c r="XDI255"/>
      <c r="XDJ255"/>
      <c r="XDK255"/>
      <c r="XDL255"/>
      <c r="XDM255"/>
      <c r="XDN255"/>
      <c r="XDO255"/>
      <c r="XDP255"/>
      <c r="XDQ255"/>
      <c r="XDR255"/>
      <c r="XDS255"/>
      <c r="XDT255"/>
      <c r="XDU255"/>
      <c r="XDV255"/>
      <c r="XDW255"/>
      <c r="XDX255"/>
      <c r="XDY255"/>
      <c r="XDZ255"/>
      <c r="XEA255"/>
      <c r="XEB255"/>
      <c r="XEC255"/>
      <c r="XED255"/>
      <c r="XEE255"/>
      <c r="XEF255"/>
      <c r="XEG255"/>
      <c r="XEH255"/>
      <c r="XEI255"/>
      <c r="XEJ255"/>
      <c r="XEK255"/>
      <c r="XEL255"/>
      <c r="XEM255"/>
      <c r="XEN255"/>
      <c r="XEO255"/>
      <c r="XEP255"/>
      <c r="XEQ255"/>
      <c r="XER255"/>
      <c r="XES255"/>
      <c r="XET255"/>
      <c r="XEU255"/>
      <c r="XEV255"/>
      <c r="XEW255"/>
      <c r="XEX255"/>
      <c r="XEY255"/>
      <c r="XEZ255"/>
    </row>
    <row r="256" s="37" customFormat="1" spans="27:16380">
      <c r="AA256" s="41"/>
      <c r="XCG256"/>
      <c r="XCH256"/>
      <c r="XCI256"/>
      <c r="XCJ256"/>
      <c r="XCK256"/>
      <c r="XCL256"/>
      <c r="XCM256"/>
      <c r="XCN256"/>
      <c r="XCO256"/>
      <c r="XCP256"/>
      <c r="XCQ256"/>
      <c r="XCR256"/>
      <c r="XCS256"/>
      <c r="XCT256"/>
      <c r="XCU256"/>
      <c r="XCV256"/>
      <c r="XCW256"/>
      <c r="XCX256"/>
      <c r="XCY256"/>
      <c r="XCZ256"/>
      <c r="XDA256"/>
      <c r="XDB256"/>
      <c r="XDC256"/>
      <c r="XDD256"/>
      <c r="XDE256"/>
      <c r="XDF256"/>
      <c r="XDG256"/>
      <c r="XDH256"/>
      <c r="XDI256"/>
      <c r="XDJ256"/>
      <c r="XDK256"/>
      <c r="XDL256"/>
      <c r="XDM256"/>
      <c r="XDN256"/>
      <c r="XDO256"/>
      <c r="XDP256"/>
      <c r="XDQ256"/>
      <c r="XDR256"/>
      <c r="XDS256"/>
      <c r="XDT256"/>
      <c r="XDU256"/>
      <c r="XDV256"/>
      <c r="XDW256"/>
      <c r="XDX256"/>
      <c r="XDY256"/>
      <c r="XDZ256"/>
      <c r="XEA256"/>
      <c r="XEB256"/>
      <c r="XEC256"/>
      <c r="XED256"/>
      <c r="XEE256"/>
      <c r="XEF256"/>
      <c r="XEG256"/>
      <c r="XEH256"/>
      <c r="XEI256"/>
      <c r="XEJ256"/>
      <c r="XEK256"/>
      <c r="XEL256"/>
      <c r="XEM256"/>
      <c r="XEN256"/>
      <c r="XEO256"/>
      <c r="XEP256"/>
      <c r="XEQ256"/>
      <c r="XER256"/>
      <c r="XES256"/>
      <c r="XET256"/>
      <c r="XEU256"/>
      <c r="XEV256"/>
      <c r="XEW256"/>
      <c r="XEX256"/>
      <c r="XEY256"/>
      <c r="XEZ256"/>
    </row>
    <row r="257" s="37" customFormat="1" spans="27:16380">
      <c r="AA257" s="41"/>
      <c r="XCG257"/>
      <c r="XCH257"/>
      <c r="XCI257"/>
      <c r="XCJ257"/>
      <c r="XCK257"/>
      <c r="XCL257"/>
      <c r="XCM257"/>
      <c r="XCN257"/>
      <c r="XCO257"/>
      <c r="XCP257"/>
      <c r="XCQ257"/>
      <c r="XCR257"/>
      <c r="XCS257"/>
      <c r="XCT257"/>
      <c r="XCU257"/>
      <c r="XCV257"/>
      <c r="XCW257"/>
      <c r="XCX257"/>
      <c r="XCY257"/>
      <c r="XCZ257"/>
      <c r="XDA257"/>
      <c r="XDB257"/>
      <c r="XDC257"/>
      <c r="XDD257"/>
      <c r="XDE257"/>
      <c r="XDF257"/>
      <c r="XDG257"/>
      <c r="XDH257"/>
      <c r="XDI257"/>
      <c r="XDJ257"/>
      <c r="XDK257"/>
      <c r="XDL257"/>
      <c r="XDM257"/>
      <c r="XDN257"/>
      <c r="XDO257"/>
      <c r="XDP257"/>
      <c r="XDQ257"/>
      <c r="XDR257"/>
      <c r="XDS257"/>
      <c r="XDT257"/>
      <c r="XDU257"/>
      <c r="XDV257"/>
      <c r="XDW257"/>
      <c r="XDX257"/>
      <c r="XDY257"/>
      <c r="XDZ257"/>
      <c r="XEA257"/>
      <c r="XEB257"/>
      <c r="XEC257"/>
      <c r="XED257"/>
      <c r="XEE257"/>
      <c r="XEF257"/>
      <c r="XEG257"/>
      <c r="XEH257"/>
      <c r="XEI257"/>
      <c r="XEJ257"/>
      <c r="XEK257"/>
      <c r="XEL257"/>
      <c r="XEM257"/>
      <c r="XEN257"/>
      <c r="XEO257"/>
      <c r="XEP257"/>
      <c r="XEQ257"/>
      <c r="XER257"/>
      <c r="XES257"/>
      <c r="XET257"/>
      <c r="XEU257"/>
      <c r="XEV257"/>
      <c r="XEW257"/>
      <c r="XEX257"/>
      <c r="XEY257"/>
      <c r="XEZ257"/>
    </row>
    <row r="258" s="37" customFormat="1" spans="27:16380">
      <c r="AA258" s="41"/>
      <c r="XCG258"/>
      <c r="XCH258"/>
      <c r="XCI258"/>
      <c r="XCJ258"/>
      <c r="XCK258"/>
      <c r="XCL258"/>
      <c r="XCM258"/>
      <c r="XCN258"/>
      <c r="XCO258"/>
      <c r="XCP258"/>
      <c r="XCQ258"/>
      <c r="XCR258"/>
      <c r="XCS258"/>
      <c r="XCT258"/>
      <c r="XCU258"/>
      <c r="XCV258"/>
      <c r="XCW258"/>
      <c r="XCX258"/>
      <c r="XCY258"/>
      <c r="XCZ258"/>
      <c r="XDA258"/>
      <c r="XDB258"/>
      <c r="XDC258"/>
      <c r="XDD258"/>
      <c r="XDE258"/>
      <c r="XDF258"/>
      <c r="XDG258"/>
      <c r="XDH258"/>
      <c r="XDI258"/>
      <c r="XDJ258"/>
      <c r="XDK258"/>
      <c r="XDL258"/>
      <c r="XDM258"/>
      <c r="XDN258"/>
      <c r="XDO258"/>
      <c r="XDP258"/>
      <c r="XDQ258"/>
      <c r="XDR258"/>
      <c r="XDS258"/>
      <c r="XDT258"/>
      <c r="XDU258"/>
      <c r="XDV258"/>
      <c r="XDW258"/>
      <c r="XDX258"/>
      <c r="XDY258"/>
      <c r="XDZ258"/>
      <c r="XEA258"/>
      <c r="XEB258"/>
      <c r="XEC258"/>
      <c r="XED258"/>
      <c r="XEE258"/>
      <c r="XEF258"/>
      <c r="XEG258"/>
      <c r="XEH258"/>
      <c r="XEI258"/>
      <c r="XEJ258"/>
      <c r="XEK258"/>
      <c r="XEL258"/>
      <c r="XEM258"/>
      <c r="XEN258"/>
      <c r="XEO258"/>
      <c r="XEP258"/>
      <c r="XEQ258"/>
      <c r="XER258"/>
      <c r="XES258"/>
      <c r="XET258"/>
      <c r="XEU258"/>
      <c r="XEV258"/>
      <c r="XEW258"/>
      <c r="XEX258"/>
      <c r="XEY258"/>
      <c r="XEZ258"/>
    </row>
    <row r="259" s="37" customFormat="1" spans="27:16380">
      <c r="AA259" s="41"/>
      <c r="XCG259"/>
      <c r="XCH259"/>
      <c r="XCI259"/>
      <c r="XCJ259"/>
      <c r="XCK259"/>
      <c r="XCL259"/>
      <c r="XCM259"/>
      <c r="XCN259"/>
      <c r="XCO259"/>
      <c r="XCP259"/>
      <c r="XCQ259"/>
      <c r="XCR259"/>
      <c r="XCS259"/>
      <c r="XCT259"/>
      <c r="XCU259"/>
      <c r="XCV259"/>
      <c r="XCW259"/>
      <c r="XCX259"/>
      <c r="XCY259"/>
      <c r="XCZ259"/>
      <c r="XDA259"/>
      <c r="XDB259"/>
      <c r="XDC259"/>
      <c r="XDD259"/>
      <c r="XDE259"/>
      <c r="XDF259"/>
      <c r="XDG259"/>
      <c r="XDH259"/>
      <c r="XDI259"/>
      <c r="XDJ259"/>
      <c r="XDK259"/>
      <c r="XDL259"/>
      <c r="XDM259"/>
      <c r="XDN259"/>
      <c r="XDO259"/>
      <c r="XDP259"/>
      <c r="XDQ259"/>
      <c r="XDR259"/>
      <c r="XDS259"/>
      <c r="XDT259"/>
      <c r="XDU259"/>
      <c r="XDV259"/>
      <c r="XDW259"/>
      <c r="XDX259"/>
      <c r="XDY259"/>
      <c r="XDZ259"/>
      <c r="XEA259"/>
      <c r="XEB259"/>
      <c r="XEC259"/>
      <c r="XED259"/>
      <c r="XEE259"/>
      <c r="XEF259"/>
      <c r="XEG259"/>
      <c r="XEH259"/>
      <c r="XEI259"/>
      <c r="XEJ259"/>
      <c r="XEK259"/>
      <c r="XEL259"/>
      <c r="XEM259"/>
      <c r="XEN259"/>
      <c r="XEO259"/>
      <c r="XEP259"/>
      <c r="XEQ259"/>
      <c r="XER259"/>
      <c r="XES259"/>
      <c r="XET259"/>
      <c r="XEU259"/>
      <c r="XEV259"/>
      <c r="XEW259"/>
      <c r="XEX259"/>
      <c r="XEY259"/>
      <c r="XEZ259"/>
    </row>
    <row r="260" s="37" customFormat="1" spans="27:16380">
      <c r="AA260" s="41"/>
      <c r="XCG260"/>
      <c r="XCH260"/>
      <c r="XCI260"/>
      <c r="XCJ260"/>
      <c r="XCK260"/>
      <c r="XCL260"/>
      <c r="XCM260"/>
      <c r="XCN260"/>
      <c r="XCO260"/>
      <c r="XCP260"/>
      <c r="XCQ260"/>
      <c r="XCR260"/>
      <c r="XCS260"/>
      <c r="XCT260"/>
      <c r="XCU260"/>
      <c r="XCV260"/>
      <c r="XCW260"/>
      <c r="XCX260"/>
      <c r="XCY260"/>
      <c r="XCZ260"/>
      <c r="XDA260"/>
      <c r="XDB260"/>
      <c r="XDC260"/>
      <c r="XDD260"/>
      <c r="XDE260"/>
      <c r="XDF260"/>
      <c r="XDG260"/>
      <c r="XDH260"/>
      <c r="XDI260"/>
      <c r="XDJ260"/>
      <c r="XDK260"/>
      <c r="XDL260"/>
      <c r="XDM260"/>
      <c r="XDN260"/>
      <c r="XDO260"/>
      <c r="XDP260"/>
      <c r="XDQ260"/>
      <c r="XDR260"/>
      <c r="XDS260"/>
      <c r="XDT260"/>
      <c r="XDU260"/>
      <c r="XDV260"/>
      <c r="XDW260"/>
      <c r="XDX260"/>
      <c r="XDY260"/>
      <c r="XDZ260"/>
      <c r="XEA260"/>
      <c r="XEB260"/>
      <c r="XEC260"/>
      <c r="XED260"/>
      <c r="XEE260"/>
      <c r="XEF260"/>
      <c r="XEG260"/>
      <c r="XEH260"/>
      <c r="XEI260"/>
      <c r="XEJ260"/>
      <c r="XEK260"/>
      <c r="XEL260"/>
      <c r="XEM260"/>
      <c r="XEN260"/>
      <c r="XEO260"/>
      <c r="XEP260"/>
      <c r="XEQ260"/>
      <c r="XER260"/>
      <c r="XES260"/>
      <c r="XET260"/>
      <c r="XEU260"/>
      <c r="XEV260"/>
      <c r="XEW260"/>
      <c r="XEX260"/>
      <c r="XEY260"/>
      <c r="XEZ260"/>
    </row>
    <row r="261" s="37" customFormat="1" spans="27:16340">
      <c r="AA261" s="41"/>
      <c r="XCG261"/>
      <c r="XCH261"/>
      <c r="XCI261"/>
      <c r="XCJ261"/>
      <c r="XCK261"/>
      <c r="XCL261"/>
      <c r="XCM261"/>
      <c r="XCN261"/>
      <c r="XCO261"/>
      <c r="XCP261"/>
      <c r="XCQ261"/>
      <c r="XCR261"/>
      <c r="XCS261"/>
      <c r="XCT261"/>
      <c r="XCU261"/>
      <c r="XCV261"/>
      <c r="XCW261"/>
      <c r="XCX261"/>
      <c r="XCY261"/>
      <c r="XCZ261"/>
      <c r="XDA261"/>
      <c r="XDB261"/>
      <c r="XDC261"/>
      <c r="XDD261"/>
      <c r="XDE261"/>
      <c r="XDF261"/>
      <c r="XDG261"/>
      <c r="XDH261"/>
      <c r="XDI261"/>
      <c r="XDJ261"/>
      <c r="XDK261"/>
      <c r="XDL261"/>
    </row>
    <row r="262" s="37" customFormat="1" spans="27:16340">
      <c r="AA262" s="41"/>
      <c r="XCG262"/>
      <c r="XCH262"/>
      <c r="XCI262"/>
      <c r="XCJ262"/>
      <c r="XCK262"/>
      <c r="XCL262"/>
      <c r="XCM262"/>
      <c r="XCN262"/>
      <c r="XCO262"/>
      <c r="XCP262"/>
      <c r="XCQ262"/>
      <c r="XCR262"/>
      <c r="XCS262"/>
      <c r="XCT262"/>
      <c r="XCU262"/>
      <c r="XCV262"/>
      <c r="XCW262"/>
      <c r="XCX262"/>
      <c r="XCY262"/>
      <c r="XCZ262"/>
      <c r="XDA262"/>
      <c r="XDB262"/>
      <c r="XDC262"/>
      <c r="XDD262"/>
      <c r="XDE262"/>
      <c r="XDF262"/>
      <c r="XDG262"/>
      <c r="XDH262"/>
      <c r="XDI262"/>
      <c r="XDJ262"/>
      <c r="XDK262"/>
      <c r="XDL262"/>
    </row>
    <row r="263" s="37" customFormat="1" spans="27:16340">
      <c r="AA263" s="41"/>
      <c r="XCG263"/>
      <c r="XCH263"/>
      <c r="XCI263"/>
      <c r="XCJ263"/>
      <c r="XCK263"/>
      <c r="XCL263"/>
      <c r="XCM263"/>
      <c r="XCN263"/>
      <c r="XCO263"/>
      <c r="XCP263"/>
      <c r="XCQ263"/>
      <c r="XCR263"/>
      <c r="XCS263"/>
      <c r="XCT263"/>
      <c r="XCU263"/>
      <c r="XCV263"/>
      <c r="XCW263"/>
      <c r="XCX263"/>
      <c r="XCY263"/>
      <c r="XCZ263"/>
      <c r="XDA263"/>
      <c r="XDB263"/>
      <c r="XDC263"/>
      <c r="XDD263"/>
      <c r="XDE263"/>
      <c r="XDF263"/>
      <c r="XDG263"/>
      <c r="XDH263"/>
      <c r="XDI263"/>
      <c r="XDJ263"/>
      <c r="XDK263"/>
      <c r="XDL263"/>
    </row>
    <row r="264" s="37" customFormat="1" spans="27:16340">
      <c r="AA264" s="41"/>
      <c r="XCG264"/>
      <c r="XCH264"/>
      <c r="XCI264"/>
      <c r="XCJ264"/>
      <c r="XCK264"/>
      <c r="XCL264"/>
      <c r="XCM264"/>
      <c r="XCN264"/>
      <c r="XCO264"/>
      <c r="XCP264"/>
      <c r="XCQ264"/>
      <c r="XCR264"/>
      <c r="XCS264"/>
      <c r="XCT264"/>
      <c r="XCU264"/>
      <c r="XCV264"/>
      <c r="XCW264"/>
      <c r="XCX264"/>
      <c r="XCY264"/>
      <c r="XCZ264"/>
      <c r="XDA264"/>
      <c r="XDB264"/>
      <c r="XDC264"/>
      <c r="XDD264"/>
      <c r="XDE264"/>
      <c r="XDF264"/>
      <c r="XDG264"/>
      <c r="XDH264"/>
      <c r="XDI264"/>
      <c r="XDJ264"/>
      <c r="XDK264"/>
      <c r="XDL264"/>
    </row>
    <row r="265" s="37" customFormat="1" spans="27:16340">
      <c r="AA265" s="41"/>
      <c r="XCG265"/>
      <c r="XCH265"/>
      <c r="XCI265"/>
      <c r="XCJ265"/>
      <c r="XCK265"/>
      <c r="XCL265"/>
      <c r="XCM265"/>
      <c r="XCN265"/>
      <c r="XCO265"/>
      <c r="XCP265"/>
      <c r="XCQ265"/>
      <c r="XCR265"/>
      <c r="XCS265"/>
      <c r="XCT265"/>
      <c r="XCU265"/>
      <c r="XCV265"/>
      <c r="XCW265"/>
      <c r="XCX265"/>
      <c r="XCY265"/>
      <c r="XCZ265"/>
      <c r="XDA265"/>
      <c r="XDB265"/>
      <c r="XDC265"/>
      <c r="XDD265"/>
      <c r="XDE265"/>
      <c r="XDF265"/>
      <c r="XDG265"/>
      <c r="XDH265"/>
      <c r="XDI265"/>
      <c r="XDJ265"/>
      <c r="XDK265"/>
      <c r="XDL265"/>
    </row>
    <row r="266" s="37" customFormat="1" spans="27:16340">
      <c r="AA266" s="41"/>
      <c r="XCG266"/>
      <c r="XCH266"/>
      <c r="XCI266"/>
      <c r="XCJ266"/>
      <c r="XCK266"/>
      <c r="XCL266"/>
      <c r="XCM266"/>
      <c r="XCN266"/>
      <c r="XCO266"/>
      <c r="XCP266"/>
      <c r="XCQ266"/>
      <c r="XCR266"/>
      <c r="XCS266"/>
      <c r="XCT266"/>
      <c r="XCU266"/>
      <c r="XCV266"/>
      <c r="XCW266"/>
      <c r="XCX266"/>
      <c r="XCY266"/>
      <c r="XCZ266"/>
      <c r="XDA266"/>
      <c r="XDB266"/>
      <c r="XDC266"/>
      <c r="XDD266"/>
      <c r="XDE266"/>
      <c r="XDF266"/>
      <c r="XDG266"/>
      <c r="XDH266"/>
      <c r="XDI266"/>
      <c r="XDJ266"/>
      <c r="XDK266"/>
      <c r="XDL266"/>
    </row>
    <row r="267" s="37" customFormat="1" spans="27:16340">
      <c r="AA267" s="41"/>
      <c r="XCG267"/>
      <c r="XCH267"/>
      <c r="XCI267"/>
      <c r="XCJ267"/>
      <c r="XCK267"/>
      <c r="XCL267"/>
      <c r="XCM267"/>
      <c r="XCN267"/>
      <c r="XCO267"/>
      <c r="XCP267"/>
      <c r="XCQ267"/>
      <c r="XCR267"/>
      <c r="XCS267"/>
      <c r="XCT267"/>
      <c r="XCU267"/>
      <c r="XCV267"/>
      <c r="XCW267"/>
      <c r="XCX267"/>
      <c r="XCY267"/>
      <c r="XCZ267"/>
      <c r="XDA267"/>
      <c r="XDB267"/>
      <c r="XDC267"/>
      <c r="XDD267"/>
      <c r="XDE267"/>
      <c r="XDF267"/>
      <c r="XDG267"/>
      <c r="XDH267"/>
      <c r="XDI267"/>
      <c r="XDJ267"/>
      <c r="XDK267"/>
      <c r="XDL267"/>
    </row>
    <row r="268" s="37" customFormat="1" spans="27:16340">
      <c r="AA268" s="41"/>
      <c r="XCG268"/>
      <c r="XCH268"/>
      <c r="XCI268"/>
      <c r="XCJ268"/>
      <c r="XCK268"/>
      <c r="XCL268"/>
      <c r="XCM268"/>
      <c r="XCN268"/>
      <c r="XCO268"/>
      <c r="XCP268"/>
      <c r="XCQ268"/>
      <c r="XCR268"/>
      <c r="XCS268"/>
      <c r="XCT268"/>
      <c r="XCU268"/>
      <c r="XCV268"/>
      <c r="XCW268"/>
      <c r="XCX268"/>
      <c r="XCY268"/>
      <c r="XCZ268"/>
      <c r="XDA268"/>
      <c r="XDB268"/>
      <c r="XDC268"/>
      <c r="XDD268"/>
      <c r="XDE268"/>
      <c r="XDF268"/>
      <c r="XDG268"/>
      <c r="XDH268"/>
      <c r="XDI268"/>
      <c r="XDJ268"/>
      <c r="XDK268"/>
      <c r="XDL268"/>
    </row>
    <row r="269" s="37" customFormat="1" spans="27:16340">
      <c r="AA269" s="41"/>
      <c r="XCG269"/>
      <c r="XCH269"/>
      <c r="XCI269"/>
      <c r="XCJ269"/>
      <c r="XCK269"/>
      <c r="XCL269"/>
      <c r="XCM269"/>
      <c r="XCN269"/>
      <c r="XCO269"/>
      <c r="XCP269"/>
      <c r="XCQ269"/>
      <c r="XCR269"/>
      <c r="XCS269"/>
      <c r="XCT269"/>
      <c r="XCU269"/>
      <c r="XCV269"/>
      <c r="XCW269"/>
      <c r="XCX269"/>
      <c r="XCY269"/>
      <c r="XCZ269"/>
      <c r="XDA269"/>
      <c r="XDB269"/>
      <c r="XDC269"/>
      <c r="XDD269"/>
      <c r="XDE269"/>
      <c r="XDF269"/>
      <c r="XDG269"/>
      <c r="XDH269"/>
      <c r="XDI269"/>
      <c r="XDJ269"/>
      <c r="XDK269"/>
      <c r="XDL269"/>
    </row>
    <row r="270" s="37" customFormat="1" spans="27:16340">
      <c r="AA270" s="41"/>
      <c r="XCG270"/>
      <c r="XCH270"/>
      <c r="XCI270"/>
      <c r="XCJ270"/>
      <c r="XCK270"/>
      <c r="XCL270"/>
      <c r="XCM270"/>
      <c r="XCN270"/>
      <c r="XCO270"/>
      <c r="XCP270"/>
      <c r="XCQ270"/>
      <c r="XCR270"/>
      <c r="XCS270"/>
      <c r="XCT270"/>
      <c r="XCU270"/>
      <c r="XCV270"/>
      <c r="XCW270"/>
      <c r="XCX270"/>
      <c r="XCY270"/>
      <c r="XCZ270"/>
      <c r="XDA270"/>
      <c r="XDB270"/>
      <c r="XDC270"/>
      <c r="XDD270"/>
      <c r="XDE270"/>
      <c r="XDF270"/>
      <c r="XDG270"/>
      <c r="XDH270"/>
      <c r="XDI270"/>
      <c r="XDJ270"/>
      <c r="XDK270"/>
      <c r="XDL270"/>
    </row>
    <row r="271" s="37" customFormat="1" spans="27:16340">
      <c r="AA271" s="41"/>
      <c r="XCG271"/>
      <c r="XCH271"/>
      <c r="XCI271"/>
      <c r="XCJ271"/>
      <c r="XCK271"/>
      <c r="XCL271"/>
      <c r="XCM271"/>
      <c r="XCN271"/>
      <c r="XCO271"/>
      <c r="XCP271"/>
      <c r="XCQ271"/>
      <c r="XCR271"/>
      <c r="XCS271"/>
      <c r="XCT271"/>
      <c r="XCU271"/>
      <c r="XCV271"/>
      <c r="XCW271"/>
      <c r="XCX271"/>
      <c r="XCY271"/>
      <c r="XCZ271"/>
      <c r="XDA271"/>
      <c r="XDB271"/>
      <c r="XDC271"/>
      <c r="XDD271"/>
      <c r="XDE271"/>
      <c r="XDF271"/>
      <c r="XDG271"/>
      <c r="XDH271"/>
      <c r="XDI271"/>
      <c r="XDJ271"/>
      <c r="XDK271"/>
      <c r="XDL271"/>
    </row>
    <row r="272" s="37" customFormat="1" spans="27:16340">
      <c r="AA272" s="41"/>
      <c r="XCG272"/>
      <c r="XCH272"/>
      <c r="XCI272"/>
      <c r="XCJ272"/>
      <c r="XCK272"/>
      <c r="XCL272"/>
      <c r="XCM272"/>
      <c r="XCN272"/>
      <c r="XCO272"/>
      <c r="XCP272"/>
      <c r="XCQ272"/>
      <c r="XCR272"/>
      <c r="XCS272"/>
      <c r="XCT272"/>
      <c r="XCU272"/>
      <c r="XCV272"/>
      <c r="XCW272"/>
      <c r="XCX272"/>
      <c r="XCY272"/>
      <c r="XCZ272"/>
      <c r="XDA272"/>
      <c r="XDB272"/>
      <c r="XDC272"/>
      <c r="XDD272"/>
      <c r="XDE272"/>
      <c r="XDF272"/>
      <c r="XDG272"/>
      <c r="XDH272"/>
      <c r="XDI272"/>
      <c r="XDJ272"/>
      <c r="XDK272"/>
      <c r="XDL272"/>
    </row>
    <row r="273" s="37" customFormat="1" spans="27:16340">
      <c r="AA273" s="41"/>
      <c r="XCG273"/>
      <c r="XCH273"/>
      <c r="XCI273"/>
      <c r="XCJ273"/>
      <c r="XCK273"/>
      <c r="XCL273"/>
      <c r="XCM273"/>
      <c r="XCN273"/>
      <c r="XCO273"/>
      <c r="XCP273"/>
      <c r="XCQ273"/>
      <c r="XCR273"/>
      <c r="XCS273"/>
      <c r="XCT273"/>
      <c r="XCU273"/>
      <c r="XCV273"/>
      <c r="XCW273"/>
      <c r="XCX273"/>
      <c r="XCY273"/>
      <c r="XCZ273"/>
      <c r="XDA273"/>
      <c r="XDB273"/>
      <c r="XDC273"/>
      <c r="XDD273"/>
      <c r="XDE273"/>
      <c r="XDF273"/>
      <c r="XDG273"/>
      <c r="XDH273"/>
      <c r="XDI273"/>
      <c r="XDJ273"/>
      <c r="XDK273"/>
      <c r="XDL273"/>
    </row>
    <row r="274" s="37" customFormat="1" spans="27:16340">
      <c r="AA274" s="41"/>
      <c r="XCG274"/>
      <c r="XCH274"/>
      <c r="XCI274"/>
      <c r="XCJ274"/>
      <c r="XCK274"/>
      <c r="XCL274"/>
      <c r="XCM274"/>
      <c r="XCN274"/>
      <c r="XCO274"/>
      <c r="XCP274"/>
      <c r="XCQ274"/>
      <c r="XCR274"/>
      <c r="XCS274"/>
      <c r="XCT274"/>
      <c r="XCU274"/>
      <c r="XCV274"/>
      <c r="XCW274"/>
      <c r="XCX274"/>
      <c r="XCY274"/>
      <c r="XCZ274"/>
      <c r="XDA274"/>
      <c r="XDB274"/>
      <c r="XDC274"/>
      <c r="XDD274"/>
      <c r="XDE274"/>
      <c r="XDF274"/>
      <c r="XDG274"/>
      <c r="XDH274"/>
      <c r="XDI274"/>
      <c r="XDJ274"/>
      <c r="XDK274"/>
      <c r="XDL274"/>
    </row>
    <row r="275" s="37" customFormat="1" spans="27:16340">
      <c r="AA275" s="41"/>
      <c r="XCG275"/>
      <c r="XCH275"/>
      <c r="XCI275"/>
      <c r="XCJ275"/>
      <c r="XCK275"/>
      <c r="XCL275"/>
      <c r="XCM275"/>
      <c r="XCN275"/>
      <c r="XCO275"/>
      <c r="XCP275"/>
      <c r="XCQ275"/>
      <c r="XCR275"/>
      <c r="XCS275"/>
      <c r="XCT275"/>
      <c r="XCU275"/>
      <c r="XCV275"/>
      <c r="XCW275"/>
      <c r="XCX275"/>
      <c r="XCY275"/>
      <c r="XCZ275"/>
      <c r="XDA275"/>
      <c r="XDB275"/>
      <c r="XDC275"/>
      <c r="XDD275"/>
      <c r="XDE275"/>
      <c r="XDF275"/>
      <c r="XDG275"/>
      <c r="XDH275"/>
      <c r="XDI275"/>
      <c r="XDJ275"/>
      <c r="XDK275"/>
      <c r="XDL275"/>
    </row>
    <row r="276" s="37" customFormat="1" spans="27:16340">
      <c r="AA276" s="41"/>
      <c r="XCG276"/>
      <c r="XCH276"/>
      <c r="XCI276"/>
      <c r="XCJ276"/>
      <c r="XCK276"/>
      <c r="XCL276"/>
      <c r="XCM276"/>
      <c r="XCN276"/>
      <c r="XCO276"/>
      <c r="XCP276"/>
      <c r="XCQ276"/>
      <c r="XCR276"/>
      <c r="XCS276"/>
      <c r="XCT276"/>
      <c r="XCU276"/>
      <c r="XCV276"/>
      <c r="XCW276"/>
      <c r="XCX276"/>
      <c r="XCY276"/>
      <c r="XCZ276"/>
      <c r="XDA276"/>
      <c r="XDB276"/>
      <c r="XDC276"/>
      <c r="XDD276"/>
      <c r="XDE276"/>
      <c r="XDF276"/>
      <c r="XDG276"/>
      <c r="XDH276"/>
      <c r="XDI276"/>
      <c r="XDJ276"/>
      <c r="XDK276"/>
      <c r="XDL276"/>
    </row>
    <row r="277" s="37" customFormat="1" spans="27:16340">
      <c r="AA277" s="41"/>
      <c r="XCG277"/>
      <c r="XCH277"/>
      <c r="XCI277"/>
      <c r="XCJ277"/>
      <c r="XCK277"/>
      <c r="XCL277"/>
      <c r="XCM277"/>
      <c r="XCN277"/>
      <c r="XCO277"/>
      <c r="XCP277"/>
      <c r="XCQ277"/>
      <c r="XCR277"/>
      <c r="XCS277"/>
      <c r="XCT277"/>
      <c r="XCU277"/>
      <c r="XCV277"/>
      <c r="XCW277"/>
      <c r="XCX277"/>
      <c r="XCY277"/>
      <c r="XCZ277"/>
      <c r="XDA277"/>
      <c r="XDB277"/>
      <c r="XDC277"/>
      <c r="XDD277"/>
      <c r="XDE277"/>
      <c r="XDF277"/>
      <c r="XDG277"/>
      <c r="XDH277"/>
      <c r="XDI277"/>
      <c r="XDJ277"/>
      <c r="XDK277"/>
      <c r="XDL277"/>
    </row>
    <row r="278" s="37" customFormat="1" spans="27:16340">
      <c r="AA278" s="41"/>
      <c r="XCG278"/>
      <c r="XCH278"/>
      <c r="XCI278"/>
      <c r="XCJ278"/>
      <c r="XCK278"/>
      <c r="XCL278"/>
      <c r="XCM278"/>
      <c r="XCN278"/>
      <c r="XCO278"/>
      <c r="XCP278"/>
      <c r="XCQ278"/>
      <c r="XCR278"/>
      <c r="XCS278"/>
      <c r="XCT278"/>
      <c r="XCU278"/>
      <c r="XCV278"/>
      <c r="XCW278"/>
      <c r="XCX278"/>
      <c r="XCY278"/>
      <c r="XCZ278"/>
      <c r="XDA278"/>
      <c r="XDB278"/>
      <c r="XDC278"/>
      <c r="XDD278"/>
      <c r="XDE278"/>
      <c r="XDF278"/>
      <c r="XDG278"/>
      <c r="XDH278"/>
      <c r="XDI278"/>
      <c r="XDJ278"/>
      <c r="XDK278"/>
      <c r="XDL278"/>
    </row>
    <row r="279" s="37" customFormat="1" spans="27:16340">
      <c r="AA279" s="41"/>
      <c r="XCG279"/>
      <c r="XCH279"/>
      <c r="XCI279"/>
      <c r="XCJ279"/>
      <c r="XCK279"/>
      <c r="XCL279"/>
      <c r="XCM279"/>
      <c r="XCN279"/>
      <c r="XCO279"/>
      <c r="XCP279"/>
      <c r="XCQ279"/>
      <c r="XCR279"/>
      <c r="XCS279"/>
      <c r="XCT279"/>
      <c r="XCU279"/>
      <c r="XCV279"/>
      <c r="XCW279"/>
      <c r="XCX279"/>
      <c r="XCY279"/>
      <c r="XCZ279"/>
      <c r="XDA279"/>
      <c r="XDB279"/>
      <c r="XDC279"/>
      <c r="XDD279"/>
      <c r="XDE279"/>
      <c r="XDF279"/>
      <c r="XDG279"/>
      <c r="XDH279"/>
      <c r="XDI279"/>
      <c r="XDJ279"/>
      <c r="XDK279"/>
      <c r="XDL279"/>
    </row>
    <row r="280" s="37" customFormat="1" spans="27:16380">
      <c r="AA280" s="41"/>
      <c r="XCG280"/>
      <c r="XCH280"/>
      <c r="XCI280"/>
      <c r="XCJ280"/>
      <c r="XCK280"/>
      <c r="XCL280"/>
      <c r="XCM280"/>
      <c r="XCN280"/>
      <c r="XCO280"/>
      <c r="XCP280"/>
      <c r="XCQ280"/>
      <c r="XCR280"/>
      <c r="XCS280"/>
      <c r="XCT280"/>
      <c r="XCU280"/>
      <c r="XCV280"/>
      <c r="XCW280"/>
      <c r="XCX280"/>
      <c r="XCY280"/>
      <c r="XCZ280"/>
      <c r="XDA280"/>
      <c r="XDB280"/>
      <c r="XDC280"/>
      <c r="XDD280"/>
      <c r="XDE280"/>
      <c r="XDF280"/>
      <c r="XDG280"/>
      <c r="XDH280"/>
      <c r="XDI280"/>
      <c r="XDJ280"/>
      <c r="XDK280"/>
      <c r="XDL280"/>
      <c r="XDM280"/>
      <c r="XDN280"/>
      <c r="XDO280"/>
      <c r="XDP280"/>
      <c r="XDQ280"/>
      <c r="XDR280"/>
      <c r="XDS280"/>
      <c r="XDT280"/>
      <c r="XDU280"/>
      <c r="XDV280"/>
      <c r="XDW280"/>
      <c r="XDX280"/>
      <c r="XDY280"/>
      <c r="XDZ280"/>
      <c r="XEA280"/>
      <c r="XEB280"/>
      <c r="XEC280"/>
      <c r="XED280"/>
      <c r="XEE280"/>
      <c r="XEF280"/>
      <c r="XEG280"/>
      <c r="XEH280"/>
      <c r="XEI280"/>
      <c r="XEJ280"/>
      <c r="XEK280"/>
      <c r="XEL280"/>
      <c r="XEM280"/>
      <c r="XEN280"/>
      <c r="XEO280"/>
      <c r="XEP280"/>
      <c r="XEQ280"/>
      <c r="XER280"/>
      <c r="XES280"/>
      <c r="XET280"/>
      <c r="XEU280"/>
      <c r="XEV280"/>
      <c r="XEW280"/>
      <c r="XEX280"/>
      <c r="XEY280"/>
      <c r="XEZ280"/>
    </row>
    <row r="281" s="37" customFormat="1" spans="27:16380">
      <c r="AA281" s="41"/>
      <c r="XCG281"/>
      <c r="XCH281"/>
      <c r="XCI281"/>
      <c r="XCJ281"/>
      <c r="XCK281"/>
      <c r="XCL281"/>
      <c r="XCM281"/>
      <c r="XCN281"/>
      <c r="XCO281"/>
      <c r="XCP281"/>
      <c r="XCQ281"/>
      <c r="XCR281"/>
      <c r="XCS281"/>
      <c r="XCT281"/>
      <c r="XCU281"/>
      <c r="XCV281"/>
      <c r="XCW281"/>
      <c r="XCX281"/>
      <c r="XCY281"/>
      <c r="XCZ281"/>
      <c r="XDA281"/>
      <c r="XDB281"/>
      <c r="XDC281"/>
      <c r="XDD281"/>
      <c r="XDE281"/>
      <c r="XDF281"/>
      <c r="XDG281"/>
      <c r="XDH281"/>
      <c r="XDI281"/>
      <c r="XDJ281"/>
      <c r="XDK281"/>
      <c r="XDL281"/>
      <c r="XDM281"/>
      <c r="XDN281"/>
      <c r="XDO281"/>
      <c r="XDP281"/>
      <c r="XDQ281"/>
      <c r="XDR281"/>
      <c r="XDS281"/>
      <c r="XDT281"/>
      <c r="XDU281"/>
      <c r="XDV281"/>
      <c r="XDW281"/>
      <c r="XDX281"/>
      <c r="XDY281"/>
      <c r="XDZ281"/>
      <c r="XEA281"/>
      <c r="XEB281"/>
      <c r="XEC281"/>
      <c r="XED281"/>
      <c r="XEE281"/>
      <c r="XEF281"/>
      <c r="XEG281"/>
      <c r="XEH281"/>
      <c r="XEI281"/>
      <c r="XEJ281"/>
      <c r="XEK281"/>
      <c r="XEL281"/>
      <c r="XEM281"/>
      <c r="XEN281"/>
      <c r="XEO281"/>
      <c r="XEP281"/>
      <c r="XEQ281"/>
      <c r="XER281"/>
      <c r="XES281"/>
      <c r="XET281"/>
      <c r="XEU281"/>
      <c r="XEV281"/>
      <c r="XEW281"/>
      <c r="XEX281"/>
      <c r="XEY281"/>
      <c r="XEZ281"/>
    </row>
    <row r="282" s="37" customFormat="1" spans="27:16380">
      <c r="AA282" s="41"/>
      <c r="XCG282"/>
      <c r="XCH282"/>
      <c r="XCI282"/>
      <c r="XCJ282"/>
      <c r="XCK282"/>
      <c r="XCL282"/>
      <c r="XCM282"/>
      <c r="XCN282"/>
      <c r="XCO282"/>
      <c r="XCP282"/>
      <c r="XCQ282"/>
      <c r="XCR282"/>
      <c r="XCS282"/>
      <c r="XCT282"/>
      <c r="XCU282"/>
      <c r="XCV282"/>
      <c r="XCW282"/>
      <c r="XCX282"/>
      <c r="XCY282"/>
      <c r="XCZ282"/>
      <c r="XDA282"/>
      <c r="XDB282"/>
      <c r="XDC282"/>
      <c r="XDD282"/>
      <c r="XDE282"/>
      <c r="XDF282"/>
      <c r="XDG282"/>
      <c r="XDH282"/>
      <c r="XDI282"/>
      <c r="XDJ282"/>
      <c r="XDK282"/>
      <c r="XDL282"/>
      <c r="XDM282"/>
      <c r="XDN282"/>
      <c r="XDO282"/>
      <c r="XDP282"/>
      <c r="XDQ282"/>
      <c r="XDR282"/>
      <c r="XDS282"/>
      <c r="XDT282"/>
      <c r="XDU282"/>
      <c r="XDV282"/>
      <c r="XDW282"/>
      <c r="XDX282"/>
      <c r="XDY282"/>
      <c r="XDZ282"/>
      <c r="XEA282"/>
      <c r="XEB282"/>
      <c r="XEC282"/>
      <c r="XED282"/>
      <c r="XEE282"/>
      <c r="XEF282"/>
      <c r="XEG282"/>
      <c r="XEH282"/>
      <c r="XEI282"/>
      <c r="XEJ282"/>
      <c r="XEK282"/>
      <c r="XEL282"/>
      <c r="XEM282"/>
      <c r="XEN282"/>
      <c r="XEO282"/>
      <c r="XEP282"/>
      <c r="XEQ282"/>
      <c r="XER282"/>
      <c r="XES282"/>
      <c r="XET282"/>
      <c r="XEU282"/>
      <c r="XEV282"/>
      <c r="XEW282"/>
      <c r="XEX282"/>
      <c r="XEY282"/>
      <c r="XEZ282"/>
    </row>
    <row r="283" s="37" customFormat="1" spans="27:16380">
      <c r="AA283" s="41"/>
      <c r="XCG283"/>
      <c r="XCH283"/>
      <c r="XCI283"/>
      <c r="XCJ283"/>
      <c r="XCK283"/>
      <c r="XCL283"/>
      <c r="XCM283"/>
      <c r="XCN283"/>
      <c r="XCO283"/>
      <c r="XCP283"/>
      <c r="XCQ283"/>
      <c r="XCR283"/>
      <c r="XCS283"/>
      <c r="XCT283"/>
      <c r="XCU283"/>
      <c r="XCV283"/>
      <c r="XCW283"/>
      <c r="XCX283"/>
      <c r="XCY283"/>
      <c r="XCZ283"/>
      <c r="XDA283"/>
      <c r="XDB283"/>
      <c r="XDC283"/>
      <c r="XDD283"/>
      <c r="XDE283"/>
      <c r="XDF283"/>
      <c r="XDG283"/>
      <c r="XDH283"/>
      <c r="XDI283"/>
      <c r="XDJ283"/>
      <c r="XDK283"/>
      <c r="XDL283"/>
      <c r="XDM283"/>
      <c r="XDN283"/>
      <c r="XDO283"/>
      <c r="XDP283"/>
      <c r="XDQ283"/>
      <c r="XDR283"/>
      <c r="XDS283"/>
      <c r="XDT283"/>
      <c r="XDU283"/>
      <c r="XDV283"/>
      <c r="XDW283"/>
      <c r="XDX283"/>
      <c r="XDY283"/>
      <c r="XDZ283"/>
      <c r="XEA283"/>
      <c r="XEB283"/>
      <c r="XEC283"/>
      <c r="XED283"/>
      <c r="XEE283"/>
      <c r="XEF283"/>
      <c r="XEG283"/>
      <c r="XEH283"/>
      <c r="XEI283"/>
      <c r="XEJ283"/>
      <c r="XEK283"/>
      <c r="XEL283"/>
      <c r="XEM283"/>
      <c r="XEN283"/>
      <c r="XEO283"/>
      <c r="XEP283"/>
      <c r="XEQ283"/>
      <c r="XER283"/>
      <c r="XES283"/>
      <c r="XET283"/>
      <c r="XEU283"/>
      <c r="XEV283"/>
      <c r="XEW283"/>
      <c r="XEX283"/>
      <c r="XEY283"/>
      <c r="XEZ283"/>
    </row>
    <row r="284" s="37" customFormat="1" spans="27:16380">
      <c r="AA284" s="41"/>
      <c r="XCG284"/>
      <c r="XCH284"/>
      <c r="XCI284"/>
      <c r="XCJ284"/>
      <c r="XCK284"/>
      <c r="XCL284"/>
      <c r="XCM284"/>
      <c r="XCN284"/>
      <c r="XCO284"/>
      <c r="XCP284"/>
      <c r="XCQ284"/>
      <c r="XCR284"/>
      <c r="XCS284"/>
      <c r="XCT284"/>
      <c r="XCU284"/>
      <c r="XCV284"/>
      <c r="XCW284"/>
      <c r="XCX284"/>
      <c r="XCY284"/>
      <c r="XCZ284"/>
      <c r="XDA284"/>
      <c r="XDB284"/>
      <c r="XDC284"/>
      <c r="XDD284"/>
      <c r="XDE284"/>
      <c r="XDF284"/>
      <c r="XDG284"/>
      <c r="XDH284"/>
      <c r="XDI284"/>
      <c r="XDJ284"/>
      <c r="XDK284"/>
      <c r="XDL284"/>
      <c r="XDM284"/>
      <c r="XDN284"/>
      <c r="XDO284"/>
      <c r="XDP284"/>
      <c r="XDQ284"/>
      <c r="XDR284"/>
      <c r="XDS284"/>
      <c r="XDT284"/>
      <c r="XDU284"/>
      <c r="XDV284"/>
      <c r="XDW284"/>
      <c r="XDX284"/>
      <c r="XDY284"/>
      <c r="XDZ284"/>
      <c r="XEA284"/>
      <c r="XEB284"/>
      <c r="XEC284"/>
      <c r="XED284"/>
      <c r="XEE284"/>
      <c r="XEF284"/>
      <c r="XEG284"/>
      <c r="XEH284"/>
      <c r="XEI284"/>
      <c r="XEJ284"/>
      <c r="XEK284"/>
      <c r="XEL284"/>
      <c r="XEM284"/>
      <c r="XEN284"/>
      <c r="XEO284"/>
      <c r="XEP284"/>
      <c r="XEQ284"/>
      <c r="XER284"/>
      <c r="XES284"/>
      <c r="XET284"/>
      <c r="XEU284"/>
      <c r="XEV284"/>
      <c r="XEW284"/>
      <c r="XEX284"/>
      <c r="XEY284"/>
      <c r="XEZ284"/>
    </row>
    <row r="285" s="37" customFormat="1" spans="27:16380">
      <c r="AA285" s="41"/>
      <c r="XCG285"/>
      <c r="XCH285"/>
      <c r="XCI285"/>
      <c r="XCJ285"/>
      <c r="XCK285"/>
      <c r="XCL285"/>
      <c r="XCM285"/>
      <c r="XCN285"/>
      <c r="XCO285"/>
      <c r="XCP285"/>
      <c r="XCQ285"/>
      <c r="XCR285"/>
      <c r="XCS285"/>
      <c r="XCT285"/>
      <c r="XCU285"/>
      <c r="XCV285"/>
      <c r="XCW285"/>
      <c r="XCX285"/>
      <c r="XCY285"/>
      <c r="XCZ285"/>
      <c r="XDA285"/>
      <c r="XDB285"/>
      <c r="XDC285"/>
      <c r="XDD285"/>
      <c r="XDE285"/>
      <c r="XDF285"/>
      <c r="XDG285"/>
      <c r="XDH285"/>
      <c r="XDI285"/>
      <c r="XDJ285"/>
      <c r="XDK285"/>
      <c r="XDL285"/>
      <c r="XDM285"/>
      <c r="XDN285"/>
      <c r="XDO285"/>
      <c r="XDP285"/>
      <c r="XDQ285"/>
      <c r="XDR285"/>
      <c r="XDS285"/>
      <c r="XDT285"/>
      <c r="XDU285"/>
      <c r="XDV285"/>
      <c r="XDW285"/>
      <c r="XDX285"/>
      <c r="XDY285"/>
      <c r="XDZ285"/>
      <c r="XEA285"/>
      <c r="XEB285"/>
      <c r="XEC285"/>
      <c r="XED285"/>
      <c r="XEE285"/>
      <c r="XEF285"/>
      <c r="XEG285"/>
      <c r="XEH285"/>
      <c r="XEI285"/>
      <c r="XEJ285"/>
      <c r="XEK285"/>
      <c r="XEL285"/>
      <c r="XEM285"/>
      <c r="XEN285"/>
      <c r="XEO285"/>
      <c r="XEP285"/>
      <c r="XEQ285"/>
      <c r="XER285"/>
      <c r="XES285"/>
      <c r="XET285"/>
      <c r="XEU285"/>
      <c r="XEV285"/>
      <c r="XEW285"/>
      <c r="XEX285"/>
      <c r="XEY285"/>
      <c r="XEZ285"/>
    </row>
    <row r="286" s="37" customFormat="1" spans="27:16380">
      <c r="AA286" s="41"/>
      <c r="XCG286"/>
      <c r="XCH286"/>
      <c r="XCI286"/>
      <c r="XCJ286"/>
      <c r="XCK286"/>
      <c r="XCL286"/>
      <c r="XCM286"/>
      <c r="XCN286"/>
      <c r="XCO286"/>
      <c r="XCP286"/>
      <c r="XCQ286"/>
      <c r="XCR286"/>
      <c r="XCS286"/>
      <c r="XCT286"/>
      <c r="XCU286"/>
      <c r="XCV286"/>
      <c r="XCW286"/>
      <c r="XCX286"/>
      <c r="XCY286"/>
      <c r="XCZ286"/>
      <c r="XDA286"/>
      <c r="XDB286"/>
      <c r="XDC286"/>
      <c r="XDD286"/>
      <c r="XDE286"/>
      <c r="XDF286"/>
      <c r="XDG286"/>
      <c r="XDH286"/>
      <c r="XDI286"/>
      <c r="XDJ286"/>
      <c r="XDK286"/>
      <c r="XDL286"/>
      <c r="XDM286"/>
      <c r="XDN286"/>
      <c r="XDO286"/>
      <c r="XDP286"/>
      <c r="XDQ286"/>
      <c r="XDR286"/>
      <c r="XDS286"/>
      <c r="XDT286"/>
      <c r="XDU286"/>
      <c r="XDV286"/>
      <c r="XDW286"/>
      <c r="XDX286"/>
      <c r="XDY286"/>
      <c r="XDZ286"/>
      <c r="XEA286"/>
      <c r="XEB286"/>
      <c r="XEC286"/>
      <c r="XED286"/>
      <c r="XEE286"/>
      <c r="XEF286"/>
      <c r="XEG286"/>
      <c r="XEH286"/>
      <c r="XEI286"/>
      <c r="XEJ286"/>
      <c r="XEK286"/>
      <c r="XEL286"/>
      <c r="XEM286"/>
      <c r="XEN286"/>
      <c r="XEO286"/>
      <c r="XEP286"/>
      <c r="XEQ286"/>
      <c r="XER286"/>
      <c r="XES286"/>
      <c r="XET286"/>
      <c r="XEU286"/>
      <c r="XEV286"/>
      <c r="XEW286"/>
      <c r="XEX286"/>
      <c r="XEY286"/>
      <c r="XEZ286"/>
    </row>
    <row r="287" s="37" customFormat="1" spans="27:16380">
      <c r="AA287" s="41"/>
      <c r="XCG287"/>
      <c r="XCH287"/>
      <c r="XCI287"/>
      <c r="XCJ287"/>
      <c r="XCK287"/>
      <c r="XCL287"/>
      <c r="XCM287"/>
      <c r="XCN287"/>
      <c r="XCO287"/>
      <c r="XCP287"/>
      <c r="XCQ287"/>
      <c r="XCR287"/>
      <c r="XCS287"/>
      <c r="XCT287"/>
      <c r="XCU287"/>
      <c r="XCV287"/>
      <c r="XCW287"/>
      <c r="XCX287"/>
      <c r="XCY287"/>
      <c r="XCZ287"/>
      <c r="XDA287"/>
      <c r="XDB287"/>
      <c r="XDC287"/>
      <c r="XDD287"/>
      <c r="XDE287"/>
      <c r="XDF287"/>
      <c r="XDG287"/>
      <c r="XDH287"/>
      <c r="XDI287"/>
      <c r="XDJ287"/>
      <c r="XDK287"/>
      <c r="XDL287"/>
      <c r="XDM287"/>
      <c r="XDN287"/>
      <c r="XDO287"/>
      <c r="XDP287"/>
      <c r="XDQ287"/>
      <c r="XDR287"/>
      <c r="XDS287"/>
      <c r="XDT287"/>
      <c r="XDU287"/>
      <c r="XDV287"/>
      <c r="XDW287"/>
      <c r="XDX287"/>
      <c r="XDY287"/>
      <c r="XDZ287"/>
      <c r="XEA287"/>
      <c r="XEB287"/>
      <c r="XEC287"/>
      <c r="XED287"/>
      <c r="XEE287"/>
      <c r="XEF287"/>
      <c r="XEG287"/>
      <c r="XEH287"/>
      <c r="XEI287"/>
      <c r="XEJ287"/>
      <c r="XEK287"/>
      <c r="XEL287"/>
      <c r="XEM287"/>
      <c r="XEN287"/>
      <c r="XEO287"/>
      <c r="XEP287"/>
      <c r="XEQ287"/>
      <c r="XER287"/>
      <c r="XES287"/>
      <c r="XET287"/>
      <c r="XEU287"/>
      <c r="XEV287"/>
      <c r="XEW287"/>
      <c r="XEX287"/>
      <c r="XEY287"/>
      <c r="XEZ287"/>
    </row>
    <row r="288" s="37" customFormat="1" spans="27:16380">
      <c r="AA288" s="41"/>
      <c r="XCG288"/>
      <c r="XCH288"/>
      <c r="XCI288"/>
      <c r="XCJ288"/>
      <c r="XCK288"/>
      <c r="XCL288"/>
      <c r="XCM288"/>
      <c r="XCN288"/>
      <c r="XCO288"/>
      <c r="XCP288"/>
      <c r="XCQ288"/>
      <c r="XCR288"/>
      <c r="XCS288"/>
      <c r="XCT288"/>
      <c r="XCU288"/>
      <c r="XCV288"/>
      <c r="XCW288"/>
      <c r="XCX288"/>
      <c r="XCY288"/>
      <c r="XCZ288"/>
      <c r="XDA288"/>
      <c r="XDB288"/>
      <c r="XDC288"/>
      <c r="XDD288"/>
      <c r="XDE288"/>
      <c r="XDF288"/>
      <c r="XDG288"/>
      <c r="XDH288"/>
      <c r="XDI288"/>
      <c r="XDJ288"/>
      <c r="XDK288"/>
      <c r="XDL288"/>
      <c r="XDM288"/>
      <c r="XDN288"/>
      <c r="XDO288"/>
      <c r="XDP288"/>
      <c r="XDQ288"/>
      <c r="XDR288"/>
      <c r="XDS288"/>
      <c r="XDT288"/>
      <c r="XDU288"/>
      <c r="XDV288"/>
      <c r="XDW288"/>
      <c r="XDX288"/>
      <c r="XDY288"/>
      <c r="XDZ288"/>
      <c r="XEA288"/>
      <c r="XEB288"/>
      <c r="XEC288"/>
      <c r="XED288"/>
      <c r="XEE288"/>
      <c r="XEF288"/>
      <c r="XEG288"/>
      <c r="XEH288"/>
      <c r="XEI288"/>
      <c r="XEJ288"/>
      <c r="XEK288"/>
      <c r="XEL288"/>
      <c r="XEM288"/>
      <c r="XEN288"/>
      <c r="XEO288"/>
      <c r="XEP288"/>
      <c r="XEQ288"/>
      <c r="XER288"/>
      <c r="XES288"/>
      <c r="XET288"/>
      <c r="XEU288"/>
      <c r="XEV288"/>
      <c r="XEW288"/>
      <c r="XEX288"/>
      <c r="XEY288"/>
      <c r="XEZ288"/>
    </row>
    <row r="289" s="37" customFormat="1" spans="27:16380">
      <c r="AA289" s="41"/>
      <c r="XCG289"/>
      <c r="XCH289"/>
      <c r="XCI289"/>
      <c r="XCJ289"/>
      <c r="XCK289"/>
      <c r="XCL289"/>
      <c r="XCM289"/>
      <c r="XCN289"/>
      <c r="XCO289"/>
      <c r="XCP289"/>
      <c r="XCQ289"/>
      <c r="XCR289"/>
      <c r="XCS289"/>
      <c r="XCT289"/>
      <c r="XCU289"/>
      <c r="XCV289"/>
      <c r="XCW289"/>
      <c r="XCX289"/>
      <c r="XCY289"/>
      <c r="XCZ289"/>
      <c r="XDA289"/>
      <c r="XDB289"/>
      <c r="XDC289"/>
      <c r="XDD289"/>
      <c r="XDE289"/>
      <c r="XDF289"/>
      <c r="XDG289"/>
      <c r="XDH289"/>
      <c r="XDI289"/>
      <c r="XDJ289"/>
      <c r="XDK289"/>
      <c r="XDL289"/>
      <c r="XDM289"/>
      <c r="XDN289"/>
      <c r="XDO289"/>
      <c r="XDP289"/>
      <c r="XDQ289"/>
      <c r="XDR289"/>
      <c r="XDS289"/>
      <c r="XDT289"/>
      <c r="XDU289"/>
      <c r="XDV289"/>
      <c r="XDW289"/>
      <c r="XDX289"/>
      <c r="XDY289"/>
      <c r="XDZ289"/>
      <c r="XEA289"/>
      <c r="XEB289"/>
      <c r="XEC289"/>
      <c r="XED289"/>
      <c r="XEE289"/>
      <c r="XEF289"/>
      <c r="XEG289"/>
      <c r="XEH289"/>
      <c r="XEI289"/>
      <c r="XEJ289"/>
      <c r="XEK289"/>
      <c r="XEL289"/>
      <c r="XEM289"/>
      <c r="XEN289"/>
      <c r="XEO289"/>
      <c r="XEP289"/>
      <c r="XEQ289"/>
      <c r="XER289"/>
      <c r="XES289"/>
      <c r="XET289"/>
      <c r="XEU289"/>
      <c r="XEV289"/>
      <c r="XEW289"/>
      <c r="XEX289"/>
      <c r="XEY289"/>
      <c r="XEZ289"/>
    </row>
    <row r="290" s="37" customFormat="1" spans="27:16380">
      <c r="AA290" s="41"/>
      <c r="XCG290"/>
      <c r="XCH290"/>
      <c r="XCI290"/>
      <c r="XCJ290"/>
      <c r="XCK290"/>
      <c r="XCL290"/>
      <c r="XCM290"/>
      <c r="XCN290"/>
      <c r="XCO290"/>
      <c r="XCP290"/>
      <c r="XCQ290"/>
      <c r="XCR290"/>
      <c r="XCS290"/>
      <c r="XCT290"/>
      <c r="XCU290"/>
      <c r="XCV290"/>
      <c r="XCW290"/>
      <c r="XCX290"/>
      <c r="XCY290"/>
      <c r="XCZ290"/>
      <c r="XDA290"/>
      <c r="XDB290"/>
      <c r="XDC290"/>
      <c r="XDD290"/>
      <c r="XDE290"/>
      <c r="XDF290"/>
      <c r="XDG290"/>
      <c r="XDH290"/>
      <c r="XDI290"/>
      <c r="XDJ290"/>
      <c r="XDK290"/>
      <c r="XDL290"/>
      <c r="XDM290"/>
      <c r="XDN290"/>
      <c r="XDO290"/>
      <c r="XDP290"/>
      <c r="XDQ290"/>
      <c r="XDR290"/>
      <c r="XDS290"/>
      <c r="XDT290"/>
      <c r="XDU290"/>
      <c r="XDV290"/>
      <c r="XDW290"/>
      <c r="XDX290"/>
      <c r="XDY290"/>
      <c r="XDZ290"/>
      <c r="XEA290"/>
      <c r="XEB290"/>
      <c r="XEC290"/>
      <c r="XED290"/>
      <c r="XEE290"/>
      <c r="XEF290"/>
      <c r="XEG290"/>
      <c r="XEH290"/>
      <c r="XEI290"/>
      <c r="XEJ290"/>
      <c r="XEK290"/>
      <c r="XEL290"/>
      <c r="XEM290"/>
      <c r="XEN290"/>
      <c r="XEO290"/>
      <c r="XEP290"/>
      <c r="XEQ290"/>
      <c r="XER290"/>
      <c r="XES290"/>
      <c r="XET290"/>
      <c r="XEU290"/>
      <c r="XEV290"/>
      <c r="XEW290"/>
      <c r="XEX290"/>
      <c r="XEY290"/>
      <c r="XEZ290"/>
    </row>
    <row r="291" s="37" customFormat="1" spans="27:16380">
      <c r="AA291" s="41"/>
      <c r="XCG291"/>
      <c r="XCH291"/>
      <c r="XCI291"/>
      <c r="XCJ291"/>
      <c r="XCK291"/>
      <c r="XCL291"/>
      <c r="XCM291"/>
      <c r="XCN291"/>
      <c r="XCO291"/>
      <c r="XCP291"/>
      <c r="XCQ291"/>
      <c r="XCR291"/>
      <c r="XCS291"/>
      <c r="XCT291"/>
      <c r="XCU291"/>
      <c r="XCV291"/>
      <c r="XCW291"/>
      <c r="XCX291"/>
      <c r="XCY291"/>
      <c r="XCZ291"/>
      <c r="XDA291"/>
      <c r="XDB291"/>
      <c r="XDC291"/>
      <c r="XDD291"/>
      <c r="XDE291"/>
      <c r="XDF291"/>
      <c r="XDG291"/>
      <c r="XDH291"/>
      <c r="XDI291"/>
      <c r="XDJ291"/>
      <c r="XDK291"/>
      <c r="XDL291"/>
      <c r="XDM291"/>
      <c r="XDN291"/>
      <c r="XDO291"/>
      <c r="XDP291"/>
      <c r="XDQ291"/>
      <c r="XDR291"/>
      <c r="XDS291"/>
      <c r="XDT291"/>
      <c r="XDU291"/>
      <c r="XDV291"/>
      <c r="XDW291"/>
      <c r="XDX291"/>
      <c r="XDY291"/>
      <c r="XDZ291"/>
      <c r="XEA291"/>
      <c r="XEB291"/>
      <c r="XEC291"/>
      <c r="XED291"/>
      <c r="XEE291"/>
      <c r="XEF291"/>
      <c r="XEG291"/>
      <c r="XEH291"/>
      <c r="XEI291"/>
      <c r="XEJ291"/>
      <c r="XEK291"/>
      <c r="XEL291"/>
      <c r="XEM291"/>
      <c r="XEN291"/>
      <c r="XEO291"/>
      <c r="XEP291"/>
      <c r="XEQ291"/>
      <c r="XER291"/>
      <c r="XES291"/>
      <c r="XET291"/>
      <c r="XEU291"/>
      <c r="XEV291"/>
      <c r="XEW291"/>
      <c r="XEX291"/>
      <c r="XEY291"/>
      <c r="XEZ291"/>
    </row>
    <row r="292" s="37" customFormat="1" spans="27:16380">
      <c r="AA292" s="41"/>
      <c r="XCG292"/>
      <c r="XCH292"/>
      <c r="XCI292"/>
      <c r="XCJ292"/>
      <c r="XCK292"/>
      <c r="XCL292"/>
      <c r="XCM292"/>
      <c r="XCN292"/>
      <c r="XCO292"/>
      <c r="XCP292"/>
      <c r="XCQ292"/>
      <c r="XCR292"/>
      <c r="XCS292"/>
      <c r="XCT292"/>
      <c r="XCU292"/>
      <c r="XCV292"/>
      <c r="XCW292"/>
      <c r="XCX292"/>
      <c r="XCY292"/>
      <c r="XCZ292"/>
      <c r="XDA292"/>
      <c r="XDB292"/>
      <c r="XDC292"/>
      <c r="XDD292"/>
      <c r="XDE292"/>
      <c r="XDF292"/>
      <c r="XDG292"/>
      <c r="XDH292"/>
      <c r="XDI292"/>
      <c r="XDJ292"/>
      <c r="XDK292"/>
      <c r="XDL292"/>
      <c r="XDM292"/>
      <c r="XDN292"/>
      <c r="XDO292"/>
      <c r="XDP292"/>
      <c r="XDQ292"/>
      <c r="XDR292"/>
      <c r="XDS292"/>
      <c r="XDT292"/>
      <c r="XDU292"/>
      <c r="XDV292"/>
      <c r="XDW292"/>
      <c r="XDX292"/>
      <c r="XDY292"/>
      <c r="XDZ292"/>
      <c r="XEA292"/>
      <c r="XEB292"/>
      <c r="XEC292"/>
      <c r="XED292"/>
      <c r="XEE292"/>
      <c r="XEF292"/>
      <c r="XEG292"/>
      <c r="XEH292"/>
      <c r="XEI292"/>
      <c r="XEJ292"/>
      <c r="XEK292"/>
      <c r="XEL292"/>
      <c r="XEM292"/>
      <c r="XEN292"/>
      <c r="XEO292"/>
      <c r="XEP292"/>
      <c r="XEQ292"/>
      <c r="XER292"/>
      <c r="XES292"/>
      <c r="XET292"/>
      <c r="XEU292"/>
      <c r="XEV292"/>
      <c r="XEW292"/>
      <c r="XEX292"/>
      <c r="XEY292"/>
      <c r="XEZ292"/>
    </row>
    <row r="293" s="37" customFormat="1" spans="27:16380">
      <c r="AA293" s="41"/>
      <c r="XCG293"/>
      <c r="XCH293"/>
      <c r="XCI293"/>
      <c r="XCJ293"/>
      <c r="XCK293"/>
      <c r="XCL293"/>
      <c r="XCM293"/>
      <c r="XCN293"/>
      <c r="XCO293"/>
      <c r="XCP293"/>
      <c r="XCQ293"/>
      <c r="XCR293"/>
      <c r="XCS293"/>
      <c r="XCT293"/>
      <c r="XCU293"/>
      <c r="XCV293"/>
      <c r="XCW293"/>
      <c r="XCX293"/>
      <c r="XCY293"/>
      <c r="XCZ293"/>
      <c r="XDA293"/>
      <c r="XDB293"/>
      <c r="XDC293"/>
      <c r="XDD293"/>
      <c r="XDE293"/>
      <c r="XDF293"/>
      <c r="XDG293"/>
      <c r="XDH293"/>
      <c r="XDI293"/>
      <c r="XDJ293"/>
      <c r="XDK293"/>
      <c r="XDL293"/>
      <c r="XDM293"/>
      <c r="XDN293"/>
      <c r="XDO293"/>
      <c r="XDP293"/>
      <c r="XDQ293"/>
      <c r="XDR293"/>
      <c r="XDS293"/>
      <c r="XDT293"/>
      <c r="XDU293"/>
      <c r="XDV293"/>
      <c r="XDW293"/>
      <c r="XDX293"/>
      <c r="XDY293"/>
      <c r="XDZ293"/>
      <c r="XEA293"/>
      <c r="XEB293"/>
      <c r="XEC293"/>
      <c r="XED293"/>
      <c r="XEE293"/>
      <c r="XEF293"/>
      <c r="XEG293"/>
      <c r="XEH293"/>
      <c r="XEI293"/>
      <c r="XEJ293"/>
      <c r="XEK293"/>
      <c r="XEL293"/>
      <c r="XEM293"/>
      <c r="XEN293"/>
      <c r="XEO293"/>
      <c r="XEP293"/>
      <c r="XEQ293"/>
      <c r="XER293"/>
      <c r="XES293"/>
      <c r="XET293"/>
      <c r="XEU293"/>
      <c r="XEV293"/>
      <c r="XEW293"/>
      <c r="XEX293"/>
      <c r="XEY293"/>
      <c r="XEZ293"/>
    </row>
    <row r="294" s="37" customFormat="1" spans="27:16380">
      <c r="AA294" s="41"/>
      <c r="XCG294"/>
      <c r="XCH294"/>
      <c r="XCI294"/>
      <c r="XCJ294"/>
      <c r="XCK294"/>
      <c r="XCL294"/>
      <c r="XCM294"/>
      <c r="XCN294"/>
      <c r="XCO294"/>
      <c r="XCP294"/>
      <c r="XCQ294"/>
      <c r="XCR294"/>
      <c r="XCS294"/>
      <c r="XCT294"/>
      <c r="XCU294"/>
      <c r="XCV294"/>
      <c r="XCW294"/>
      <c r="XCX294"/>
      <c r="XCY294"/>
      <c r="XCZ294"/>
      <c r="XDA294"/>
      <c r="XDB294"/>
      <c r="XDC294"/>
      <c r="XDD294"/>
      <c r="XDE294"/>
      <c r="XDF294"/>
      <c r="XDG294"/>
      <c r="XDH294"/>
      <c r="XDI294"/>
      <c r="XDJ294"/>
      <c r="XDK294"/>
      <c r="XDL294"/>
      <c r="XDM294"/>
      <c r="XDN294"/>
      <c r="XDO294"/>
      <c r="XDP294"/>
      <c r="XDQ294"/>
      <c r="XDR294"/>
      <c r="XDS294"/>
      <c r="XDT294"/>
      <c r="XDU294"/>
      <c r="XDV294"/>
      <c r="XDW294"/>
      <c r="XDX294"/>
      <c r="XDY294"/>
      <c r="XDZ294"/>
      <c r="XEA294"/>
      <c r="XEB294"/>
      <c r="XEC294"/>
      <c r="XED294"/>
      <c r="XEE294"/>
      <c r="XEF294"/>
      <c r="XEG294"/>
      <c r="XEH294"/>
      <c r="XEI294"/>
      <c r="XEJ294"/>
      <c r="XEK294"/>
      <c r="XEL294"/>
      <c r="XEM294"/>
      <c r="XEN294"/>
      <c r="XEO294"/>
      <c r="XEP294"/>
      <c r="XEQ294"/>
      <c r="XER294"/>
      <c r="XES294"/>
      <c r="XET294"/>
      <c r="XEU294"/>
      <c r="XEV294"/>
      <c r="XEW294"/>
      <c r="XEX294"/>
      <c r="XEY294"/>
      <c r="XEZ294"/>
    </row>
    <row r="295" s="37" customFormat="1" spans="27:16380">
      <c r="AA295" s="41"/>
      <c r="XCG295"/>
      <c r="XCH295"/>
      <c r="XCI295"/>
      <c r="XCJ295"/>
      <c r="XCK295"/>
      <c r="XCL295"/>
      <c r="XCM295"/>
      <c r="XCN295"/>
      <c r="XCO295"/>
      <c r="XCP295"/>
      <c r="XCQ295"/>
      <c r="XCR295"/>
      <c r="XCS295"/>
      <c r="XCT295"/>
      <c r="XCU295"/>
      <c r="XCV295"/>
      <c r="XCW295"/>
      <c r="XCX295"/>
      <c r="XCY295"/>
      <c r="XCZ295"/>
      <c r="XDA295"/>
      <c r="XDB295"/>
      <c r="XDC295"/>
      <c r="XDD295"/>
      <c r="XDE295"/>
      <c r="XDF295"/>
      <c r="XDG295"/>
      <c r="XDH295"/>
      <c r="XDI295"/>
      <c r="XDJ295"/>
      <c r="XDK295"/>
      <c r="XDL295"/>
      <c r="XDM295"/>
      <c r="XDN295"/>
      <c r="XDO295"/>
      <c r="XDP295"/>
      <c r="XDQ295"/>
      <c r="XDR295"/>
      <c r="XDS295"/>
      <c r="XDT295"/>
      <c r="XDU295"/>
      <c r="XDV295"/>
      <c r="XDW295"/>
      <c r="XDX295"/>
      <c r="XDY295"/>
      <c r="XDZ295"/>
      <c r="XEA295"/>
      <c r="XEB295"/>
      <c r="XEC295"/>
      <c r="XED295"/>
      <c r="XEE295"/>
      <c r="XEF295"/>
      <c r="XEG295"/>
      <c r="XEH295"/>
      <c r="XEI295"/>
      <c r="XEJ295"/>
      <c r="XEK295"/>
      <c r="XEL295"/>
      <c r="XEM295"/>
      <c r="XEN295"/>
      <c r="XEO295"/>
      <c r="XEP295"/>
      <c r="XEQ295"/>
      <c r="XER295"/>
      <c r="XES295"/>
      <c r="XET295"/>
      <c r="XEU295"/>
      <c r="XEV295"/>
      <c r="XEW295"/>
      <c r="XEX295"/>
      <c r="XEY295"/>
      <c r="XEZ295"/>
    </row>
    <row r="296" s="37" customFormat="1" spans="27:16380">
      <c r="AA296" s="41"/>
      <c r="XCG296"/>
      <c r="XCH296"/>
      <c r="XCI296"/>
      <c r="XCJ296"/>
      <c r="XCK296"/>
      <c r="XCL296"/>
      <c r="XCM296"/>
      <c r="XCN296"/>
      <c r="XCO296"/>
      <c r="XCP296"/>
      <c r="XCQ296"/>
      <c r="XCR296"/>
      <c r="XCS296"/>
      <c r="XCT296"/>
      <c r="XCU296"/>
      <c r="XCV296"/>
      <c r="XCW296"/>
      <c r="XCX296"/>
      <c r="XCY296"/>
      <c r="XCZ296"/>
      <c r="XDA296"/>
      <c r="XDB296"/>
      <c r="XDC296"/>
      <c r="XDD296"/>
      <c r="XDE296"/>
      <c r="XDF296"/>
      <c r="XDG296"/>
      <c r="XDH296"/>
      <c r="XDI296"/>
      <c r="XDJ296"/>
      <c r="XDK296"/>
      <c r="XDL296"/>
      <c r="XDM296"/>
      <c r="XDN296"/>
      <c r="XDO296"/>
      <c r="XDP296"/>
      <c r="XDQ296"/>
      <c r="XDR296"/>
      <c r="XDS296"/>
      <c r="XDT296"/>
      <c r="XDU296"/>
      <c r="XDV296"/>
      <c r="XDW296"/>
      <c r="XDX296"/>
      <c r="XDY296"/>
      <c r="XDZ296"/>
      <c r="XEA296"/>
      <c r="XEB296"/>
      <c r="XEC296"/>
      <c r="XED296"/>
      <c r="XEE296"/>
      <c r="XEF296"/>
      <c r="XEG296"/>
      <c r="XEH296"/>
      <c r="XEI296"/>
      <c r="XEJ296"/>
      <c r="XEK296"/>
      <c r="XEL296"/>
      <c r="XEM296"/>
      <c r="XEN296"/>
      <c r="XEO296"/>
      <c r="XEP296"/>
      <c r="XEQ296"/>
      <c r="XER296"/>
      <c r="XES296"/>
      <c r="XET296"/>
      <c r="XEU296"/>
      <c r="XEV296"/>
      <c r="XEW296"/>
      <c r="XEX296"/>
      <c r="XEY296"/>
      <c r="XEZ296"/>
    </row>
    <row r="297" s="37" customFormat="1" spans="27:16380">
      <c r="AA297" s="41"/>
      <c r="XCG297"/>
      <c r="XCH297"/>
      <c r="XCI297"/>
      <c r="XCJ297"/>
      <c r="XCK297"/>
      <c r="XCL297"/>
      <c r="XCM297"/>
      <c r="XCN297"/>
      <c r="XCO297"/>
      <c r="XCP297"/>
      <c r="XCQ297"/>
      <c r="XCR297"/>
      <c r="XCS297"/>
      <c r="XCT297"/>
      <c r="XCU297"/>
      <c r="XCV297"/>
      <c r="XCW297"/>
      <c r="XCX297"/>
      <c r="XCY297"/>
      <c r="XCZ297"/>
      <c r="XDA297"/>
      <c r="XDB297"/>
      <c r="XDC297"/>
      <c r="XDD297"/>
      <c r="XDE297"/>
      <c r="XDF297"/>
      <c r="XDG297"/>
      <c r="XDH297"/>
      <c r="XDI297"/>
      <c r="XDJ297"/>
      <c r="XDK297"/>
      <c r="XDL297"/>
      <c r="XDM297"/>
      <c r="XDN297"/>
      <c r="XDO297"/>
      <c r="XDP297"/>
      <c r="XDQ297"/>
      <c r="XDR297"/>
      <c r="XDS297"/>
      <c r="XDT297"/>
      <c r="XDU297"/>
      <c r="XDV297"/>
      <c r="XDW297"/>
      <c r="XDX297"/>
      <c r="XDY297"/>
      <c r="XDZ297"/>
      <c r="XEA297"/>
      <c r="XEB297"/>
      <c r="XEC297"/>
      <c r="XED297"/>
      <c r="XEE297"/>
      <c r="XEF297"/>
      <c r="XEG297"/>
      <c r="XEH297"/>
      <c r="XEI297"/>
      <c r="XEJ297"/>
      <c r="XEK297"/>
      <c r="XEL297"/>
      <c r="XEM297"/>
      <c r="XEN297"/>
      <c r="XEO297"/>
      <c r="XEP297"/>
      <c r="XEQ297"/>
      <c r="XER297"/>
      <c r="XES297"/>
      <c r="XET297"/>
      <c r="XEU297"/>
      <c r="XEV297"/>
      <c r="XEW297"/>
      <c r="XEX297"/>
      <c r="XEY297"/>
      <c r="XEZ297"/>
    </row>
    <row r="298" s="37" customFormat="1" spans="27:16380">
      <c r="AA298" s="41"/>
      <c r="XCG298"/>
      <c r="XCH298"/>
      <c r="XCI298"/>
      <c r="XCJ298"/>
      <c r="XCK298"/>
      <c r="XCL298"/>
      <c r="XCM298"/>
      <c r="XCN298"/>
      <c r="XCO298"/>
      <c r="XCP298"/>
      <c r="XCQ298"/>
      <c r="XCR298"/>
      <c r="XCS298"/>
      <c r="XCT298"/>
      <c r="XCU298"/>
      <c r="XCV298"/>
      <c r="XCW298"/>
      <c r="XCX298"/>
      <c r="XCY298"/>
      <c r="XCZ298"/>
      <c r="XDA298"/>
      <c r="XDB298"/>
      <c r="XDC298"/>
      <c r="XDD298"/>
      <c r="XDE298"/>
      <c r="XDF298"/>
      <c r="XDG298"/>
      <c r="XDH298"/>
      <c r="XDI298"/>
      <c r="XDJ298"/>
      <c r="XDK298"/>
      <c r="XDL298"/>
      <c r="XDM298"/>
      <c r="XDN298"/>
      <c r="XDO298"/>
      <c r="XDP298"/>
      <c r="XDQ298"/>
      <c r="XDR298"/>
      <c r="XDS298"/>
      <c r="XDT298"/>
      <c r="XDU298"/>
      <c r="XDV298"/>
      <c r="XDW298"/>
      <c r="XDX298"/>
      <c r="XDY298"/>
      <c r="XDZ298"/>
      <c r="XEA298"/>
      <c r="XEB298"/>
      <c r="XEC298"/>
      <c r="XED298"/>
      <c r="XEE298"/>
      <c r="XEF298"/>
      <c r="XEG298"/>
      <c r="XEH298"/>
      <c r="XEI298"/>
      <c r="XEJ298"/>
      <c r="XEK298"/>
      <c r="XEL298"/>
      <c r="XEM298"/>
      <c r="XEN298"/>
      <c r="XEO298"/>
      <c r="XEP298"/>
      <c r="XEQ298"/>
      <c r="XER298"/>
      <c r="XES298"/>
      <c r="XET298"/>
      <c r="XEU298"/>
      <c r="XEV298"/>
      <c r="XEW298"/>
      <c r="XEX298"/>
      <c r="XEY298"/>
      <c r="XEZ298"/>
    </row>
    <row r="299" s="37" customFormat="1" spans="27:16380">
      <c r="AA299" s="41"/>
      <c r="XCG299"/>
      <c r="XCH299"/>
      <c r="XCI299"/>
      <c r="XCJ299"/>
      <c r="XCK299"/>
      <c r="XCL299"/>
      <c r="XCM299"/>
      <c r="XCN299"/>
      <c r="XCO299"/>
      <c r="XCP299"/>
      <c r="XCQ299"/>
      <c r="XCR299"/>
      <c r="XCS299"/>
      <c r="XCT299"/>
      <c r="XCU299"/>
      <c r="XCV299"/>
      <c r="XCW299"/>
      <c r="XCX299"/>
      <c r="XCY299"/>
      <c r="XCZ299"/>
      <c r="XDA299"/>
      <c r="XDB299"/>
      <c r="XDC299"/>
      <c r="XDD299"/>
      <c r="XDE299"/>
      <c r="XDF299"/>
      <c r="XDG299"/>
      <c r="XDH299"/>
      <c r="XDI299"/>
      <c r="XDJ299"/>
      <c r="XDK299"/>
      <c r="XDL299"/>
      <c r="XDM299"/>
      <c r="XDN299"/>
      <c r="XDO299"/>
      <c r="XDP299"/>
      <c r="XDQ299"/>
      <c r="XDR299"/>
      <c r="XDS299"/>
      <c r="XDT299"/>
      <c r="XDU299"/>
      <c r="XDV299"/>
      <c r="XDW299"/>
      <c r="XDX299"/>
      <c r="XDY299"/>
      <c r="XDZ299"/>
      <c r="XEA299"/>
      <c r="XEB299"/>
      <c r="XEC299"/>
      <c r="XED299"/>
      <c r="XEE299"/>
      <c r="XEF299"/>
      <c r="XEG299"/>
      <c r="XEH299"/>
      <c r="XEI299"/>
      <c r="XEJ299"/>
      <c r="XEK299"/>
      <c r="XEL299"/>
      <c r="XEM299"/>
      <c r="XEN299"/>
      <c r="XEO299"/>
      <c r="XEP299"/>
      <c r="XEQ299"/>
      <c r="XER299"/>
      <c r="XES299"/>
      <c r="XET299"/>
      <c r="XEU299"/>
      <c r="XEV299"/>
      <c r="XEW299"/>
      <c r="XEX299"/>
      <c r="XEY299"/>
      <c r="XEZ299"/>
    </row>
    <row r="300" s="37" customFormat="1" spans="27:16380">
      <c r="AA300" s="41"/>
      <c r="XCG300"/>
      <c r="XCH300"/>
      <c r="XCI300"/>
      <c r="XCJ300"/>
      <c r="XCK300"/>
      <c r="XCL300"/>
      <c r="XCM300"/>
      <c r="XCN300"/>
      <c r="XCO300"/>
      <c r="XCP300"/>
      <c r="XCQ300"/>
      <c r="XCR300"/>
      <c r="XCS300"/>
      <c r="XCT300"/>
      <c r="XCU300"/>
      <c r="XCV300"/>
      <c r="XCW300"/>
      <c r="XCX300"/>
      <c r="XCY300"/>
      <c r="XCZ300"/>
      <c r="XDA300"/>
      <c r="XDB300"/>
      <c r="XDC300"/>
      <c r="XDD300"/>
      <c r="XDE300"/>
      <c r="XDF300"/>
      <c r="XDG300"/>
      <c r="XDH300"/>
      <c r="XDI300"/>
      <c r="XDJ300"/>
      <c r="XDK300"/>
      <c r="XDL300"/>
      <c r="XDM300"/>
      <c r="XDN300"/>
      <c r="XDO300"/>
      <c r="XDP300"/>
      <c r="XDQ300"/>
      <c r="XDR300"/>
      <c r="XDS300"/>
      <c r="XDT300"/>
      <c r="XDU300"/>
      <c r="XDV300"/>
      <c r="XDW300"/>
      <c r="XDX300"/>
      <c r="XDY300"/>
      <c r="XDZ300"/>
      <c r="XEA300"/>
      <c r="XEB300"/>
      <c r="XEC300"/>
      <c r="XED300"/>
      <c r="XEE300"/>
      <c r="XEF300"/>
      <c r="XEG300"/>
      <c r="XEH300"/>
      <c r="XEI300"/>
      <c r="XEJ300"/>
      <c r="XEK300"/>
      <c r="XEL300"/>
      <c r="XEM300"/>
      <c r="XEN300"/>
      <c r="XEO300"/>
      <c r="XEP300"/>
      <c r="XEQ300"/>
      <c r="XER300"/>
      <c r="XES300"/>
      <c r="XET300"/>
      <c r="XEU300"/>
      <c r="XEV300"/>
      <c r="XEW300"/>
      <c r="XEX300"/>
      <c r="XEY300"/>
      <c r="XEZ300"/>
    </row>
    <row r="301" s="37" customFormat="1" spans="27:16380">
      <c r="AA301" s="41"/>
      <c r="XCG301"/>
      <c r="XCH301"/>
      <c r="XCI301"/>
      <c r="XCJ301"/>
      <c r="XCK301"/>
      <c r="XCL301"/>
      <c r="XCM301"/>
      <c r="XCN301"/>
      <c r="XCO301"/>
      <c r="XCP301"/>
      <c r="XCQ301"/>
      <c r="XCR301"/>
      <c r="XCS301"/>
      <c r="XCT301"/>
      <c r="XCU301"/>
      <c r="XCV301"/>
      <c r="XCW301"/>
      <c r="XCX301"/>
      <c r="XCY301"/>
      <c r="XCZ301"/>
      <c r="XDA301"/>
      <c r="XDB301"/>
      <c r="XDC301"/>
      <c r="XDD301"/>
      <c r="XDE301"/>
      <c r="XDF301"/>
      <c r="XDG301"/>
      <c r="XDH301"/>
      <c r="XDI301"/>
      <c r="XDJ301"/>
      <c r="XDK301"/>
      <c r="XDL301"/>
      <c r="XDM301"/>
      <c r="XDN301"/>
      <c r="XDO301"/>
      <c r="XDP301"/>
      <c r="XDQ301"/>
      <c r="XDR301"/>
      <c r="XDS301"/>
      <c r="XDT301"/>
      <c r="XDU301"/>
      <c r="XDV301"/>
      <c r="XDW301"/>
      <c r="XDX301"/>
      <c r="XDY301"/>
      <c r="XDZ301"/>
      <c r="XEA301"/>
      <c r="XEB301"/>
      <c r="XEC301"/>
      <c r="XED301"/>
      <c r="XEE301"/>
      <c r="XEF301"/>
      <c r="XEG301"/>
      <c r="XEH301"/>
      <c r="XEI301"/>
      <c r="XEJ301"/>
      <c r="XEK301"/>
      <c r="XEL301"/>
      <c r="XEM301"/>
      <c r="XEN301"/>
      <c r="XEO301"/>
      <c r="XEP301"/>
      <c r="XEQ301"/>
      <c r="XER301"/>
      <c r="XES301"/>
      <c r="XET301"/>
      <c r="XEU301"/>
      <c r="XEV301"/>
      <c r="XEW301"/>
      <c r="XEX301"/>
      <c r="XEY301"/>
      <c r="XEZ301"/>
    </row>
    <row r="302" s="37" customFormat="1" spans="27:16340">
      <c r="AA302" s="41"/>
      <c r="XCG302"/>
      <c r="XCH302"/>
      <c r="XCI302"/>
      <c r="XCJ302"/>
      <c r="XCK302"/>
      <c r="XCL302"/>
      <c r="XCM302"/>
      <c r="XCN302"/>
      <c r="XCO302"/>
      <c r="XCP302"/>
      <c r="XCQ302"/>
      <c r="XCR302"/>
      <c r="XCS302"/>
      <c r="XCT302"/>
      <c r="XCU302"/>
      <c r="XCV302"/>
      <c r="XCW302"/>
      <c r="XCX302"/>
      <c r="XCY302"/>
      <c r="XCZ302"/>
      <c r="XDA302"/>
      <c r="XDB302"/>
      <c r="XDC302"/>
      <c r="XDD302"/>
      <c r="XDE302"/>
      <c r="XDF302"/>
      <c r="XDG302"/>
      <c r="XDH302"/>
      <c r="XDI302"/>
      <c r="XDJ302"/>
      <c r="XDK302"/>
      <c r="XDL302"/>
    </row>
    <row r="303" s="37" customFormat="1" spans="27:16340">
      <c r="AA303" s="41"/>
      <c r="XCG303"/>
      <c r="XCH303"/>
      <c r="XCI303"/>
      <c r="XCJ303"/>
      <c r="XCK303"/>
      <c r="XCL303"/>
      <c r="XCM303"/>
      <c r="XCN303"/>
      <c r="XCO303"/>
      <c r="XCP303"/>
      <c r="XCQ303"/>
      <c r="XCR303"/>
      <c r="XCS303"/>
      <c r="XCT303"/>
      <c r="XCU303"/>
      <c r="XCV303"/>
      <c r="XCW303"/>
      <c r="XCX303"/>
      <c r="XCY303"/>
      <c r="XCZ303"/>
      <c r="XDA303"/>
      <c r="XDB303"/>
      <c r="XDC303"/>
      <c r="XDD303"/>
      <c r="XDE303"/>
      <c r="XDF303"/>
      <c r="XDG303"/>
      <c r="XDH303"/>
      <c r="XDI303"/>
      <c r="XDJ303"/>
      <c r="XDK303"/>
      <c r="XDL303"/>
    </row>
    <row r="304" s="37" customFormat="1" spans="27:16380">
      <c r="AA304" s="41"/>
      <c r="XCG304"/>
      <c r="XCH304"/>
      <c r="XCI304"/>
      <c r="XCJ304"/>
      <c r="XCK304"/>
      <c r="XCL304"/>
      <c r="XCM304"/>
      <c r="XCN304"/>
      <c r="XCO304"/>
      <c r="XCP304"/>
      <c r="XCQ304"/>
      <c r="XCR304"/>
      <c r="XCS304"/>
      <c r="XCT304"/>
      <c r="XCU304"/>
      <c r="XCV304"/>
      <c r="XCW304"/>
      <c r="XCX304"/>
      <c r="XCY304"/>
      <c r="XCZ304"/>
      <c r="XDA304"/>
      <c r="XDB304"/>
      <c r="XDC304"/>
      <c r="XDD304"/>
      <c r="XDE304"/>
      <c r="XDF304"/>
      <c r="XDG304"/>
      <c r="XDH304"/>
      <c r="XDI304"/>
      <c r="XDJ304"/>
      <c r="XDK304"/>
      <c r="XDL304"/>
      <c r="XDM304"/>
      <c r="XDN304"/>
      <c r="XDO304"/>
      <c r="XDP304"/>
      <c r="XDQ304"/>
      <c r="XDR304"/>
      <c r="XDS304"/>
      <c r="XDT304"/>
      <c r="XDU304"/>
      <c r="XDV304"/>
      <c r="XDW304"/>
      <c r="XDX304"/>
      <c r="XDY304"/>
      <c r="XDZ304"/>
      <c r="XEA304"/>
      <c r="XEB304"/>
      <c r="XEC304"/>
      <c r="XED304"/>
      <c r="XEE304"/>
      <c r="XEF304"/>
      <c r="XEG304"/>
      <c r="XEH304"/>
      <c r="XEI304"/>
      <c r="XEJ304"/>
      <c r="XEK304"/>
      <c r="XEL304"/>
      <c r="XEM304"/>
      <c r="XEN304"/>
      <c r="XEO304"/>
      <c r="XEP304"/>
      <c r="XEQ304"/>
      <c r="XER304"/>
      <c r="XES304"/>
      <c r="XET304"/>
      <c r="XEU304"/>
      <c r="XEV304"/>
      <c r="XEW304"/>
      <c r="XEX304"/>
      <c r="XEY304"/>
      <c r="XEZ304"/>
    </row>
    <row r="305" s="37" customFormat="1" spans="27:16380">
      <c r="AA305" s="41"/>
      <c r="XCG305"/>
      <c r="XCH305"/>
      <c r="XCI305"/>
      <c r="XCJ305"/>
      <c r="XCK305"/>
      <c r="XCL305"/>
      <c r="XCM305"/>
      <c r="XCN305"/>
      <c r="XCO305"/>
      <c r="XCP305"/>
      <c r="XCQ305"/>
      <c r="XCR305"/>
      <c r="XCS305"/>
      <c r="XCT305"/>
      <c r="XCU305"/>
      <c r="XCV305"/>
      <c r="XCW305"/>
      <c r="XCX305"/>
      <c r="XCY305"/>
      <c r="XCZ305"/>
      <c r="XDA305"/>
      <c r="XDB305"/>
      <c r="XDC305"/>
      <c r="XDD305"/>
      <c r="XDE305"/>
      <c r="XDF305"/>
      <c r="XDG305"/>
      <c r="XDH305"/>
      <c r="XDI305"/>
      <c r="XDJ305"/>
      <c r="XDK305"/>
      <c r="XDL305"/>
      <c r="XDM305"/>
      <c r="XDN305"/>
      <c r="XDO305"/>
      <c r="XDP305"/>
      <c r="XDQ305"/>
      <c r="XDR305"/>
      <c r="XDS305"/>
      <c r="XDT305"/>
      <c r="XDU305"/>
      <c r="XDV305"/>
      <c r="XDW305"/>
      <c r="XDX305"/>
      <c r="XDY305"/>
      <c r="XDZ305"/>
      <c r="XEA305"/>
      <c r="XEB305"/>
      <c r="XEC305"/>
      <c r="XED305"/>
      <c r="XEE305"/>
      <c r="XEF305"/>
      <c r="XEG305"/>
      <c r="XEH305"/>
      <c r="XEI305"/>
      <c r="XEJ305"/>
      <c r="XEK305"/>
      <c r="XEL305"/>
      <c r="XEM305"/>
      <c r="XEN305"/>
      <c r="XEO305"/>
      <c r="XEP305"/>
      <c r="XEQ305"/>
      <c r="XER305"/>
      <c r="XES305"/>
      <c r="XET305"/>
      <c r="XEU305"/>
      <c r="XEV305"/>
      <c r="XEW305"/>
      <c r="XEX305"/>
      <c r="XEY305"/>
      <c r="XEZ305"/>
    </row>
    <row r="306" s="37" customFormat="1" spans="27:16380">
      <c r="AA306" s="41"/>
      <c r="XCG306"/>
      <c r="XCH306"/>
      <c r="XCI306"/>
      <c r="XCJ306"/>
      <c r="XCK306"/>
      <c r="XCL306"/>
      <c r="XCM306"/>
      <c r="XCN306"/>
      <c r="XCO306"/>
      <c r="XCP306"/>
      <c r="XCQ306"/>
      <c r="XCR306"/>
      <c r="XCS306"/>
      <c r="XCT306"/>
      <c r="XCU306"/>
      <c r="XCV306"/>
      <c r="XCW306"/>
      <c r="XCX306"/>
      <c r="XCY306"/>
      <c r="XCZ306"/>
      <c r="XDA306"/>
      <c r="XDB306"/>
      <c r="XDC306"/>
      <c r="XDD306"/>
      <c r="XDE306"/>
      <c r="XDF306"/>
      <c r="XDG306"/>
      <c r="XDH306"/>
      <c r="XDI306"/>
      <c r="XDJ306"/>
      <c r="XDK306"/>
      <c r="XDL306"/>
      <c r="XDM306"/>
      <c r="XDN306"/>
      <c r="XDO306"/>
      <c r="XDP306"/>
      <c r="XDQ306"/>
      <c r="XDR306"/>
      <c r="XDS306"/>
      <c r="XDT306"/>
      <c r="XDU306"/>
      <c r="XDV306"/>
      <c r="XDW306"/>
      <c r="XDX306"/>
      <c r="XDY306"/>
      <c r="XDZ306"/>
      <c r="XEA306"/>
      <c r="XEB306"/>
      <c r="XEC306"/>
      <c r="XED306"/>
      <c r="XEE306"/>
      <c r="XEF306"/>
      <c r="XEG306"/>
      <c r="XEH306"/>
      <c r="XEI306"/>
      <c r="XEJ306"/>
      <c r="XEK306"/>
      <c r="XEL306"/>
      <c r="XEM306"/>
      <c r="XEN306"/>
      <c r="XEO306"/>
      <c r="XEP306"/>
      <c r="XEQ306"/>
      <c r="XER306"/>
      <c r="XES306"/>
      <c r="XET306"/>
      <c r="XEU306"/>
      <c r="XEV306"/>
      <c r="XEW306"/>
      <c r="XEX306"/>
      <c r="XEY306"/>
      <c r="XEZ306"/>
    </row>
    <row r="307" s="37" customFormat="1" spans="27:16380">
      <c r="AA307" s="41"/>
      <c r="XCG307"/>
      <c r="XCH307"/>
      <c r="XCI307"/>
      <c r="XCJ307"/>
      <c r="XCK307"/>
      <c r="XCL307"/>
      <c r="XCM307"/>
      <c r="XCN307"/>
      <c r="XCO307"/>
      <c r="XCP307"/>
      <c r="XCQ307"/>
      <c r="XCR307"/>
      <c r="XCS307"/>
      <c r="XCT307"/>
      <c r="XCU307"/>
      <c r="XCV307"/>
      <c r="XCW307"/>
      <c r="XCX307"/>
      <c r="XCY307"/>
      <c r="XCZ307"/>
      <c r="XDA307"/>
      <c r="XDB307"/>
      <c r="XDC307"/>
      <c r="XDD307"/>
      <c r="XDE307"/>
      <c r="XDF307"/>
      <c r="XDG307"/>
      <c r="XDH307"/>
      <c r="XDI307"/>
      <c r="XDJ307"/>
      <c r="XDK307"/>
      <c r="XDL307"/>
      <c r="XDM307"/>
      <c r="XDN307"/>
      <c r="XDO307"/>
      <c r="XDP307"/>
      <c r="XDQ307"/>
      <c r="XDR307"/>
      <c r="XDS307"/>
      <c r="XDT307"/>
      <c r="XDU307"/>
      <c r="XDV307"/>
      <c r="XDW307"/>
      <c r="XDX307"/>
      <c r="XDY307"/>
      <c r="XDZ307"/>
      <c r="XEA307"/>
      <c r="XEB307"/>
      <c r="XEC307"/>
      <c r="XED307"/>
      <c r="XEE307"/>
      <c r="XEF307"/>
      <c r="XEG307"/>
      <c r="XEH307"/>
      <c r="XEI307"/>
      <c r="XEJ307"/>
      <c r="XEK307"/>
      <c r="XEL307"/>
      <c r="XEM307"/>
      <c r="XEN307"/>
      <c r="XEO307"/>
      <c r="XEP307"/>
      <c r="XEQ307"/>
      <c r="XER307"/>
      <c r="XES307"/>
      <c r="XET307"/>
      <c r="XEU307"/>
      <c r="XEV307"/>
      <c r="XEW307"/>
      <c r="XEX307"/>
      <c r="XEY307"/>
      <c r="XEZ307"/>
    </row>
    <row r="308" s="37" customFormat="1" spans="27:16380">
      <c r="AA308" s="41"/>
      <c r="XCG308"/>
      <c r="XCH308"/>
      <c r="XCI308"/>
      <c r="XCJ308"/>
      <c r="XCK308"/>
      <c r="XCL308"/>
      <c r="XCM308"/>
      <c r="XCN308"/>
      <c r="XCO308"/>
      <c r="XCP308"/>
      <c r="XCQ308"/>
      <c r="XCR308"/>
      <c r="XCS308"/>
      <c r="XCT308"/>
      <c r="XCU308"/>
      <c r="XCV308"/>
      <c r="XCW308"/>
      <c r="XCX308"/>
      <c r="XCY308"/>
      <c r="XCZ308"/>
      <c r="XDA308"/>
      <c r="XDB308"/>
      <c r="XDC308"/>
      <c r="XDD308"/>
      <c r="XDE308"/>
      <c r="XDF308"/>
      <c r="XDG308"/>
      <c r="XDH308"/>
      <c r="XDI308"/>
      <c r="XDJ308"/>
      <c r="XDK308"/>
      <c r="XDL308"/>
      <c r="XDM308"/>
      <c r="XDN308"/>
      <c r="XDO308"/>
      <c r="XDP308"/>
      <c r="XDQ308"/>
      <c r="XDR308"/>
      <c r="XDS308"/>
      <c r="XDT308"/>
      <c r="XDU308"/>
      <c r="XDV308"/>
      <c r="XDW308"/>
      <c r="XDX308"/>
      <c r="XDY308"/>
      <c r="XDZ308"/>
      <c r="XEA308"/>
      <c r="XEB308"/>
      <c r="XEC308"/>
      <c r="XED308"/>
      <c r="XEE308"/>
      <c r="XEF308"/>
      <c r="XEG308"/>
      <c r="XEH308"/>
      <c r="XEI308"/>
      <c r="XEJ308"/>
      <c r="XEK308"/>
      <c r="XEL308"/>
      <c r="XEM308"/>
      <c r="XEN308"/>
      <c r="XEO308"/>
      <c r="XEP308"/>
      <c r="XEQ308"/>
      <c r="XER308"/>
      <c r="XES308"/>
      <c r="XET308"/>
      <c r="XEU308"/>
      <c r="XEV308"/>
      <c r="XEW308"/>
      <c r="XEX308"/>
      <c r="XEY308"/>
      <c r="XEZ308"/>
    </row>
    <row r="309" s="37" customFormat="1" spans="27:16380">
      <c r="AA309" s="41"/>
      <c r="XCG309"/>
      <c r="XCH309"/>
      <c r="XCI309"/>
      <c r="XCJ309"/>
      <c r="XCK309"/>
      <c r="XCL309"/>
      <c r="XCM309"/>
      <c r="XCN309"/>
      <c r="XCO309"/>
      <c r="XCP309"/>
      <c r="XCQ309"/>
      <c r="XCR309"/>
      <c r="XCS309"/>
      <c r="XCT309"/>
      <c r="XCU309"/>
      <c r="XCV309"/>
      <c r="XCW309"/>
      <c r="XCX309"/>
      <c r="XCY309"/>
      <c r="XCZ309"/>
      <c r="XDA309"/>
      <c r="XDB309"/>
      <c r="XDC309"/>
      <c r="XDD309"/>
      <c r="XDE309"/>
      <c r="XDF309"/>
      <c r="XDG309"/>
      <c r="XDH309"/>
      <c r="XDI309"/>
      <c r="XDJ309"/>
      <c r="XDK309"/>
      <c r="XDL309"/>
      <c r="XDM309"/>
      <c r="XDN309"/>
      <c r="XDO309"/>
      <c r="XDP309"/>
      <c r="XDQ309"/>
      <c r="XDR309"/>
      <c r="XDS309"/>
      <c r="XDT309"/>
      <c r="XDU309"/>
      <c r="XDV309"/>
      <c r="XDW309"/>
      <c r="XDX309"/>
      <c r="XDY309"/>
      <c r="XDZ309"/>
      <c r="XEA309"/>
      <c r="XEB309"/>
      <c r="XEC309"/>
      <c r="XED309"/>
      <c r="XEE309"/>
      <c r="XEF309"/>
      <c r="XEG309"/>
      <c r="XEH309"/>
      <c r="XEI309"/>
      <c r="XEJ309"/>
      <c r="XEK309"/>
      <c r="XEL309"/>
      <c r="XEM309"/>
      <c r="XEN309"/>
      <c r="XEO309"/>
      <c r="XEP309"/>
      <c r="XEQ309"/>
      <c r="XER309"/>
      <c r="XES309"/>
      <c r="XET309"/>
      <c r="XEU309"/>
      <c r="XEV309"/>
      <c r="XEW309"/>
      <c r="XEX309"/>
      <c r="XEY309"/>
      <c r="XEZ309"/>
    </row>
    <row r="310" s="37" customFormat="1" spans="27:16380">
      <c r="AA310" s="41"/>
      <c r="XCG310"/>
      <c r="XCH310"/>
      <c r="XCI310"/>
      <c r="XCJ310"/>
      <c r="XCK310"/>
      <c r="XCL310"/>
      <c r="XCM310"/>
      <c r="XCN310"/>
      <c r="XCO310"/>
      <c r="XCP310"/>
      <c r="XCQ310"/>
      <c r="XCR310"/>
      <c r="XCS310"/>
      <c r="XCT310"/>
      <c r="XCU310"/>
      <c r="XCV310"/>
      <c r="XCW310"/>
      <c r="XCX310"/>
      <c r="XCY310"/>
      <c r="XCZ310"/>
      <c r="XDA310"/>
      <c r="XDB310"/>
      <c r="XDC310"/>
      <c r="XDD310"/>
      <c r="XDE310"/>
      <c r="XDF310"/>
      <c r="XDG310"/>
      <c r="XDH310"/>
      <c r="XDI310"/>
      <c r="XDJ310"/>
      <c r="XDK310"/>
      <c r="XDL310"/>
      <c r="XDM310"/>
      <c r="XDN310"/>
      <c r="XDO310"/>
      <c r="XDP310"/>
      <c r="XDQ310"/>
      <c r="XDR310"/>
      <c r="XDS310"/>
      <c r="XDT310"/>
      <c r="XDU310"/>
      <c r="XDV310"/>
      <c r="XDW310"/>
      <c r="XDX310"/>
      <c r="XDY310"/>
      <c r="XDZ310"/>
      <c r="XEA310"/>
      <c r="XEB310"/>
      <c r="XEC310"/>
      <c r="XED310"/>
      <c r="XEE310"/>
      <c r="XEF310"/>
      <c r="XEG310"/>
      <c r="XEH310"/>
      <c r="XEI310"/>
      <c r="XEJ310"/>
      <c r="XEK310"/>
      <c r="XEL310"/>
      <c r="XEM310"/>
      <c r="XEN310"/>
      <c r="XEO310"/>
      <c r="XEP310"/>
      <c r="XEQ310"/>
      <c r="XER310"/>
      <c r="XES310"/>
      <c r="XET310"/>
      <c r="XEU310"/>
      <c r="XEV310"/>
      <c r="XEW310"/>
      <c r="XEX310"/>
      <c r="XEY310"/>
      <c r="XEZ310"/>
    </row>
    <row r="311" s="37" customFormat="1" spans="27:16380">
      <c r="AA311" s="41"/>
      <c r="XCG311"/>
      <c r="XCH311"/>
      <c r="XCI311"/>
      <c r="XCJ311"/>
      <c r="XCK311"/>
      <c r="XCL311"/>
      <c r="XCM311"/>
      <c r="XCN311"/>
      <c r="XCO311"/>
      <c r="XCP311"/>
      <c r="XCQ311"/>
      <c r="XCR311"/>
      <c r="XCS311"/>
      <c r="XCT311"/>
      <c r="XCU311"/>
      <c r="XCV311"/>
      <c r="XCW311"/>
      <c r="XCX311"/>
      <c r="XCY311"/>
      <c r="XCZ311"/>
      <c r="XDA311"/>
      <c r="XDB311"/>
      <c r="XDC311"/>
      <c r="XDD311"/>
      <c r="XDE311"/>
      <c r="XDF311"/>
      <c r="XDG311"/>
      <c r="XDH311"/>
      <c r="XDI311"/>
      <c r="XDJ311"/>
      <c r="XDK311"/>
      <c r="XDL311"/>
      <c r="XDM311"/>
      <c r="XDN311"/>
      <c r="XDO311"/>
      <c r="XDP311"/>
      <c r="XDQ311"/>
      <c r="XDR311"/>
      <c r="XDS311"/>
      <c r="XDT311"/>
      <c r="XDU311"/>
      <c r="XDV311"/>
      <c r="XDW311"/>
      <c r="XDX311"/>
      <c r="XDY311"/>
      <c r="XDZ311"/>
      <c r="XEA311"/>
      <c r="XEB311"/>
      <c r="XEC311"/>
      <c r="XED311"/>
      <c r="XEE311"/>
      <c r="XEF311"/>
      <c r="XEG311"/>
      <c r="XEH311"/>
      <c r="XEI311"/>
      <c r="XEJ311"/>
      <c r="XEK311"/>
      <c r="XEL311"/>
      <c r="XEM311"/>
      <c r="XEN311"/>
      <c r="XEO311"/>
      <c r="XEP311"/>
      <c r="XEQ311"/>
      <c r="XER311"/>
      <c r="XES311"/>
      <c r="XET311"/>
      <c r="XEU311"/>
      <c r="XEV311"/>
      <c r="XEW311"/>
      <c r="XEX311"/>
      <c r="XEY311"/>
      <c r="XEZ311"/>
    </row>
    <row r="312" s="37" customFormat="1" spans="27:16380">
      <c r="AA312" s="41"/>
      <c r="XCG312"/>
      <c r="XCH312"/>
      <c r="XCI312"/>
      <c r="XCJ312"/>
      <c r="XCK312"/>
      <c r="XCL312"/>
      <c r="XCM312"/>
      <c r="XCN312"/>
      <c r="XCO312"/>
      <c r="XCP312"/>
      <c r="XCQ312"/>
      <c r="XCR312"/>
      <c r="XCS312"/>
      <c r="XCT312"/>
      <c r="XCU312"/>
      <c r="XCV312"/>
      <c r="XCW312"/>
      <c r="XCX312"/>
      <c r="XCY312"/>
      <c r="XCZ312"/>
      <c r="XDA312"/>
      <c r="XDB312"/>
      <c r="XDC312"/>
      <c r="XDD312"/>
      <c r="XDE312"/>
      <c r="XDF312"/>
      <c r="XDG312"/>
      <c r="XDH312"/>
      <c r="XDI312"/>
      <c r="XDJ312"/>
      <c r="XDK312"/>
      <c r="XDL312"/>
      <c r="XDM312"/>
      <c r="XDN312"/>
      <c r="XDO312"/>
      <c r="XDP312"/>
      <c r="XDQ312"/>
      <c r="XDR312"/>
      <c r="XDS312"/>
      <c r="XDT312"/>
      <c r="XDU312"/>
      <c r="XDV312"/>
      <c r="XDW312"/>
      <c r="XDX312"/>
      <c r="XDY312"/>
      <c r="XDZ312"/>
      <c r="XEA312"/>
      <c r="XEB312"/>
      <c r="XEC312"/>
      <c r="XED312"/>
      <c r="XEE312"/>
      <c r="XEF312"/>
      <c r="XEG312"/>
      <c r="XEH312"/>
      <c r="XEI312"/>
      <c r="XEJ312"/>
      <c r="XEK312"/>
      <c r="XEL312"/>
      <c r="XEM312"/>
      <c r="XEN312"/>
      <c r="XEO312"/>
      <c r="XEP312"/>
      <c r="XEQ312"/>
      <c r="XER312"/>
      <c r="XES312"/>
      <c r="XET312"/>
      <c r="XEU312"/>
      <c r="XEV312"/>
      <c r="XEW312"/>
      <c r="XEX312"/>
      <c r="XEY312"/>
      <c r="XEZ312"/>
    </row>
    <row r="313" s="37" customFormat="1" spans="27:16380">
      <c r="AA313" s="41"/>
      <c r="XCG313"/>
      <c r="XCH313"/>
      <c r="XCI313"/>
      <c r="XCJ313"/>
      <c r="XCK313"/>
      <c r="XCL313"/>
      <c r="XCM313"/>
      <c r="XCN313"/>
      <c r="XCO313"/>
      <c r="XCP313"/>
      <c r="XCQ313"/>
      <c r="XCR313"/>
      <c r="XCS313"/>
      <c r="XCT313"/>
      <c r="XCU313"/>
      <c r="XCV313"/>
      <c r="XCW313"/>
      <c r="XCX313"/>
      <c r="XCY313"/>
      <c r="XCZ313"/>
      <c r="XDA313"/>
      <c r="XDB313"/>
      <c r="XDC313"/>
      <c r="XDD313"/>
      <c r="XDE313"/>
      <c r="XDF313"/>
      <c r="XDG313"/>
      <c r="XDH313"/>
      <c r="XDI313"/>
      <c r="XDJ313"/>
      <c r="XDK313"/>
      <c r="XDL313"/>
      <c r="XDM313"/>
      <c r="XDN313"/>
      <c r="XDO313"/>
      <c r="XDP313"/>
      <c r="XDQ313"/>
      <c r="XDR313"/>
      <c r="XDS313"/>
      <c r="XDT313"/>
      <c r="XDU313"/>
      <c r="XDV313"/>
      <c r="XDW313"/>
      <c r="XDX313"/>
      <c r="XDY313"/>
      <c r="XDZ313"/>
      <c r="XEA313"/>
      <c r="XEB313"/>
      <c r="XEC313"/>
      <c r="XED313"/>
      <c r="XEE313"/>
      <c r="XEF313"/>
      <c r="XEG313"/>
      <c r="XEH313"/>
      <c r="XEI313"/>
      <c r="XEJ313"/>
      <c r="XEK313"/>
      <c r="XEL313"/>
      <c r="XEM313"/>
      <c r="XEN313"/>
      <c r="XEO313"/>
      <c r="XEP313"/>
      <c r="XEQ313"/>
      <c r="XER313"/>
      <c r="XES313"/>
      <c r="XET313"/>
      <c r="XEU313"/>
      <c r="XEV313"/>
      <c r="XEW313"/>
      <c r="XEX313"/>
      <c r="XEY313"/>
      <c r="XEZ313"/>
    </row>
    <row r="314" s="37" customFormat="1" spans="27:16380">
      <c r="AA314" s="41"/>
      <c r="XCG314"/>
      <c r="XCH314"/>
      <c r="XCI314"/>
      <c r="XCJ314"/>
      <c r="XCK314"/>
      <c r="XCL314"/>
      <c r="XCM314"/>
      <c r="XCN314"/>
      <c r="XCO314"/>
      <c r="XCP314"/>
      <c r="XCQ314"/>
      <c r="XCR314"/>
      <c r="XCS314"/>
      <c r="XCT314"/>
      <c r="XCU314"/>
      <c r="XCV314"/>
      <c r="XCW314"/>
      <c r="XCX314"/>
      <c r="XCY314"/>
      <c r="XCZ314"/>
      <c r="XDA314"/>
      <c r="XDB314"/>
      <c r="XDC314"/>
      <c r="XDD314"/>
      <c r="XDE314"/>
      <c r="XDF314"/>
      <c r="XDG314"/>
      <c r="XDH314"/>
      <c r="XDI314"/>
      <c r="XDJ314"/>
      <c r="XDK314"/>
      <c r="XDL314"/>
      <c r="XDM314"/>
      <c r="XDN314"/>
      <c r="XDO314"/>
      <c r="XDP314"/>
      <c r="XDQ314"/>
      <c r="XDR314"/>
      <c r="XDS314"/>
      <c r="XDT314"/>
      <c r="XDU314"/>
      <c r="XDV314"/>
      <c r="XDW314"/>
      <c r="XDX314"/>
      <c r="XDY314"/>
      <c r="XDZ314"/>
      <c r="XEA314"/>
      <c r="XEB314"/>
      <c r="XEC314"/>
      <c r="XED314"/>
      <c r="XEE314"/>
      <c r="XEF314"/>
      <c r="XEG314"/>
      <c r="XEH314"/>
      <c r="XEI314"/>
      <c r="XEJ314"/>
      <c r="XEK314"/>
      <c r="XEL314"/>
      <c r="XEM314"/>
      <c r="XEN314"/>
      <c r="XEO314"/>
      <c r="XEP314"/>
      <c r="XEQ314"/>
      <c r="XER314"/>
      <c r="XES314"/>
      <c r="XET314"/>
      <c r="XEU314"/>
      <c r="XEV314"/>
      <c r="XEW314"/>
      <c r="XEX314"/>
      <c r="XEY314"/>
      <c r="XEZ314"/>
    </row>
    <row r="315" s="37" customFormat="1" spans="27:16380">
      <c r="AA315" s="41"/>
      <c r="XCG315"/>
      <c r="XCH315"/>
      <c r="XCI315"/>
      <c r="XCJ315"/>
      <c r="XCK315"/>
      <c r="XCL315"/>
      <c r="XCM315"/>
      <c r="XCN315"/>
      <c r="XCO315"/>
      <c r="XCP315"/>
      <c r="XCQ315"/>
      <c r="XCR315"/>
      <c r="XCS315"/>
      <c r="XCT315"/>
      <c r="XCU315"/>
      <c r="XCV315"/>
      <c r="XCW315"/>
      <c r="XCX315"/>
      <c r="XCY315"/>
      <c r="XCZ315"/>
      <c r="XDA315"/>
      <c r="XDB315"/>
      <c r="XDC315"/>
      <c r="XDD315"/>
      <c r="XDE315"/>
      <c r="XDF315"/>
      <c r="XDG315"/>
      <c r="XDH315"/>
      <c r="XDI315"/>
      <c r="XDJ315"/>
      <c r="XDK315"/>
      <c r="XDL315"/>
      <c r="XDM315"/>
      <c r="XDN315"/>
      <c r="XDO315"/>
      <c r="XDP315"/>
      <c r="XDQ315"/>
      <c r="XDR315"/>
      <c r="XDS315"/>
      <c r="XDT315"/>
      <c r="XDU315"/>
      <c r="XDV315"/>
      <c r="XDW315"/>
      <c r="XDX315"/>
      <c r="XDY315"/>
      <c r="XDZ315"/>
      <c r="XEA315"/>
      <c r="XEB315"/>
      <c r="XEC315"/>
      <c r="XED315"/>
      <c r="XEE315"/>
      <c r="XEF315"/>
      <c r="XEG315"/>
      <c r="XEH315"/>
      <c r="XEI315"/>
      <c r="XEJ315"/>
      <c r="XEK315"/>
      <c r="XEL315"/>
      <c r="XEM315"/>
      <c r="XEN315"/>
      <c r="XEO315"/>
      <c r="XEP315"/>
      <c r="XEQ315"/>
      <c r="XER315"/>
      <c r="XES315"/>
      <c r="XET315"/>
      <c r="XEU315"/>
      <c r="XEV315"/>
      <c r="XEW315"/>
      <c r="XEX315"/>
      <c r="XEY315"/>
      <c r="XEZ315"/>
    </row>
    <row r="316" s="37" customFormat="1" spans="27:16380">
      <c r="AA316" s="41"/>
      <c r="XCG316"/>
      <c r="XCH316"/>
      <c r="XCI316"/>
      <c r="XCJ316"/>
      <c r="XCK316"/>
      <c r="XCL316"/>
      <c r="XCM316"/>
      <c r="XCN316"/>
      <c r="XCO316"/>
      <c r="XCP316"/>
      <c r="XCQ316"/>
      <c r="XCR316"/>
      <c r="XCS316"/>
      <c r="XCT316"/>
      <c r="XCU316"/>
      <c r="XCV316"/>
      <c r="XCW316"/>
      <c r="XCX316"/>
      <c r="XCY316"/>
      <c r="XCZ316"/>
      <c r="XDA316"/>
      <c r="XDB316"/>
      <c r="XDC316"/>
      <c r="XDD316"/>
      <c r="XDE316"/>
      <c r="XDF316"/>
      <c r="XDG316"/>
      <c r="XDH316"/>
      <c r="XDI316"/>
      <c r="XDJ316"/>
      <c r="XDK316"/>
      <c r="XDL316"/>
      <c r="XDM316"/>
      <c r="XDN316"/>
      <c r="XDO316"/>
      <c r="XDP316"/>
      <c r="XDQ316"/>
      <c r="XDR316"/>
      <c r="XDS316"/>
      <c r="XDT316"/>
      <c r="XDU316"/>
      <c r="XDV316"/>
      <c r="XDW316"/>
      <c r="XDX316"/>
      <c r="XDY316"/>
      <c r="XDZ316"/>
      <c r="XEA316"/>
      <c r="XEB316"/>
      <c r="XEC316"/>
      <c r="XED316"/>
      <c r="XEE316"/>
      <c r="XEF316"/>
      <c r="XEG316"/>
      <c r="XEH316"/>
      <c r="XEI316"/>
      <c r="XEJ316"/>
      <c r="XEK316"/>
      <c r="XEL316"/>
      <c r="XEM316"/>
      <c r="XEN316"/>
      <c r="XEO316"/>
      <c r="XEP316"/>
      <c r="XEQ316"/>
      <c r="XER316"/>
      <c r="XES316"/>
      <c r="XET316"/>
      <c r="XEU316"/>
      <c r="XEV316"/>
      <c r="XEW316"/>
      <c r="XEX316"/>
      <c r="XEY316"/>
      <c r="XEZ316"/>
    </row>
    <row r="317" s="37" customFormat="1" spans="27:16380">
      <c r="AA317" s="41"/>
      <c r="XCG317"/>
      <c r="XCH317"/>
      <c r="XCI317"/>
      <c r="XCJ317"/>
      <c r="XCK317"/>
      <c r="XCL317"/>
      <c r="XCM317"/>
      <c r="XCN317"/>
      <c r="XCO317"/>
      <c r="XCP317"/>
      <c r="XCQ317"/>
      <c r="XCR317"/>
      <c r="XCS317"/>
      <c r="XCT317"/>
      <c r="XCU317"/>
      <c r="XCV317"/>
      <c r="XCW317"/>
      <c r="XCX317"/>
      <c r="XCY317"/>
      <c r="XCZ317"/>
      <c r="XDA317"/>
      <c r="XDB317"/>
      <c r="XDC317"/>
      <c r="XDD317"/>
      <c r="XDE317"/>
      <c r="XDF317"/>
      <c r="XDG317"/>
      <c r="XDH317"/>
      <c r="XDI317"/>
      <c r="XDJ317"/>
      <c r="XDK317"/>
      <c r="XDL317"/>
      <c r="XDM317"/>
      <c r="XDN317"/>
      <c r="XDO317"/>
      <c r="XDP317"/>
      <c r="XDQ317"/>
      <c r="XDR317"/>
      <c r="XDS317"/>
      <c r="XDT317"/>
      <c r="XDU317"/>
      <c r="XDV317"/>
      <c r="XDW317"/>
      <c r="XDX317"/>
      <c r="XDY317"/>
      <c r="XDZ317"/>
      <c r="XEA317"/>
      <c r="XEB317"/>
      <c r="XEC317"/>
      <c r="XED317"/>
      <c r="XEE317"/>
      <c r="XEF317"/>
      <c r="XEG317"/>
      <c r="XEH317"/>
      <c r="XEI317"/>
      <c r="XEJ317"/>
      <c r="XEK317"/>
      <c r="XEL317"/>
      <c r="XEM317"/>
      <c r="XEN317"/>
      <c r="XEO317"/>
      <c r="XEP317"/>
      <c r="XEQ317"/>
      <c r="XER317"/>
      <c r="XES317"/>
      <c r="XET317"/>
      <c r="XEU317"/>
      <c r="XEV317"/>
      <c r="XEW317"/>
      <c r="XEX317"/>
      <c r="XEY317"/>
      <c r="XEZ317"/>
    </row>
    <row r="318" s="37" customFormat="1" spans="27:16380">
      <c r="AA318" s="41"/>
      <c r="XCG318"/>
      <c r="XCH318"/>
      <c r="XCI318"/>
      <c r="XCJ318"/>
      <c r="XCK318"/>
      <c r="XCL318"/>
      <c r="XCM318"/>
      <c r="XCN318"/>
      <c r="XCO318"/>
      <c r="XCP318"/>
      <c r="XCQ318"/>
      <c r="XCR318"/>
      <c r="XCS318"/>
      <c r="XCT318"/>
      <c r="XCU318"/>
      <c r="XCV318"/>
      <c r="XCW318"/>
      <c r="XCX318"/>
      <c r="XCY318"/>
      <c r="XCZ318"/>
      <c r="XDA318"/>
      <c r="XDB318"/>
      <c r="XDC318"/>
      <c r="XDD318"/>
      <c r="XDE318"/>
      <c r="XDF318"/>
      <c r="XDG318"/>
      <c r="XDH318"/>
      <c r="XDI318"/>
      <c r="XDJ318"/>
      <c r="XDK318"/>
      <c r="XDL318"/>
      <c r="XDM318"/>
      <c r="XDN318"/>
      <c r="XDO318"/>
      <c r="XDP318"/>
      <c r="XDQ318"/>
      <c r="XDR318"/>
      <c r="XDS318"/>
      <c r="XDT318"/>
      <c r="XDU318"/>
      <c r="XDV318"/>
      <c r="XDW318"/>
      <c r="XDX318"/>
      <c r="XDY318"/>
      <c r="XDZ318"/>
      <c r="XEA318"/>
      <c r="XEB318"/>
      <c r="XEC318"/>
      <c r="XED318"/>
      <c r="XEE318"/>
      <c r="XEF318"/>
      <c r="XEG318"/>
      <c r="XEH318"/>
      <c r="XEI318"/>
      <c r="XEJ318"/>
      <c r="XEK318"/>
      <c r="XEL318"/>
      <c r="XEM318"/>
      <c r="XEN318"/>
      <c r="XEO318"/>
      <c r="XEP318"/>
      <c r="XEQ318"/>
      <c r="XER318"/>
      <c r="XES318"/>
      <c r="XET318"/>
      <c r="XEU318"/>
      <c r="XEV318"/>
      <c r="XEW318"/>
      <c r="XEX318"/>
      <c r="XEY318"/>
      <c r="XEZ318"/>
    </row>
    <row r="319" s="37" customFormat="1" spans="27:16380">
      <c r="AA319" s="41"/>
      <c r="XCG319"/>
      <c r="XCH319"/>
      <c r="XCI319"/>
      <c r="XCJ319"/>
      <c r="XCK319"/>
      <c r="XCL319"/>
      <c r="XCM319"/>
      <c r="XCN319"/>
      <c r="XCO319"/>
      <c r="XCP319"/>
      <c r="XCQ319"/>
      <c r="XCR319"/>
      <c r="XCS319"/>
      <c r="XCT319"/>
      <c r="XCU319"/>
      <c r="XCV319"/>
      <c r="XCW319"/>
      <c r="XCX319"/>
      <c r="XCY319"/>
      <c r="XCZ319"/>
      <c r="XDA319"/>
      <c r="XDB319"/>
      <c r="XDC319"/>
      <c r="XDD319"/>
      <c r="XDE319"/>
      <c r="XDF319"/>
      <c r="XDG319"/>
      <c r="XDH319"/>
      <c r="XDI319"/>
      <c r="XDJ319"/>
      <c r="XDK319"/>
      <c r="XDL319"/>
      <c r="XDM319"/>
      <c r="XDN319"/>
      <c r="XDO319"/>
      <c r="XDP319"/>
      <c r="XDQ319"/>
      <c r="XDR319"/>
      <c r="XDS319"/>
      <c r="XDT319"/>
      <c r="XDU319"/>
      <c r="XDV319"/>
      <c r="XDW319"/>
      <c r="XDX319"/>
      <c r="XDY319"/>
      <c r="XDZ319"/>
      <c r="XEA319"/>
      <c r="XEB319"/>
      <c r="XEC319"/>
      <c r="XED319"/>
      <c r="XEE319"/>
      <c r="XEF319"/>
      <c r="XEG319"/>
      <c r="XEH319"/>
      <c r="XEI319"/>
      <c r="XEJ319"/>
      <c r="XEK319"/>
      <c r="XEL319"/>
      <c r="XEM319"/>
      <c r="XEN319"/>
      <c r="XEO319"/>
      <c r="XEP319"/>
      <c r="XEQ319"/>
      <c r="XER319"/>
      <c r="XES319"/>
      <c r="XET319"/>
      <c r="XEU319"/>
      <c r="XEV319"/>
      <c r="XEW319"/>
      <c r="XEX319"/>
      <c r="XEY319"/>
      <c r="XEZ319"/>
    </row>
    <row r="320" s="37" customFormat="1" spans="27:16380">
      <c r="AA320" s="41"/>
      <c r="XCG320"/>
      <c r="XCH320"/>
      <c r="XCI320"/>
      <c r="XCJ320"/>
      <c r="XCK320"/>
      <c r="XCL320"/>
      <c r="XCM320"/>
      <c r="XCN320"/>
      <c r="XCO320"/>
      <c r="XCP320"/>
      <c r="XCQ320"/>
      <c r="XCR320"/>
      <c r="XCS320"/>
      <c r="XCT320"/>
      <c r="XCU320"/>
      <c r="XCV320"/>
      <c r="XCW320"/>
      <c r="XCX320"/>
      <c r="XCY320"/>
      <c r="XCZ320"/>
      <c r="XDA320"/>
      <c r="XDB320"/>
      <c r="XDC320"/>
      <c r="XDD320"/>
      <c r="XDE320"/>
      <c r="XDF320"/>
      <c r="XDG320"/>
      <c r="XDH320"/>
      <c r="XDI320"/>
      <c r="XDJ320"/>
      <c r="XDK320"/>
      <c r="XDL320"/>
      <c r="XDM320"/>
      <c r="XDN320"/>
      <c r="XDO320"/>
      <c r="XDP320"/>
      <c r="XDQ320"/>
      <c r="XDR320"/>
      <c r="XDS320"/>
      <c r="XDT320"/>
      <c r="XDU320"/>
      <c r="XDV320"/>
      <c r="XDW320"/>
      <c r="XDX320"/>
      <c r="XDY320"/>
      <c r="XDZ320"/>
      <c r="XEA320"/>
      <c r="XEB320"/>
      <c r="XEC320"/>
      <c r="XED320"/>
      <c r="XEE320"/>
      <c r="XEF320"/>
      <c r="XEG320"/>
      <c r="XEH320"/>
      <c r="XEI320"/>
      <c r="XEJ320"/>
      <c r="XEK320"/>
      <c r="XEL320"/>
      <c r="XEM320"/>
      <c r="XEN320"/>
      <c r="XEO320"/>
      <c r="XEP320"/>
      <c r="XEQ320"/>
      <c r="XER320"/>
      <c r="XES320"/>
      <c r="XET320"/>
      <c r="XEU320"/>
      <c r="XEV320"/>
      <c r="XEW320"/>
      <c r="XEX320"/>
      <c r="XEY320"/>
      <c r="XEZ320"/>
    </row>
    <row r="321" s="37" customFormat="1" spans="27:16380">
      <c r="AA321" s="41"/>
      <c r="XCG321"/>
      <c r="XCH321"/>
      <c r="XCI321"/>
      <c r="XCJ321"/>
      <c r="XCK321"/>
      <c r="XCL321"/>
      <c r="XCM321"/>
      <c r="XCN321"/>
      <c r="XCO321"/>
      <c r="XCP321"/>
      <c r="XCQ321"/>
      <c r="XCR321"/>
      <c r="XCS321"/>
      <c r="XCT321"/>
      <c r="XCU321"/>
      <c r="XCV321"/>
      <c r="XCW321"/>
      <c r="XCX321"/>
      <c r="XCY321"/>
      <c r="XCZ321"/>
      <c r="XDA321"/>
      <c r="XDB321"/>
      <c r="XDC321"/>
      <c r="XDD321"/>
      <c r="XDE321"/>
      <c r="XDF321"/>
      <c r="XDG321"/>
      <c r="XDH321"/>
      <c r="XDI321"/>
      <c r="XDJ321"/>
      <c r="XDK321"/>
      <c r="XDL321"/>
      <c r="XDM321"/>
      <c r="XDN321"/>
      <c r="XDO321"/>
      <c r="XDP321"/>
      <c r="XDQ321"/>
      <c r="XDR321"/>
      <c r="XDS321"/>
      <c r="XDT321"/>
      <c r="XDU321"/>
      <c r="XDV321"/>
      <c r="XDW321"/>
      <c r="XDX321"/>
      <c r="XDY321"/>
      <c r="XDZ321"/>
      <c r="XEA321"/>
      <c r="XEB321"/>
      <c r="XEC321"/>
      <c r="XED321"/>
      <c r="XEE321"/>
      <c r="XEF321"/>
      <c r="XEG321"/>
      <c r="XEH321"/>
      <c r="XEI321"/>
      <c r="XEJ321"/>
      <c r="XEK321"/>
      <c r="XEL321"/>
      <c r="XEM321"/>
      <c r="XEN321"/>
      <c r="XEO321"/>
      <c r="XEP321"/>
      <c r="XEQ321"/>
      <c r="XER321"/>
      <c r="XES321"/>
      <c r="XET321"/>
      <c r="XEU321"/>
      <c r="XEV321"/>
      <c r="XEW321"/>
      <c r="XEX321"/>
      <c r="XEY321"/>
      <c r="XEZ321"/>
    </row>
    <row r="322" s="37" customFormat="1" spans="27:16380">
      <c r="AA322" s="41"/>
      <c r="XCG322"/>
      <c r="XCH322"/>
      <c r="XCI322"/>
      <c r="XCJ322"/>
      <c r="XCK322"/>
      <c r="XCL322"/>
      <c r="XCM322"/>
      <c r="XCN322"/>
      <c r="XCO322"/>
      <c r="XCP322"/>
      <c r="XCQ322"/>
      <c r="XCR322"/>
      <c r="XCS322"/>
      <c r="XCT322"/>
      <c r="XCU322"/>
      <c r="XCV322"/>
      <c r="XCW322"/>
      <c r="XCX322"/>
      <c r="XCY322"/>
      <c r="XCZ322"/>
      <c r="XDA322"/>
      <c r="XDB322"/>
      <c r="XDC322"/>
      <c r="XDD322"/>
      <c r="XDE322"/>
      <c r="XDF322"/>
      <c r="XDG322"/>
      <c r="XDH322"/>
      <c r="XDI322"/>
      <c r="XDJ322"/>
      <c r="XDK322"/>
      <c r="XDL322"/>
      <c r="XDM322"/>
      <c r="XDN322"/>
      <c r="XDO322"/>
      <c r="XDP322"/>
      <c r="XDQ322"/>
      <c r="XDR322"/>
      <c r="XDS322"/>
      <c r="XDT322"/>
      <c r="XDU322"/>
      <c r="XDV322"/>
      <c r="XDW322"/>
      <c r="XDX322"/>
      <c r="XDY322"/>
      <c r="XDZ322"/>
      <c r="XEA322"/>
      <c r="XEB322"/>
      <c r="XEC322"/>
      <c r="XED322"/>
      <c r="XEE322"/>
      <c r="XEF322"/>
      <c r="XEG322"/>
      <c r="XEH322"/>
      <c r="XEI322"/>
      <c r="XEJ322"/>
      <c r="XEK322"/>
      <c r="XEL322"/>
      <c r="XEM322"/>
      <c r="XEN322"/>
      <c r="XEO322"/>
      <c r="XEP322"/>
      <c r="XEQ322"/>
      <c r="XER322"/>
      <c r="XES322"/>
      <c r="XET322"/>
      <c r="XEU322"/>
      <c r="XEV322"/>
      <c r="XEW322"/>
      <c r="XEX322"/>
      <c r="XEY322"/>
      <c r="XEZ322"/>
    </row>
    <row r="323" s="37" customFormat="1" spans="27:16380">
      <c r="AA323" s="41"/>
      <c r="XCG323"/>
      <c r="XCH323"/>
      <c r="XCI323"/>
      <c r="XCJ323"/>
      <c r="XCK323"/>
      <c r="XCL323"/>
      <c r="XCM323"/>
      <c r="XCN323"/>
      <c r="XCO323"/>
      <c r="XCP323"/>
      <c r="XCQ323"/>
      <c r="XCR323"/>
      <c r="XCS323"/>
      <c r="XCT323"/>
      <c r="XCU323"/>
      <c r="XCV323"/>
      <c r="XCW323"/>
      <c r="XCX323"/>
      <c r="XCY323"/>
      <c r="XCZ323"/>
      <c r="XDA323"/>
      <c r="XDB323"/>
      <c r="XDC323"/>
      <c r="XDD323"/>
      <c r="XDE323"/>
      <c r="XDF323"/>
      <c r="XDG323"/>
      <c r="XDH323"/>
      <c r="XDI323"/>
      <c r="XDJ323"/>
      <c r="XDK323"/>
      <c r="XDL323"/>
      <c r="XDM323"/>
      <c r="XDN323"/>
      <c r="XDO323"/>
      <c r="XDP323"/>
      <c r="XDQ323"/>
      <c r="XDR323"/>
      <c r="XDS323"/>
      <c r="XDT323"/>
      <c r="XDU323"/>
      <c r="XDV323"/>
      <c r="XDW323"/>
      <c r="XDX323"/>
      <c r="XDY323"/>
      <c r="XDZ323"/>
      <c r="XEA323"/>
      <c r="XEB323"/>
      <c r="XEC323"/>
      <c r="XED323"/>
      <c r="XEE323"/>
      <c r="XEF323"/>
      <c r="XEG323"/>
      <c r="XEH323"/>
      <c r="XEI323"/>
      <c r="XEJ323"/>
      <c r="XEK323"/>
      <c r="XEL323"/>
      <c r="XEM323"/>
      <c r="XEN323"/>
      <c r="XEO323"/>
      <c r="XEP323"/>
      <c r="XEQ323"/>
      <c r="XER323"/>
      <c r="XES323"/>
      <c r="XET323"/>
      <c r="XEU323"/>
      <c r="XEV323"/>
      <c r="XEW323"/>
      <c r="XEX323"/>
      <c r="XEY323"/>
      <c r="XEZ323"/>
    </row>
    <row r="324" s="37" customFormat="1" spans="27:16380">
      <c r="AA324" s="41"/>
      <c r="XCG324"/>
      <c r="XCH324"/>
      <c r="XCI324"/>
      <c r="XCJ324"/>
      <c r="XCK324"/>
      <c r="XCL324"/>
      <c r="XCM324"/>
      <c r="XCN324"/>
      <c r="XCO324"/>
      <c r="XCP324"/>
      <c r="XCQ324"/>
      <c r="XCR324"/>
      <c r="XCS324"/>
      <c r="XCT324"/>
      <c r="XCU324"/>
      <c r="XCV324"/>
      <c r="XCW324"/>
      <c r="XCX324"/>
      <c r="XCY324"/>
      <c r="XCZ324"/>
      <c r="XDA324"/>
      <c r="XDB324"/>
      <c r="XDC324"/>
      <c r="XDD324"/>
      <c r="XDE324"/>
      <c r="XDF324"/>
      <c r="XDG324"/>
      <c r="XDH324"/>
      <c r="XDI324"/>
      <c r="XDJ324"/>
      <c r="XDK324"/>
      <c r="XDL324"/>
      <c r="XDM324"/>
      <c r="XDN324"/>
      <c r="XDO324"/>
      <c r="XDP324"/>
      <c r="XDQ324"/>
      <c r="XDR324"/>
      <c r="XDS324"/>
      <c r="XDT324"/>
      <c r="XDU324"/>
      <c r="XDV324"/>
      <c r="XDW324"/>
      <c r="XDX324"/>
      <c r="XDY324"/>
      <c r="XDZ324"/>
      <c r="XEA324"/>
      <c r="XEB324"/>
      <c r="XEC324"/>
      <c r="XED324"/>
      <c r="XEE324"/>
      <c r="XEF324"/>
      <c r="XEG324"/>
      <c r="XEH324"/>
      <c r="XEI324"/>
      <c r="XEJ324"/>
      <c r="XEK324"/>
      <c r="XEL324"/>
      <c r="XEM324"/>
      <c r="XEN324"/>
      <c r="XEO324"/>
      <c r="XEP324"/>
      <c r="XEQ324"/>
      <c r="XER324"/>
      <c r="XES324"/>
      <c r="XET324"/>
      <c r="XEU324"/>
      <c r="XEV324"/>
      <c r="XEW324"/>
      <c r="XEX324"/>
      <c r="XEY324"/>
      <c r="XEZ324"/>
    </row>
    <row r="325" s="37" customFormat="1" spans="27:16380">
      <c r="AA325" s="41"/>
      <c r="XCG325"/>
      <c r="XCH325"/>
      <c r="XCI325"/>
      <c r="XCJ325"/>
      <c r="XCK325"/>
      <c r="XCL325"/>
      <c r="XCM325"/>
      <c r="XCN325"/>
      <c r="XCO325"/>
      <c r="XCP325"/>
      <c r="XCQ325"/>
      <c r="XCR325"/>
      <c r="XCS325"/>
      <c r="XCT325"/>
      <c r="XCU325"/>
      <c r="XCV325"/>
      <c r="XCW325"/>
      <c r="XCX325"/>
      <c r="XCY325"/>
      <c r="XCZ325"/>
      <c r="XDA325"/>
      <c r="XDB325"/>
      <c r="XDC325"/>
      <c r="XDD325"/>
      <c r="XDE325"/>
      <c r="XDF325"/>
      <c r="XDG325"/>
      <c r="XDH325"/>
      <c r="XDI325"/>
      <c r="XDJ325"/>
      <c r="XDK325"/>
      <c r="XDL325"/>
      <c r="XDM325"/>
      <c r="XDN325"/>
      <c r="XDO325"/>
      <c r="XDP325"/>
      <c r="XDQ325"/>
      <c r="XDR325"/>
      <c r="XDS325"/>
      <c r="XDT325"/>
      <c r="XDU325"/>
      <c r="XDV325"/>
      <c r="XDW325"/>
      <c r="XDX325"/>
      <c r="XDY325"/>
      <c r="XDZ325"/>
      <c r="XEA325"/>
      <c r="XEB325"/>
      <c r="XEC325"/>
      <c r="XED325"/>
      <c r="XEE325"/>
      <c r="XEF325"/>
      <c r="XEG325"/>
      <c r="XEH325"/>
      <c r="XEI325"/>
      <c r="XEJ325"/>
      <c r="XEK325"/>
      <c r="XEL325"/>
      <c r="XEM325"/>
      <c r="XEN325"/>
      <c r="XEO325"/>
      <c r="XEP325"/>
      <c r="XEQ325"/>
      <c r="XER325"/>
      <c r="XES325"/>
      <c r="XET325"/>
      <c r="XEU325"/>
      <c r="XEV325"/>
      <c r="XEW325"/>
      <c r="XEX325"/>
      <c r="XEY325"/>
      <c r="XEZ325"/>
    </row>
    <row r="326" s="37" customFormat="1" spans="27:16380">
      <c r="AA326" s="41"/>
      <c r="XCG326"/>
      <c r="XCH326"/>
      <c r="XCI326"/>
      <c r="XCJ326"/>
      <c r="XCK326"/>
      <c r="XCL326"/>
      <c r="XCM326"/>
      <c r="XCN326"/>
      <c r="XCO326"/>
      <c r="XCP326"/>
      <c r="XCQ326"/>
      <c r="XCR326"/>
      <c r="XCS326"/>
      <c r="XCT326"/>
      <c r="XCU326"/>
      <c r="XCV326"/>
      <c r="XCW326"/>
      <c r="XCX326"/>
      <c r="XCY326"/>
      <c r="XCZ326"/>
      <c r="XDA326"/>
      <c r="XDB326"/>
      <c r="XDC326"/>
      <c r="XDD326"/>
      <c r="XDE326"/>
      <c r="XDF326"/>
      <c r="XDG326"/>
      <c r="XDH326"/>
      <c r="XDI326"/>
      <c r="XDJ326"/>
      <c r="XDK326"/>
      <c r="XDL326"/>
      <c r="XDM326"/>
      <c r="XDN326"/>
      <c r="XDO326"/>
      <c r="XDP326"/>
      <c r="XDQ326"/>
      <c r="XDR326"/>
      <c r="XDS326"/>
      <c r="XDT326"/>
      <c r="XDU326"/>
      <c r="XDV326"/>
      <c r="XDW326"/>
      <c r="XDX326"/>
      <c r="XDY326"/>
      <c r="XDZ326"/>
      <c r="XEA326"/>
      <c r="XEB326"/>
      <c r="XEC326"/>
      <c r="XED326"/>
      <c r="XEE326"/>
      <c r="XEF326"/>
      <c r="XEG326"/>
      <c r="XEH326"/>
      <c r="XEI326"/>
      <c r="XEJ326"/>
      <c r="XEK326"/>
      <c r="XEL326"/>
      <c r="XEM326"/>
      <c r="XEN326"/>
      <c r="XEO326"/>
      <c r="XEP326"/>
      <c r="XEQ326"/>
      <c r="XER326"/>
      <c r="XES326"/>
      <c r="XET326"/>
      <c r="XEU326"/>
      <c r="XEV326"/>
      <c r="XEW326"/>
      <c r="XEX326"/>
      <c r="XEY326"/>
      <c r="XEZ326"/>
    </row>
    <row r="327" s="37" customFormat="1" spans="27:16380">
      <c r="AA327" s="41"/>
      <c r="XCG327"/>
      <c r="XCH327"/>
      <c r="XCI327"/>
      <c r="XCJ327"/>
      <c r="XCK327"/>
      <c r="XCL327"/>
      <c r="XCM327"/>
      <c r="XCN327"/>
      <c r="XCO327"/>
      <c r="XCP327"/>
      <c r="XCQ327"/>
      <c r="XCR327"/>
      <c r="XCS327"/>
      <c r="XCT327"/>
      <c r="XCU327"/>
      <c r="XCV327"/>
      <c r="XCW327"/>
      <c r="XCX327"/>
      <c r="XCY327"/>
      <c r="XCZ327"/>
      <c r="XDA327"/>
      <c r="XDB327"/>
      <c r="XDC327"/>
      <c r="XDD327"/>
      <c r="XDE327"/>
      <c r="XDF327"/>
      <c r="XDG327"/>
      <c r="XDH327"/>
      <c r="XDI327"/>
      <c r="XDJ327"/>
      <c r="XDK327"/>
      <c r="XDL327"/>
      <c r="XDM327"/>
      <c r="XDN327"/>
      <c r="XDO327"/>
      <c r="XDP327"/>
      <c r="XDQ327"/>
      <c r="XDR327"/>
      <c r="XDS327"/>
      <c r="XDT327"/>
      <c r="XDU327"/>
      <c r="XDV327"/>
      <c r="XDW327"/>
      <c r="XDX327"/>
      <c r="XDY327"/>
      <c r="XDZ327"/>
      <c r="XEA327"/>
      <c r="XEB327"/>
      <c r="XEC327"/>
      <c r="XED327"/>
      <c r="XEE327"/>
      <c r="XEF327"/>
      <c r="XEG327"/>
      <c r="XEH327"/>
      <c r="XEI327"/>
      <c r="XEJ327"/>
      <c r="XEK327"/>
      <c r="XEL327"/>
      <c r="XEM327"/>
      <c r="XEN327"/>
      <c r="XEO327"/>
      <c r="XEP327"/>
      <c r="XEQ327"/>
      <c r="XER327"/>
      <c r="XES327"/>
      <c r="XET327"/>
      <c r="XEU327"/>
      <c r="XEV327"/>
      <c r="XEW327"/>
      <c r="XEX327"/>
      <c r="XEY327"/>
      <c r="XEZ327"/>
    </row>
    <row r="328" s="37" customFormat="1" spans="27:16380">
      <c r="AA328" s="41"/>
      <c r="XCG328"/>
      <c r="XCH328"/>
      <c r="XCI328"/>
      <c r="XCJ328"/>
      <c r="XCK328"/>
      <c r="XCL328"/>
      <c r="XCM328"/>
      <c r="XCN328"/>
      <c r="XCO328"/>
      <c r="XCP328"/>
      <c r="XCQ328"/>
      <c r="XCR328"/>
      <c r="XCS328"/>
      <c r="XCT328"/>
      <c r="XCU328"/>
      <c r="XCV328"/>
      <c r="XCW328"/>
      <c r="XCX328"/>
      <c r="XCY328"/>
      <c r="XCZ328"/>
      <c r="XDA328"/>
      <c r="XDB328"/>
      <c r="XDC328"/>
      <c r="XDD328"/>
      <c r="XDE328"/>
      <c r="XDF328"/>
      <c r="XDG328"/>
      <c r="XDH328"/>
      <c r="XDI328"/>
      <c r="XDJ328"/>
      <c r="XDK328"/>
      <c r="XDL328"/>
      <c r="XDM328"/>
      <c r="XDN328"/>
      <c r="XDO328"/>
      <c r="XDP328"/>
      <c r="XDQ328"/>
      <c r="XDR328"/>
      <c r="XDS328"/>
      <c r="XDT328"/>
      <c r="XDU328"/>
      <c r="XDV328"/>
      <c r="XDW328"/>
      <c r="XDX328"/>
      <c r="XDY328"/>
      <c r="XDZ328"/>
      <c r="XEA328"/>
      <c r="XEB328"/>
      <c r="XEC328"/>
      <c r="XED328"/>
      <c r="XEE328"/>
      <c r="XEF328"/>
      <c r="XEG328"/>
      <c r="XEH328"/>
      <c r="XEI328"/>
      <c r="XEJ328"/>
      <c r="XEK328"/>
      <c r="XEL328"/>
      <c r="XEM328"/>
      <c r="XEN328"/>
      <c r="XEO328"/>
      <c r="XEP328"/>
      <c r="XEQ328"/>
      <c r="XER328"/>
      <c r="XES328"/>
      <c r="XET328"/>
      <c r="XEU328"/>
      <c r="XEV328"/>
      <c r="XEW328"/>
      <c r="XEX328"/>
      <c r="XEY328"/>
      <c r="XEZ328"/>
    </row>
    <row r="329" s="37" customFormat="1" spans="27:16380">
      <c r="AA329" s="41"/>
      <c r="XCG329"/>
      <c r="XCH329"/>
      <c r="XCI329"/>
      <c r="XCJ329"/>
      <c r="XCK329"/>
      <c r="XCL329"/>
      <c r="XCM329"/>
      <c r="XCN329"/>
      <c r="XCO329"/>
      <c r="XCP329"/>
      <c r="XCQ329"/>
      <c r="XCR329"/>
      <c r="XCS329"/>
      <c r="XCT329"/>
      <c r="XCU329"/>
      <c r="XCV329"/>
      <c r="XCW329"/>
      <c r="XCX329"/>
      <c r="XCY329"/>
      <c r="XCZ329"/>
      <c r="XDA329"/>
      <c r="XDB329"/>
      <c r="XDC329"/>
      <c r="XDD329"/>
      <c r="XDE329"/>
      <c r="XDF329"/>
      <c r="XDG329"/>
      <c r="XDH329"/>
      <c r="XDI329"/>
      <c r="XDJ329"/>
      <c r="XDK329"/>
      <c r="XDL329"/>
      <c r="XDM329"/>
      <c r="XDN329"/>
      <c r="XDO329"/>
      <c r="XDP329"/>
      <c r="XDQ329"/>
      <c r="XDR329"/>
      <c r="XDS329"/>
      <c r="XDT329"/>
      <c r="XDU329"/>
      <c r="XDV329"/>
      <c r="XDW329"/>
      <c r="XDX329"/>
      <c r="XDY329"/>
      <c r="XDZ329"/>
      <c r="XEA329"/>
      <c r="XEB329"/>
      <c r="XEC329"/>
      <c r="XED329"/>
      <c r="XEE329"/>
      <c r="XEF329"/>
      <c r="XEG329"/>
      <c r="XEH329"/>
      <c r="XEI329"/>
      <c r="XEJ329"/>
      <c r="XEK329"/>
      <c r="XEL329"/>
      <c r="XEM329"/>
      <c r="XEN329"/>
      <c r="XEO329"/>
      <c r="XEP329"/>
      <c r="XEQ329"/>
      <c r="XER329"/>
      <c r="XES329"/>
      <c r="XET329"/>
      <c r="XEU329"/>
      <c r="XEV329"/>
      <c r="XEW329"/>
      <c r="XEX329"/>
      <c r="XEY329"/>
      <c r="XEZ329"/>
    </row>
    <row r="330" s="37" customFormat="1" spans="27:16380">
      <c r="AA330" s="41"/>
      <c r="XCG330"/>
      <c r="XCH330"/>
      <c r="XCI330"/>
      <c r="XCJ330"/>
      <c r="XCK330"/>
      <c r="XCL330"/>
      <c r="XCM330"/>
      <c r="XCN330"/>
      <c r="XCO330"/>
      <c r="XCP330"/>
      <c r="XCQ330"/>
      <c r="XCR330"/>
      <c r="XCS330"/>
      <c r="XCT330"/>
      <c r="XCU330"/>
      <c r="XCV330"/>
      <c r="XCW330"/>
      <c r="XCX330"/>
      <c r="XCY330"/>
      <c r="XCZ330"/>
      <c r="XDA330"/>
      <c r="XDB330"/>
      <c r="XDC330"/>
      <c r="XDD330"/>
      <c r="XDE330"/>
      <c r="XDF330"/>
      <c r="XDG330"/>
      <c r="XDH330"/>
      <c r="XDI330"/>
      <c r="XDJ330"/>
      <c r="XDK330"/>
      <c r="XDL330"/>
      <c r="XDM330"/>
      <c r="XDN330"/>
      <c r="XDO330"/>
      <c r="XDP330"/>
      <c r="XDQ330"/>
      <c r="XDR330"/>
      <c r="XDS330"/>
      <c r="XDT330"/>
      <c r="XDU330"/>
      <c r="XDV330"/>
      <c r="XDW330"/>
      <c r="XDX330"/>
      <c r="XDY330"/>
      <c r="XDZ330"/>
      <c r="XEA330"/>
      <c r="XEB330"/>
      <c r="XEC330"/>
      <c r="XED330"/>
      <c r="XEE330"/>
      <c r="XEF330"/>
      <c r="XEG330"/>
      <c r="XEH330"/>
      <c r="XEI330"/>
      <c r="XEJ330"/>
      <c r="XEK330"/>
      <c r="XEL330"/>
      <c r="XEM330"/>
      <c r="XEN330"/>
      <c r="XEO330"/>
      <c r="XEP330"/>
      <c r="XEQ330"/>
      <c r="XER330"/>
      <c r="XES330"/>
      <c r="XET330"/>
      <c r="XEU330"/>
      <c r="XEV330"/>
      <c r="XEW330"/>
      <c r="XEX330"/>
      <c r="XEY330"/>
      <c r="XEZ330"/>
    </row>
    <row r="331" s="37" customFormat="1" spans="27:16380">
      <c r="AA331" s="41"/>
      <c r="XCG331"/>
      <c r="XCH331"/>
      <c r="XCI331"/>
      <c r="XCJ331"/>
      <c r="XCK331"/>
      <c r="XCL331"/>
      <c r="XCM331"/>
      <c r="XCN331"/>
      <c r="XCO331"/>
      <c r="XCP331"/>
      <c r="XCQ331"/>
      <c r="XCR331"/>
      <c r="XCS331"/>
      <c r="XCT331"/>
      <c r="XCU331"/>
      <c r="XCV331"/>
      <c r="XCW331"/>
      <c r="XCX331"/>
      <c r="XCY331"/>
      <c r="XCZ331"/>
      <c r="XDA331"/>
      <c r="XDB331"/>
      <c r="XDC331"/>
      <c r="XDD331"/>
      <c r="XDE331"/>
      <c r="XDF331"/>
      <c r="XDG331"/>
      <c r="XDH331"/>
      <c r="XDI331"/>
      <c r="XDJ331"/>
      <c r="XDK331"/>
      <c r="XDL331"/>
      <c r="XDM331"/>
      <c r="XDN331"/>
      <c r="XDO331"/>
      <c r="XDP331"/>
      <c r="XDQ331"/>
      <c r="XDR331"/>
      <c r="XDS331"/>
      <c r="XDT331"/>
      <c r="XDU331"/>
      <c r="XDV331"/>
      <c r="XDW331"/>
      <c r="XDX331"/>
      <c r="XDY331"/>
      <c r="XDZ331"/>
      <c r="XEA331"/>
      <c r="XEB331"/>
      <c r="XEC331"/>
      <c r="XED331"/>
      <c r="XEE331"/>
      <c r="XEF331"/>
      <c r="XEG331"/>
      <c r="XEH331"/>
      <c r="XEI331"/>
      <c r="XEJ331"/>
      <c r="XEK331"/>
      <c r="XEL331"/>
      <c r="XEM331"/>
      <c r="XEN331"/>
      <c r="XEO331"/>
      <c r="XEP331"/>
      <c r="XEQ331"/>
      <c r="XER331"/>
      <c r="XES331"/>
      <c r="XET331"/>
      <c r="XEU331"/>
      <c r="XEV331"/>
      <c r="XEW331"/>
      <c r="XEX331"/>
      <c r="XEY331"/>
      <c r="XEZ331"/>
    </row>
    <row r="332" s="37" customFormat="1" spans="27:16380">
      <c r="AA332" s="41"/>
      <c r="XCG332"/>
      <c r="XCH332"/>
      <c r="XCI332"/>
      <c r="XCJ332"/>
      <c r="XCK332"/>
      <c r="XCL332"/>
      <c r="XCM332"/>
      <c r="XCN332"/>
      <c r="XCO332"/>
      <c r="XCP332"/>
      <c r="XCQ332"/>
      <c r="XCR332"/>
      <c r="XCS332"/>
      <c r="XCT332"/>
      <c r="XCU332"/>
      <c r="XCV332"/>
      <c r="XCW332"/>
      <c r="XCX332"/>
      <c r="XCY332"/>
      <c r="XCZ332"/>
      <c r="XDA332"/>
      <c r="XDB332"/>
      <c r="XDC332"/>
      <c r="XDD332"/>
      <c r="XDE332"/>
      <c r="XDF332"/>
      <c r="XDG332"/>
      <c r="XDH332"/>
      <c r="XDI332"/>
      <c r="XDJ332"/>
      <c r="XDK332"/>
      <c r="XDL332"/>
      <c r="XDM332"/>
      <c r="XDN332"/>
      <c r="XDO332"/>
      <c r="XDP332"/>
      <c r="XDQ332"/>
      <c r="XDR332"/>
      <c r="XDS332"/>
      <c r="XDT332"/>
      <c r="XDU332"/>
      <c r="XDV332"/>
      <c r="XDW332"/>
      <c r="XDX332"/>
      <c r="XDY332"/>
      <c r="XDZ332"/>
      <c r="XEA332"/>
      <c r="XEB332"/>
      <c r="XEC332"/>
      <c r="XED332"/>
      <c r="XEE332"/>
      <c r="XEF332"/>
      <c r="XEG332"/>
      <c r="XEH332"/>
      <c r="XEI332"/>
      <c r="XEJ332"/>
      <c r="XEK332"/>
      <c r="XEL332"/>
      <c r="XEM332"/>
      <c r="XEN332"/>
      <c r="XEO332"/>
      <c r="XEP332"/>
      <c r="XEQ332"/>
      <c r="XER332"/>
      <c r="XES332"/>
      <c r="XET332"/>
      <c r="XEU332"/>
      <c r="XEV332"/>
      <c r="XEW332"/>
      <c r="XEX332"/>
      <c r="XEY332"/>
      <c r="XEZ332"/>
    </row>
    <row r="333" s="37" customFormat="1" spans="27:16380">
      <c r="AA333" s="41"/>
      <c r="XCG333"/>
      <c r="XCH333"/>
      <c r="XCI333"/>
      <c r="XCJ333"/>
      <c r="XCK333"/>
      <c r="XCL333"/>
      <c r="XCM333"/>
      <c r="XCN333"/>
      <c r="XCO333"/>
      <c r="XCP333"/>
      <c r="XCQ333"/>
      <c r="XCR333"/>
      <c r="XCS333"/>
      <c r="XCT333"/>
      <c r="XCU333"/>
      <c r="XCV333"/>
      <c r="XCW333"/>
      <c r="XCX333"/>
      <c r="XCY333"/>
      <c r="XCZ333"/>
      <c r="XDA333"/>
      <c r="XDB333"/>
      <c r="XDC333"/>
      <c r="XDD333"/>
      <c r="XDE333"/>
      <c r="XDF333"/>
      <c r="XDG333"/>
      <c r="XDH333"/>
      <c r="XDI333"/>
      <c r="XDJ333"/>
      <c r="XDK333"/>
      <c r="XDL333"/>
      <c r="XDM333"/>
      <c r="XDN333"/>
      <c r="XDO333"/>
      <c r="XDP333"/>
      <c r="XDQ333"/>
      <c r="XDR333"/>
      <c r="XDS333"/>
      <c r="XDT333"/>
      <c r="XDU333"/>
      <c r="XDV333"/>
      <c r="XDW333"/>
      <c r="XDX333"/>
      <c r="XDY333"/>
      <c r="XDZ333"/>
      <c r="XEA333"/>
      <c r="XEB333"/>
      <c r="XEC333"/>
      <c r="XED333"/>
      <c r="XEE333"/>
      <c r="XEF333"/>
      <c r="XEG333"/>
      <c r="XEH333"/>
      <c r="XEI333"/>
      <c r="XEJ333"/>
      <c r="XEK333"/>
      <c r="XEL333"/>
      <c r="XEM333"/>
      <c r="XEN333"/>
      <c r="XEO333"/>
      <c r="XEP333"/>
      <c r="XEQ333"/>
      <c r="XER333"/>
      <c r="XES333"/>
      <c r="XET333"/>
      <c r="XEU333"/>
      <c r="XEV333"/>
      <c r="XEW333"/>
      <c r="XEX333"/>
      <c r="XEY333"/>
      <c r="XEZ333"/>
    </row>
    <row r="334" s="37" customFormat="1" spans="27:16380">
      <c r="AA334" s="41"/>
      <c r="XCG334"/>
      <c r="XCH334"/>
      <c r="XCI334"/>
      <c r="XCJ334"/>
      <c r="XCK334"/>
      <c r="XCL334"/>
      <c r="XCM334"/>
      <c r="XCN334"/>
      <c r="XCO334"/>
      <c r="XCP334"/>
      <c r="XCQ334"/>
      <c r="XCR334"/>
      <c r="XCS334"/>
      <c r="XCT334"/>
      <c r="XCU334"/>
      <c r="XCV334"/>
      <c r="XCW334"/>
      <c r="XCX334"/>
      <c r="XCY334"/>
      <c r="XCZ334"/>
      <c r="XDA334"/>
      <c r="XDB334"/>
      <c r="XDC334"/>
      <c r="XDD334"/>
      <c r="XDE334"/>
      <c r="XDF334"/>
      <c r="XDG334"/>
      <c r="XDH334"/>
      <c r="XDI334"/>
      <c r="XDJ334"/>
      <c r="XDK334"/>
      <c r="XDL334"/>
      <c r="XDM334"/>
      <c r="XDN334"/>
      <c r="XDO334"/>
      <c r="XDP334"/>
      <c r="XDQ334"/>
      <c r="XDR334"/>
      <c r="XDS334"/>
      <c r="XDT334"/>
      <c r="XDU334"/>
      <c r="XDV334"/>
      <c r="XDW334"/>
      <c r="XDX334"/>
      <c r="XDY334"/>
      <c r="XDZ334"/>
      <c r="XEA334"/>
      <c r="XEB334"/>
      <c r="XEC334"/>
      <c r="XED334"/>
      <c r="XEE334"/>
      <c r="XEF334"/>
      <c r="XEG334"/>
      <c r="XEH334"/>
      <c r="XEI334"/>
      <c r="XEJ334"/>
      <c r="XEK334"/>
      <c r="XEL334"/>
      <c r="XEM334"/>
      <c r="XEN334"/>
      <c r="XEO334"/>
      <c r="XEP334"/>
      <c r="XEQ334"/>
      <c r="XER334"/>
      <c r="XES334"/>
      <c r="XET334"/>
      <c r="XEU334"/>
      <c r="XEV334"/>
      <c r="XEW334"/>
      <c r="XEX334"/>
      <c r="XEY334"/>
      <c r="XEZ334"/>
    </row>
    <row r="335" s="37" customFormat="1" spans="27:16380">
      <c r="AA335" s="41"/>
      <c r="XCG335"/>
      <c r="XCH335"/>
      <c r="XCI335"/>
      <c r="XCJ335"/>
      <c r="XCK335"/>
      <c r="XCL335"/>
      <c r="XCM335"/>
      <c r="XCN335"/>
      <c r="XCO335"/>
      <c r="XCP335"/>
      <c r="XCQ335"/>
      <c r="XCR335"/>
      <c r="XCS335"/>
      <c r="XCT335"/>
      <c r="XCU335"/>
      <c r="XCV335"/>
      <c r="XCW335"/>
      <c r="XCX335"/>
      <c r="XCY335"/>
      <c r="XCZ335"/>
      <c r="XDA335"/>
      <c r="XDB335"/>
      <c r="XDC335"/>
      <c r="XDD335"/>
      <c r="XDE335"/>
      <c r="XDF335"/>
      <c r="XDG335"/>
      <c r="XDH335"/>
      <c r="XDI335"/>
      <c r="XDJ335"/>
      <c r="XDK335"/>
      <c r="XDL335"/>
      <c r="XDM335"/>
      <c r="XDN335"/>
      <c r="XDO335"/>
      <c r="XDP335"/>
      <c r="XDQ335"/>
      <c r="XDR335"/>
      <c r="XDS335"/>
      <c r="XDT335"/>
      <c r="XDU335"/>
      <c r="XDV335"/>
      <c r="XDW335"/>
      <c r="XDX335"/>
      <c r="XDY335"/>
      <c r="XDZ335"/>
      <c r="XEA335"/>
      <c r="XEB335"/>
      <c r="XEC335"/>
      <c r="XED335"/>
      <c r="XEE335"/>
      <c r="XEF335"/>
      <c r="XEG335"/>
      <c r="XEH335"/>
      <c r="XEI335"/>
      <c r="XEJ335"/>
      <c r="XEK335"/>
      <c r="XEL335"/>
      <c r="XEM335"/>
      <c r="XEN335"/>
      <c r="XEO335"/>
      <c r="XEP335"/>
      <c r="XEQ335"/>
      <c r="XER335"/>
      <c r="XES335"/>
      <c r="XET335"/>
      <c r="XEU335"/>
      <c r="XEV335"/>
      <c r="XEW335"/>
      <c r="XEX335"/>
      <c r="XEY335"/>
      <c r="XEZ335"/>
    </row>
    <row r="336" s="37" customFormat="1" spans="27:16380">
      <c r="AA336" s="41"/>
      <c r="XCG336"/>
      <c r="XCH336"/>
      <c r="XCI336"/>
      <c r="XCJ336"/>
      <c r="XCK336"/>
      <c r="XCL336"/>
      <c r="XCM336"/>
      <c r="XCN336"/>
      <c r="XCO336"/>
      <c r="XCP336"/>
      <c r="XCQ336"/>
      <c r="XCR336"/>
      <c r="XCS336"/>
      <c r="XCT336"/>
      <c r="XCU336"/>
      <c r="XCV336"/>
      <c r="XCW336"/>
      <c r="XCX336"/>
      <c r="XCY336"/>
      <c r="XCZ336"/>
      <c r="XDA336"/>
      <c r="XDB336"/>
      <c r="XDC336"/>
      <c r="XDD336"/>
      <c r="XDE336"/>
      <c r="XDF336"/>
      <c r="XDG336"/>
      <c r="XDH336"/>
      <c r="XDI336"/>
      <c r="XDJ336"/>
      <c r="XDK336"/>
      <c r="XDL336"/>
      <c r="XDM336"/>
      <c r="XDN336"/>
      <c r="XDO336"/>
      <c r="XDP336"/>
      <c r="XDQ336"/>
      <c r="XDR336"/>
      <c r="XDS336"/>
      <c r="XDT336"/>
      <c r="XDU336"/>
      <c r="XDV336"/>
      <c r="XDW336"/>
      <c r="XDX336"/>
      <c r="XDY336"/>
      <c r="XDZ336"/>
      <c r="XEA336"/>
      <c r="XEB336"/>
      <c r="XEC336"/>
      <c r="XED336"/>
      <c r="XEE336"/>
      <c r="XEF336"/>
      <c r="XEG336"/>
      <c r="XEH336"/>
      <c r="XEI336"/>
      <c r="XEJ336"/>
      <c r="XEK336"/>
      <c r="XEL336"/>
      <c r="XEM336"/>
      <c r="XEN336"/>
      <c r="XEO336"/>
      <c r="XEP336"/>
      <c r="XEQ336"/>
      <c r="XER336"/>
      <c r="XES336"/>
      <c r="XET336"/>
      <c r="XEU336"/>
      <c r="XEV336"/>
      <c r="XEW336"/>
      <c r="XEX336"/>
      <c r="XEY336"/>
      <c r="XEZ336"/>
    </row>
    <row r="337" s="37" customFormat="1" spans="27:16340">
      <c r="AA337" s="41"/>
      <c r="XCG337"/>
      <c r="XCH337"/>
      <c r="XCI337"/>
      <c r="XCJ337"/>
      <c r="XCK337"/>
      <c r="XCL337"/>
      <c r="XCM337"/>
      <c r="XCN337"/>
      <c r="XCO337"/>
      <c r="XCP337"/>
      <c r="XCQ337"/>
      <c r="XCR337"/>
      <c r="XCS337"/>
      <c r="XCT337"/>
      <c r="XCU337"/>
      <c r="XCV337"/>
      <c r="XCW337"/>
      <c r="XCX337"/>
      <c r="XCY337"/>
      <c r="XCZ337"/>
      <c r="XDA337"/>
      <c r="XDB337"/>
      <c r="XDC337"/>
      <c r="XDD337"/>
      <c r="XDE337"/>
      <c r="XDF337"/>
      <c r="XDG337"/>
      <c r="XDH337"/>
      <c r="XDI337"/>
      <c r="XDJ337"/>
      <c r="XDK337"/>
      <c r="XDL337"/>
    </row>
    <row r="338" s="37" customFormat="1" spans="27:16340">
      <c r="AA338" s="41"/>
      <c r="XCG338"/>
      <c r="XCH338"/>
      <c r="XCI338"/>
      <c r="XCJ338"/>
      <c r="XCK338"/>
      <c r="XCL338"/>
      <c r="XCM338"/>
      <c r="XCN338"/>
      <c r="XCO338"/>
      <c r="XCP338"/>
      <c r="XCQ338"/>
      <c r="XCR338"/>
      <c r="XCS338"/>
      <c r="XCT338"/>
      <c r="XCU338"/>
      <c r="XCV338"/>
      <c r="XCW338"/>
      <c r="XCX338"/>
      <c r="XCY338"/>
      <c r="XCZ338"/>
      <c r="XDA338"/>
      <c r="XDB338"/>
      <c r="XDC338"/>
      <c r="XDD338"/>
      <c r="XDE338"/>
      <c r="XDF338"/>
      <c r="XDG338"/>
      <c r="XDH338"/>
      <c r="XDI338"/>
      <c r="XDJ338"/>
      <c r="XDK338"/>
      <c r="XDL338"/>
    </row>
    <row r="339" s="37" customFormat="1" spans="27:16340">
      <c r="AA339" s="41"/>
      <c r="XCG339"/>
      <c r="XCH339"/>
      <c r="XCI339"/>
      <c r="XCJ339"/>
      <c r="XCK339"/>
      <c r="XCL339"/>
      <c r="XCM339"/>
      <c r="XCN339"/>
      <c r="XCO339"/>
      <c r="XCP339"/>
      <c r="XCQ339"/>
      <c r="XCR339"/>
      <c r="XCS339"/>
      <c r="XCT339"/>
      <c r="XCU339"/>
      <c r="XCV339"/>
      <c r="XCW339"/>
      <c r="XCX339"/>
      <c r="XCY339"/>
      <c r="XCZ339"/>
      <c r="XDA339"/>
      <c r="XDB339"/>
      <c r="XDC339"/>
      <c r="XDD339"/>
      <c r="XDE339"/>
      <c r="XDF339"/>
      <c r="XDG339"/>
      <c r="XDH339"/>
      <c r="XDI339"/>
      <c r="XDJ339"/>
      <c r="XDK339"/>
      <c r="XDL339"/>
    </row>
    <row r="340" s="37" customFormat="1" spans="27:16340">
      <c r="AA340" s="41"/>
      <c r="XCG340"/>
      <c r="XCH340"/>
      <c r="XCI340"/>
      <c r="XCJ340"/>
      <c r="XCK340"/>
      <c r="XCL340"/>
      <c r="XCM340"/>
      <c r="XCN340"/>
      <c r="XCO340"/>
      <c r="XCP340"/>
      <c r="XCQ340"/>
      <c r="XCR340"/>
      <c r="XCS340"/>
      <c r="XCT340"/>
      <c r="XCU340"/>
      <c r="XCV340"/>
      <c r="XCW340"/>
      <c r="XCX340"/>
      <c r="XCY340"/>
      <c r="XCZ340"/>
      <c r="XDA340"/>
      <c r="XDB340"/>
      <c r="XDC340"/>
      <c r="XDD340"/>
      <c r="XDE340"/>
      <c r="XDF340"/>
      <c r="XDG340"/>
      <c r="XDH340"/>
      <c r="XDI340"/>
      <c r="XDJ340"/>
      <c r="XDK340"/>
      <c r="XDL340"/>
    </row>
    <row r="341" s="37" customFormat="1" spans="27:16370">
      <c r="AA341" s="41"/>
      <c r="XCG341"/>
      <c r="XCH341"/>
      <c r="XCI341"/>
      <c r="XCJ341"/>
      <c r="XCK341"/>
      <c r="XCL341"/>
      <c r="XCM341"/>
      <c r="XCN341"/>
      <c r="XCO341"/>
      <c r="XCP341"/>
      <c r="XCQ341"/>
      <c r="XCR341"/>
      <c r="XCS341"/>
      <c r="XCT341"/>
      <c r="XCU341"/>
      <c r="XCV341"/>
      <c r="XCW341"/>
      <c r="XCX341"/>
      <c r="XCY341"/>
      <c r="XCZ341"/>
      <c r="XDA341"/>
      <c r="XDB341"/>
      <c r="XDC341"/>
      <c r="XDD341"/>
      <c r="XDE341"/>
      <c r="XDF341"/>
      <c r="XDG341"/>
      <c r="XDH341"/>
      <c r="XDI341"/>
      <c r="XDJ341"/>
      <c r="XDK341"/>
      <c r="XDL341"/>
      <c r="XDM341"/>
      <c r="XDN341"/>
      <c r="XDO341"/>
      <c r="XDP341"/>
      <c r="XDQ341"/>
      <c r="XDR341"/>
      <c r="XDS341"/>
      <c r="XDT341"/>
      <c r="XDU341"/>
      <c r="XDV341"/>
      <c r="XDW341"/>
      <c r="XDX341"/>
      <c r="XDY341"/>
      <c r="XDZ341"/>
      <c r="XEA341"/>
      <c r="XEB341"/>
      <c r="XEC341"/>
      <c r="XED341"/>
      <c r="XEE341"/>
      <c r="XEF341"/>
      <c r="XEG341"/>
      <c r="XEH341"/>
      <c r="XEI341"/>
      <c r="XEJ341"/>
      <c r="XEK341"/>
      <c r="XEL341"/>
      <c r="XEM341"/>
      <c r="XEN341"/>
      <c r="XEO341"/>
      <c r="XEP341"/>
    </row>
    <row r="342" s="37" customFormat="1" spans="27:16370">
      <c r="AA342" s="41"/>
      <c r="XCG342"/>
      <c r="XCH342"/>
      <c r="XCI342"/>
      <c r="XCJ342"/>
      <c r="XCK342"/>
      <c r="XCL342"/>
      <c r="XCM342"/>
      <c r="XCN342"/>
      <c r="XCO342"/>
      <c r="XCP342"/>
      <c r="XCQ342"/>
      <c r="XCR342"/>
      <c r="XCS342"/>
      <c r="XCT342"/>
      <c r="XCU342"/>
      <c r="XCV342"/>
      <c r="XCW342"/>
      <c r="XCX342"/>
      <c r="XCY342"/>
      <c r="XCZ342"/>
      <c r="XDA342"/>
      <c r="XDB342"/>
      <c r="XDC342"/>
      <c r="XDD342"/>
      <c r="XDE342"/>
      <c r="XDF342"/>
      <c r="XDG342"/>
      <c r="XDH342"/>
      <c r="XDI342"/>
      <c r="XDJ342"/>
      <c r="XDK342"/>
      <c r="XDL342"/>
      <c r="XDM342"/>
      <c r="XDN342"/>
      <c r="XDO342"/>
      <c r="XDP342"/>
      <c r="XDQ342"/>
      <c r="XDR342"/>
      <c r="XDS342"/>
      <c r="XDT342"/>
      <c r="XDU342"/>
      <c r="XDV342"/>
      <c r="XDW342"/>
      <c r="XDX342"/>
      <c r="XDY342"/>
      <c r="XDZ342"/>
      <c r="XEA342"/>
      <c r="XEB342"/>
      <c r="XEC342"/>
      <c r="XED342"/>
      <c r="XEE342"/>
      <c r="XEF342"/>
      <c r="XEG342"/>
      <c r="XEH342"/>
      <c r="XEI342"/>
      <c r="XEJ342"/>
      <c r="XEK342"/>
      <c r="XEL342"/>
      <c r="XEM342"/>
      <c r="XEN342"/>
      <c r="XEO342"/>
      <c r="XEP342"/>
    </row>
    <row r="343" s="37" customFormat="1" spans="27:16370">
      <c r="AA343" s="41"/>
      <c r="XCG343"/>
      <c r="XCH343"/>
      <c r="XCI343"/>
      <c r="XCJ343"/>
      <c r="XCK343"/>
      <c r="XCL343"/>
      <c r="XCM343"/>
      <c r="XCN343"/>
      <c r="XCO343"/>
      <c r="XCP343"/>
      <c r="XCQ343"/>
      <c r="XCR343"/>
      <c r="XCS343"/>
      <c r="XCT343"/>
      <c r="XCU343"/>
      <c r="XCV343"/>
      <c r="XCW343"/>
      <c r="XCX343"/>
      <c r="XCY343"/>
      <c r="XCZ343"/>
      <c r="XDA343"/>
      <c r="XDB343"/>
      <c r="XDC343"/>
      <c r="XDD343"/>
      <c r="XDE343"/>
      <c r="XDF343"/>
      <c r="XDG343"/>
      <c r="XDH343"/>
      <c r="XDI343"/>
      <c r="XDJ343"/>
      <c r="XDK343"/>
      <c r="XDL343"/>
      <c r="XDM343"/>
      <c r="XDN343"/>
      <c r="XDO343"/>
      <c r="XDP343"/>
      <c r="XDQ343"/>
      <c r="XDR343"/>
      <c r="XDS343"/>
      <c r="XDT343"/>
      <c r="XDU343"/>
      <c r="XDV343"/>
      <c r="XDW343"/>
      <c r="XDX343"/>
      <c r="XDY343"/>
      <c r="XDZ343"/>
      <c r="XEA343"/>
      <c r="XEB343"/>
      <c r="XEC343"/>
      <c r="XED343"/>
      <c r="XEE343"/>
      <c r="XEF343"/>
      <c r="XEG343"/>
      <c r="XEH343"/>
      <c r="XEI343"/>
      <c r="XEJ343"/>
      <c r="XEK343"/>
      <c r="XEL343"/>
      <c r="XEM343"/>
      <c r="XEN343"/>
      <c r="XEO343"/>
      <c r="XEP343"/>
    </row>
    <row r="344" s="37" customFormat="1" spans="27:16370">
      <c r="AA344" s="41"/>
      <c r="XCG344"/>
      <c r="XCH344"/>
      <c r="XCI344"/>
      <c r="XCJ344"/>
      <c r="XCK344"/>
      <c r="XCL344"/>
      <c r="XCM344"/>
      <c r="XCN344"/>
      <c r="XCO344"/>
      <c r="XCP344"/>
      <c r="XCQ344"/>
      <c r="XCR344"/>
      <c r="XCS344"/>
      <c r="XCT344"/>
      <c r="XCU344"/>
      <c r="XCV344"/>
      <c r="XCW344"/>
      <c r="XCX344"/>
      <c r="XCY344"/>
      <c r="XCZ344"/>
      <c r="XDA344"/>
      <c r="XDB344"/>
      <c r="XDC344"/>
      <c r="XDD344"/>
      <c r="XDE344"/>
      <c r="XDF344"/>
      <c r="XDG344"/>
      <c r="XDH344"/>
      <c r="XDI344"/>
      <c r="XDJ344"/>
      <c r="XDK344"/>
      <c r="XDL344"/>
      <c r="XDM344"/>
      <c r="XDN344"/>
      <c r="XDO344"/>
      <c r="XDP344"/>
      <c r="XDQ344"/>
      <c r="XDR344"/>
      <c r="XDS344"/>
      <c r="XDT344"/>
      <c r="XDU344"/>
      <c r="XDV344"/>
      <c r="XDW344"/>
      <c r="XDX344"/>
      <c r="XDY344"/>
      <c r="XDZ344"/>
      <c r="XEA344"/>
      <c r="XEB344"/>
      <c r="XEC344"/>
      <c r="XED344"/>
      <c r="XEE344"/>
      <c r="XEF344"/>
      <c r="XEG344"/>
      <c r="XEH344"/>
      <c r="XEI344"/>
      <c r="XEJ344"/>
      <c r="XEK344"/>
      <c r="XEL344"/>
      <c r="XEM344"/>
      <c r="XEN344"/>
      <c r="XEO344"/>
      <c r="XEP344"/>
    </row>
    <row r="345" s="37" customFormat="1" spans="27:16370">
      <c r="AA345" s="41"/>
      <c r="XCG345"/>
      <c r="XCH345"/>
      <c r="XCI345"/>
      <c r="XCJ345"/>
      <c r="XCK345"/>
      <c r="XCL345"/>
      <c r="XCM345"/>
      <c r="XCN345"/>
      <c r="XCO345"/>
      <c r="XCP345"/>
      <c r="XCQ345"/>
      <c r="XCR345"/>
      <c r="XCS345"/>
      <c r="XCT345"/>
      <c r="XCU345"/>
      <c r="XCV345"/>
      <c r="XCW345"/>
      <c r="XCX345"/>
      <c r="XCY345"/>
      <c r="XCZ345"/>
      <c r="XDA345"/>
      <c r="XDB345"/>
      <c r="XDC345"/>
      <c r="XDD345"/>
      <c r="XDE345"/>
      <c r="XDF345"/>
      <c r="XDG345"/>
      <c r="XDH345"/>
      <c r="XDI345"/>
      <c r="XDJ345"/>
      <c r="XDK345"/>
      <c r="XDL345"/>
      <c r="XDM345"/>
      <c r="XDN345"/>
      <c r="XDO345"/>
      <c r="XDP345"/>
      <c r="XDQ345"/>
      <c r="XDR345"/>
      <c r="XDS345"/>
      <c r="XDT345"/>
      <c r="XDU345"/>
      <c r="XDV345"/>
      <c r="XDW345"/>
      <c r="XDX345"/>
      <c r="XDY345"/>
      <c r="XDZ345"/>
      <c r="XEA345"/>
      <c r="XEB345"/>
      <c r="XEC345"/>
      <c r="XED345"/>
      <c r="XEE345"/>
      <c r="XEF345"/>
      <c r="XEG345"/>
      <c r="XEH345"/>
      <c r="XEI345"/>
      <c r="XEJ345"/>
      <c r="XEK345"/>
      <c r="XEL345"/>
      <c r="XEM345"/>
      <c r="XEN345"/>
      <c r="XEO345"/>
      <c r="XEP345"/>
    </row>
    <row r="346" s="37" customFormat="1" spans="27:16370">
      <c r="AA346" s="41"/>
      <c r="XCG346"/>
      <c r="XCH346"/>
      <c r="XCI346"/>
      <c r="XCJ346"/>
      <c r="XCK346"/>
      <c r="XCL346"/>
      <c r="XCM346"/>
      <c r="XCN346"/>
      <c r="XCO346"/>
      <c r="XCP346"/>
      <c r="XCQ346"/>
      <c r="XCR346"/>
      <c r="XCS346"/>
      <c r="XCT346"/>
      <c r="XCU346"/>
      <c r="XCV346"/>
      <c r="XCW346"/>
      <c r="XCX346"/>
      <c r="XCY346"/>
      <c r="XCZ346"/>
      <c r="XDA346"/>
      <c r="XDB346"/>
      <c r="XDC346"/>
      <c r="XDD346"/>
      <c r="XDE346"/>
      <c r="XDF346"/>
      <c r="XDG346"/>
      <c r="XDH346"/>
      <c r="XDI346"/>
      <c r="XDJ346"/>
      <c r="XDK346"/>
      <c r="XDL346"/>
      <c r="XDM346"/>
      <c r="XDN346"/>
      <c r="XDO346"/>
      <c r="XDP346"/>
      <c r="XDQ346"/>
      <c r="XDR346"/>
      <c r="XDS346"/>
      <c r="XDT346"/>
      <c r="XDU346"/>
      <c r="XDV346"/>
      <c r="XDW346"/>
      <c r="XDX346"/>
      <c r="XDY346"/>
      <c r="XDZ346"/>
      <c r="XEA346"/>
      <c r="XEB346"/>
      <c r="XEC346"/>
      <c r="XED346"/>
      <c r="XEE346"/>
      <c r="XEF346"/>
      <c r="XEG346"/>
      <c r="XEH346"/>
      <c r="XEI346"/>
      <c r="XEJ346"/>
      <c r="XEK346"/>
      <c r="XEL346"/>
      <c r="XEM346"/>
      <c r="XEN346"/>
      <c r="XEO346"/>
      <c r="XEP346"/>
    </row>
    <row r="347" s="37" customFormat="1" spans="27:16370">
      <c r="AA347" s="41"/>
      <c r="XCG347"/>
      <c r="XCH347"/>
      <c r="XCI347"/>
      <c r="XCJ347"/>
      <c r="XCK347"/>
      <c r="XCL347"/>
      <c r="XCM347"/>
      <c r="XCN347"/>
      <c r="XCO347"/>
      <c r="XCP347"/>
      <c r="XCQ347"/>
      <c r="XCR347"/>
      <c r="XCS347"/>
      <c r="XCT347"/>
      <c r="XCU347"/>
      <c r="XCV347"/>
      <c r="XCW347"/>
      <c r="XCX347"/>
      <c r="XCY347"/>
      <c r="XCZ347"/>
      <c r="XDA347"/>
      <c r="XDB347"/>
      <c r="XDC347"/>
      <c r="XDD347"/>
      <c r="XDE347"/>
      <c r="XDF347"/>
      <c r="XDG347"/>
      <c r="XDH347"/>
      <c r="XDI347"/>
      <c r="XDJ347"/>
      <c r="XDK347"/>
      <c r="XDL347"/>
      <c r="XDM347"/>
      <c r="XDN347"/>
      <c r="XDO347"/>
      <c r="XDP347"/>
      <c r="XDQ347"/>
      <c r="XDR347"/>
      <c r="XDS347"/>
      <c r="XDT347"/>
      <c r="XDU347"/>
      <c r="XDV347"/>
      <c r="XDW347"/>
      <c r="XDX347"/>
      <c r="XDY347"/>
      <c r="XDZ347"/>
      <c r="XEA347"/>
      <c r="XEB347"/>
      <c r="XEC347"/>
      <c r="XED347"/>
      <c r="XEE347"/>
      <c r="XEF347"/>
      <c r="XEG347"/>
      <c r="XEH347"/>
      <c r="XEI347"/>
      <c r="XEJ347"/>
      <c r="XEK347"/>
      <c r="XEL347"/>
      <c r="XEM347"/>
      <c r="XEN347"/>
      <c r="XEO347"/>
      <c r="XEP347"/>
    </row>
    <row r="348" s="37" customFormat="1" spans="27:16370">
      <c r="AA348" s="41"/>
      <c r="XCG348"/>
      <c r="XCH348"/>
      <c r="XCI348"/>
      <c r="XCJ348"/>
      <c r="XCK348"/>
      <c r="XCL348"/>
      <c r="XCM348"/>
      <c r="XCN348"/>
      <c r="XCO348"/>
      <c r="XCP348"/>
      <c r="XCQ348"/>
      <c r="XCR348"/>
      <c r="XCS348"/>
      <c r="XCT348"/>
      <c r="XCU348"/>
      <c r="XCV348"/>
      <c r="XCW348"/>
      <c r="XCX348"/>
      <c r="XCY348"/>
      <c r="XCZ348"/>
      <c r="XDA348"/>
      <c r="XDB348"/>
      <c r="XDC348"/>
      <c r="XDD348"/>
      <c r="XDE348"/>
      <c r="XDF348"/>
      <c r="XDG348"/>
      <c r="XDH348"/>
      <c r="XDI348"/>
      <c r="XDJ348"/>
      <c r="XDK348"/>
      <c r="XDL348"/>
      <c r="XDM348"/>
      <c r="XDN348"/>
      <c r="XDO348"/>
      <c r="XDP348"/>
      <c r="XDQ348"/>
      <c r="XDR348"/>
      <c r="XDS348"/>
      <c r="XDT348"/>
      <c r="XDU348"/>
      <c r="XDV348"/>
      <c r="XDW348"/>
      <c r="XDX348"/>
      <c r="XDY348"/>
      <c r="XDZ348"/>
      <c r="XEA348"/>
      <c r="XEB348"/>
      <c r="XEC348"/>
      <c r="XED348"/>
      <c r="XEE348"/>
      <c r="XEF348"/>
      <c r="XEG348"/>
      <c r="XEH348"/>
      <c r="XEI348"/>
      <c r="XEJ348"/>
      <c r="XEK348"/>
      <c r="XEL348"/>
      <c r="XEM348"/>
      <c r="XEN348"/>
      <c r="XEO348"/>
      <c r="XEP348"/>
    </row>
    <row r="349" s="37" customFormat="1" spans="27:16370">
      <c r="AA349" s="41"/>
      <c r="XCG349"/>
      <c r="XCH349"/>
      <c r="XCI349"/>
      <c r="XCJ349"/>
      <c r="XCK349"/>
      <c r="XCL349"/>
      <c r="XCM349"/>
      <c r="XCN349"/>
      <c r="XCO349"/>
      <c r="XCP349"/>
      <c r="XCQ349"/>
      <c r="XCR349"/>
      <c r="XCS349"/>
      <c r="XCT349"/>
      <c r="XCU349"/>
      <c r="XCV349"/>
      <c r="XCW349"/>
      <c r="XCX349"/>
      <c r="XCY349"/>
      <c r="XCZ349"/>
      <c r="XDA349"/>
      <c r="XDB349"/>
      <c r="XDC349"/>
      <c r="XDD349"/>
      <c r="XDE349"/>
      <c r="XDF349"/>
      <c r="XDG349"/>
      <c r="XDH349"/>
      <c r="XDI349"/>
      <c r="XDJ349"/>
      <c r="XDK349"/>
      <c r="XDL349"/>
      <c r="XDM349"/>
      <c r="XDN349"/>
      <c r="XDO349"/>
      <c r="XDP349"/>
      <c r="XDQ349"/>
      <c r="XDR349"/>
      <c r="XDS349"/>
      <c r="XDT349"/>
      <c r="XDU349"/>
      <c r="XDV349"/>
      <c r="XDW349"/>
      <c r="XDX349"/>
      <c r="XDY349"/>
      <c r="XDZ349"/>
      <c r="XEA349"/>
      <c r="XEB349"/>
      <c r="XEC349"/>
      <c r="XED349"/>
      <c r="XEE349"/>
      <c r="XEF349"/>
      <c r="XEG349"/>
      <c r="XEH349"/>
      <c r="XEI349"/>
      <c r="XEJ349"/>
      <c r="XEK349"/>
      <c r="XEL349"/>
      <c r="XEM349"/>
      <c r="XEN349"/>
      <c r="XEO349"/>
      <c r="XEP349"/>
    </row>
    <row r="350" s="37" customFormat="1" spans="27:16370">
      <c r="AA350" s="41"/>
      <c r="XCG350"/>
      <c r="XCH350"/>
      <c r="XCI350"/>
      <c r="XCJ350"/>
      <c r="XCK350"/>
      <c r="XCL350"/>
      <c r="XCM350"/>
      <c r="XCN350"/>
      <c r="XCO350"/>
      <c r="XCP350"/>
      <c r="XCQ350"/>
      <c r="XCR350"/>
      <c r="XCS350"/>
      <c r="XCT350"/>
      <c r="XCU350"/>
      <c r="XCV350"/>
      <c r="XCW350"/>
      <c r="XCX350"/>
      <c r="XCY350"/>
      <c r="XCZ350"/>
      <c r="XDA350"/>
      <c r="XDB350"/>
      <c r="XDC350"/>
      <c r="XDD350"/>
      <c r="XDE350"/>
      <c r="XDF350"/>
      <c r="XDG350"/>
      <c r="XDH350"/>
      <c r="XDI350"/>
      <c r="XDJ350"/>
      <c r="XDK350"/>
      <c r="XDL350"/>
      <c r="XDM350"/>
      <c r="XDN350"/>
      <c r="XDO350"/>
      <c r="XDP350"/>
      <c r="XDQ350"/>
      <c r="XDR350"/>
      <c r="XDS350"/>
      <c r="XDT350"/>
      <c r="XDU350"/>
      <c r="XDV350"/>
      <c r="XDW350"/>
      <c r="XDX350"/>
      <c r="XDY350"/>
      <c r="XDZ350"/>
      <c r="XEA350"/>
      <c r="XEB350"/>
      <c r="XEC350"/>
      <c r="XED350"/>
      <c r="XEE350"/>
      <c r="XEF350"/>
      <c r="XEG350"/>
      <c r="XEH350"/>
      <c r="XEI350"/>
      <c r="XEJ350"/>
      <c r="XEK350"/>
      <c r="XEL350"/>
      <c r="XEM350"/>
      <c r="XEN350"/>
      <c r="XEO350"/>
      <c r="XEP350"/>
    </row>
    <row r="351" s="37" customFormat="1" spans="27:16370">
      <c r="AA351" s="41"/>
      <c r="XCG351"/>
      <c r="XCH351"/>
      <c r="XCI351"/>
      <c r="XCJ351"/>
      <c r="XCK351"/>
      <c r="XCL351"/>
      <c r="XCM351"/>
      <c r="XCN351"/>
      <c r="XCO351"/>
      <c r="XCP351"/>
      <c r="XCQ351"/>
      <c r="XCR351"/>
      <c r="XCS351"/>
      <c r="XCT351"/>
      <c r="XCU351"/>
      <c r="XCV351"/>
      <c r="XCW351"/>
      <c r="XCX351"/>
      <c r="XCY351"/>
      <c r="XCZ351"/>
      <c r="XDA351"/>
      <c r="XDB351"/>
      <c r="XDC351"/>
      <c r="XDD351"/>
      <c r="XDE351"/>
      <c r="XDF351"/>
      <c r="XDG351"/>
      <c r="XDH351"/>
      <c r="XDI351"/>
      <c r="XDJ351"/>
      <c r="XDK351"/>
      <c r="XDL351"/>
      <c r="XDM351"/>
      <c r="XDN351"/>
      <c r="XDO351"/>
      <c r="XDP351"/>
      <c r="XDQ351"/>
      <c r="XDR351"/>
      <c r="XDS351"/>
      <c r="XDT351"/>
      <c r="XDU351"/>
      <c r="XDV351"/>
      <c r="XDW351"/>
      <c r="XDX351"/>
      <c r="XDY351"/>
      <c r="XDZ351"/>
      <c r="XEA351"/>
      <c r="XEB351"/>
      <c r="XEC351"/>
      <c r="XED351"/>
      <c r="XEE351"/>
      <c r="XEF351"/>
      <c r="XEG351"/>
      <c r="XEH351"/>
      <c r="XEI351"/>
      <c r="XEJ351"/>
      <c r="XEK351"/>
      <c r="XEL351"/>
      <c r="XEM351"/>
      <c r="XEN351"/>
      <c r="XEO351"/>
      <c r="XEP351"/>
    </row>
    <row r="352" s="37" customFormat="1" spans="27:16370">
      <c r="AA352" s="41"/>
      <c r="XCG352"/>
      <c r="XCH352"/>
      <c r="XCI352"/>
      <c r="XCJ352"/>
      <c r="XCK352"/>
      <c r="XCL352"/>
      <c r="XCM352"/>
      <c r="XCN352"/>
      <c r="XCO352"/>
      <c r="XCP352"/>
      <c r="XCQ352"/>
      <c r="XCR352"/>
      <c r="XCS352"/>
      <c r="XCT352"/>
      <c r="XCU352"/>
      <c r="XCV352"/>
      <c r="XCW352"/>
      <c r="XCX352"/>
      <c r="XCY352"/>
      <c r="XCZ352"/>
      <c r="XDA352"/>
      <c r="XDB352"/>
      <c r="XDC352"/>
      <c r="XDD352"/>
      <c r="XDE352"/>
      <c r="XDF352"/>
      <c r="XDG352"/>
      <c r="XDH352"/>
      <c r="XDI352"/>
      <c r="XDJ352"/>
      <c r="XDK352"/>
      <c r="XDL352"/>
      <c r="XDM352"/>
      <c r="XDN352"/>
      <c r="XDO352"/>
      <c r="XDP352"/>
      <c r="XDQ352"/>
      <c r="XDR352"/>
      <c r="XDS352"/>
      <c r="XDT352"/>
      <c r="XDU352"/>
      <c r="XDV352"/>
      <c r="XDW352"/>
      <c r="XDX352"/>
      <c r="XDY352"/>
      <c r="XDZ352"/>
      <c r="XEA352"/>
      <c r="XEB352"/>
      <c r="XEC352"/>
      <c r="XED352"/>
      <c r="XEE352"/>
      <c r="XEF352"/>
      <c r="XEG352"/>
      <c r="XEH352"/>
      <c r="XEI352"/>
      <c r="XEJ352"/>
      <c r="XEK352"/>
      <c r="XEL352"/>
      <c r="XEM352"/>
      <c r="XEN352"/>
      <c r="XEO352"/>
      <c r="XEP352"/>
    </row>
  </sheetData>
  <mergeCells count="30">
    <mergeCell ref="A1:AB1"/>
    <mergeCell ref="A2:W2"/>
    <mergeCell ref="I3:T3"/>
    <mergeCell ref="U3:Z3"/>
    <mergeCell ref="O4:R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M4:M5"/>
    <mergeCell ref="N4:N5"/>
    <mergeCell ref="S4:S5"/>
    <mergeCell ref="T4:T5"/>
    <mergeCell ref="U4:U5"/>
    <mergeCell ref="V4:V5"/>
    <mergeCell ref="W4:W5"/>
    <mergeCell ref="X4:X5"/>
    <mergeCell ref="Y4:Y5"/>
    <mergeCell ref="Z4:Z5"/>
    <mergeCell ref="AA3:AA5"/>
    <mergeCell ref="AB3:AB5"/>
    <mergeCell ref="A43:AD44"/>
  </mergeCells>
  <pageMargins left="0.786805555555556" right="0.786805555555556" top="1" bottom="0.786805555555556" header="0.511805555555556" footer="0.511805555555556"/>
  <pageSetup paperSize="8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34"/>
  <sheetViews>
    <sheetView workbookViewId="0">
      <selection activeCell="D3" sqref="D$1:D$1048576"/>
    </sheetView>
  </sheetViews>
  <sheetFormatPr defaultColWidth="8.75" defaultRowHeight="14.25"/>
  <cols>
    <col min="1" max="1" width="5.25" style="37" customWidth="1"/>
    <col min="2" max="2" width="6.375" style="37" customWidth="1"/>
    <col min="3" max="3" width="5" style="37" customWidth="1"/>
    <col min="4" max="4" width="6.80833333333333" style="37" customWidth="1"/>
    <col min="5" max="5" width="5.25" style="37" customWidth="1"/>
    <col min="6" max="6" width="5.39166666666667" style="37" customWidth="1"/>
    <col min="7" max="7" width="7.225" style="37" customWidth="1"/>
    <col min="8" max="8" width="5.25" style="37" customWidth="1"/>
    <col min="9" max="9" width="6.125" style="37" customWidth="1"/>
    <col min="10" max="10" width="7.5" style="37" customWidth="1"/>
    <col min="11" max="11" width="6.75" style="37" customWidth="1"/>
    <col min="12" max="12" width="8.63333333333333" style="37" customWidth="1"/>
    <col min="13" max="13" width="5.25" style="37" customWidth="1"/>
    <col min="14" max="14" width="7.5" style="37" customWidth="1"/>
    <col min="15" max="15" width="5.625" style="37" customWidth="1"/>
    <col min="16" max="16" width="6.375" style="37" customWidth="1"/>
    <col min="17" max="17" width="6.81666666666667" style="37" customWidth="1"/>
    <col min="18" max="18" width="6.875" style="37" customWidth="1"/>
    <col min="19" max="19" width="4.125" style="37" customWidth="1"/>
    <col min="20" max="20" width="5.875" style="37" customWidth="1"/>
    <col min="21" max="21" width="4.375" style="37" customWidth="1"/>
    <col min="22" max="22" width="5.375" style="37" customWidth="1"/>
    <col min="23" max="23" width="5.25" style="37" customWidth="1"/>
    <col min="24" max="24" width="5.75" style="37" customWidth="1"/>
    <col min="25" max="25" width="5.875" style="37" customWidth="1"/>
    <col min="26" max="26" width="4.5" style="37" customWidth="1"/>
    <col min="27" max="27" width="7.625" style="41" customWidth="1"/>
    <col min="28" max="28" width="7.5" style="37" customWidth="1"/>
    <col min="29" max="16308" width="8.75" style="37"/>
    <col min="16341" max="16381" width="8.75" style="37"/>
    <col min="16382" max="16382" width="5.625" style="37"/>
    <col min="16383" max="16384" width="8.75" style="37"/>
  </cols>
  <sheetData>
    <row r="1" s="37" customFormat="1" ht="31.5" spans="1:37">
      <c r="A1" s="42" t="s">
        <v>369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/>
      <c r="AD1"/>
      <c r="AE1"/>
      <c r="AF1"/>
      <c r="AG1"/>
      <c r="AH1"/>
      <c r="AI1"/>
      <c r="AJ1"/>
      <c r="AK1"/>
    </row>
    <row r="2" s="38" customFormat="1" ht="20" customHeight="1" spans="1:227">
      <c r="A2" s="43" t="s">
        <v>370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</row>
    <row r="3" s="39" customFormat="1" ht="22" customHeight="1" spans="1:28">
      <c r="A3" s="44" t="s">
        <v>7</v>
      </c>
      <c r="B3" s="45" t="s">
        <v>365</v>
      </c>
      <c r="C3" s="45" t="s">
        <v>134</v>
      </c>
      <c r="D3" s="45" t="s">
        <v>273</v>
      </c>
      <c r="E3" s="45" t="s">
        <v>274</v>
      </c>
      <c r="F3" s="45" t="s">
        <v>275</v>
      </c>
      <c r="G3" s="45" t="s">
        <v>276</v>
      </c>
      <c r="H3" s="45" t="s">
        <v>277</v>
      </c>
      <c r="I3" s="54" t="s">
        <v>278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54" t="s">
        <v>279</v>
      </c>
      <c r="V3" s="55"/>
      <c r="W3" s="55"/>
      <c r="X3" s="55"/>
      <c r="Y3" s="55"/>
      <c r="Z3" s="56"/>
      <c r="AA3" s="58" t="s">
        <v>280</v>
      </c>
      <c r="AB3" s="59" t="s">
        <v>23</v>
      </c>
    </row>
    <row r="4" s="39" customFormat="1" spans="1:37">
      <c r="A4" s="44"/>
      <c r="B4" s="45"/>
      <c r="C4" s="45"/>
      <c r="D4" s="45"/>
      <c r="E4" s="45"/>
      <c r="F4" s="45"/>
      <c r="G4" s="45"/>
      <c r="H4" s="45"/>
      <c r="I4" s="45" t="s">
        <v>32</v>
      </c>
      <c r="J4" s="45" t="s">
        <v>281</v>
      </c>
      <c r="K4" s="45" t="s">
        <v>39</v>
      </c>
      <c r="L4" s="45" t="s">
        <v>281</v>
      </c>
      <c r="M4" s="45" t="s">
        <v>41</v>
      </c>
      <c r="N4" s="45" t="s">
        <v>281</v>
      </c>
      <c r="O4" s="45" t="s">
        <v>366</v>
      </c>
      <c r="P4" s="45"/>
      <c r="Q4" s="45"/>
      <c r="R4" s="45"/>
      <c r="S4" s="45" t="s">
        <v>46</v>
      </c>
      <c r="T4" s="45" t="s">
        <v>281</v>
      </c>
      <c r="U4" s="45" t="s">
        <v>55</v>
      </c>
      <c r="V4" s="45" t="s">
        <v>281</v>
      </c>
      <c r="W4" s="45" t="s">
        <v>58</v>
      </c>
      <c r="X4" s="45" t="s">
        <v>281</v>
      </c>
      <c r="Y4" s="45" t="s">
        <v>64</v>
      </c>
      <c r="Z4" s="45" t="s">
        <v>281</v>
      </c>
      <c r="AA4" s="60"/>
      <c r="AB4" s="59"/>
      <c r="AC4"/>
      <c r="AD4"/>
      <c r="AE4"/>
      <c r="AF4"/>
      <c r="AG4"/>
      <c r="AH4"/>
      <c r="AI4"/>
      <c r="AJ4"/>
      <c r="AK4"/>
    </row>
    <row r="5" s="39" customFormat="1" ht="23" customHeight="1" spans="1:37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 t="s">
        <v>367</v>
      </c>
      <c r="P5" s="57" t="s">
        <v>281</v>
      </c>
      <c r="Q5" s="45" t="s">
        <v>368</v>
      </c>
      <c r="R5" s="57" t="s">
        <v>281</v>
      </c>
      <c r="S5" s="45"/>
      <c r="T5" s="45"/>
      <c r="U5" s="45"/>
      <c r="V5" s="45"/>
      <c r="W5" s="45"/>
      <c r="X5" s="45"/>
      <c r="Y5" s="45"/>
      <c r="Z5" s="45"/>
      <c r="AA5" s="61"/>
      <c r="AB5" s="59"/>
      <c r="AC5"/>
      <c r="AD5"/>
      <c r="AE5"/>
      <c r="AF5"/>
      <c r="AG5"/>
      <c r="AH5"/>
      <c r="AI5"/>
      <c r="AJ5"/>
      <c r="AK5"/>
    </row>
    <row r="6" s="37" customFormat="1" spans="1:37">
      <c r="A6" s="46">
        <v>1</v>
      </c>
      <c r="B6" s="47" t="s">
        <v>34</v>
      </c>
      <c r="C6" s="47" t="s">
        <v>245</v>
      </c>
      <c r="D6" s="47" t="s">
        <v>329</v>
      </c>
      <c r="E6" s="48" t="s">
        <v>285</v>
      </c>
      <c r="F6" s="48">
        <v>5</v>
      </c>
      <c r="G6" s="48">
        <v>2019</v>
      </c>
      <c r="H6" s="48">
        <v>2020</v>
      </c>
      <c r="I6" s="48"/>
      <c r="J6" s="48">
        <v>0</v>
      </c>
      <c r="K6" s="48"/>
      <c r="L6" s="48">
        <v>0</v>
      </c>
      <c r="M6" s="48"/>
      <c r="N6" s="48">
        <v>0</v>
      </c>
      <c r="O6" s="48"/>
      <c r="P6" s="48">
        <v>0</v>
      </c>
      <c r="Q6" s="48">
        <v>6</v>
      </c>
      <c r="R6" s="48">
        <v>600</v>
      </c>
      <c r="S6" s="47"/>
      <c r="T6" s="47"/>
      <c r="U6" s="47"/>
      <c r="V6" s="47"/>
      <c r="W6" s="47">
        <v>2</v>
      </c>
      <c r="X6" s="48">
        <v>1000</v>
      </c>
      <c r="Y6" s="47"/>
      <c r="Z6" s="48">
        <v>0</v>
      </c>
      <c r="AA6" s="51">
        <f t="shared" ref="AA6:AA30" si="0">J6+L6+N6+P6+R6+T6+V6+X6+Z6</f>
        <v>1600</v>
      </c>
      <c r="AB6" s="46"/>
      <c r="AC6"/>
      <c r="AD6"/>
      <c r="AE6"/>
      <c r="AF6"/>
      <c r="AG6"/>
      <c r="AH6"/>
      <c r="AI6"/>
      <c r="AJ6"/>
      <c r="AK6"/>
    </row>
    <row r="7" s="37" customFormat="1" spans="1:37">
      <c r="A7" s="46">
        <v>2</v>
      </c>
      <c r="B7" s="47" t="s">
        <v>34</v>
      </c>
      <c r="C7" s="47" t="s">
        <v>245</v>
      </c>
      <c r="D7" s="47" t="s">
        <v>330</v>
      </c>
      <c r="E7" s="48" t="s">
        <v>293</v>
      </c>
      <c r="F7" s="48">
        <v>4</v>
      </c>
      <c r="G7" s="47">
        <v>2019</v>
      </c>
      <c r="H7" s="48">
        <v>2020</v>
      </c>
      <c r="I7" s="48"/>
      <c r="J7" s="48">
        <v>0</v>
      </c>
      <c r="K7" s="48"/>
      <c r="L7" s="48">
        <v>0</v>
      </c>
      <c r="M7" s="48"/>
      <c r="N7" s="48">
        <v>0</v>
      </c>
      <c r="O7" s="48"/>
      <c r="P7" s="48">
        <v>0</v>
      </c>
      <c r="Q7" s="48">
        <v>3</v>
      </c>
      <c r="R7" s="48">
        <v>300</v>
      </c>
      <c r="S7" s="47"/>
      <c r="T7" s="47"/>
      <c r="U7" s="47"/>
      <c r="V7" s="47"/>
      <c r="W7" s="47">
        <v>2</v>
      </c>
      <c r="X7" s="48">
        <v>1000</v>
      </c>
      <c r="Y7" s="47"/>
      <c r="Z7" s="48">
        <v>0</v>
      </c>
      <c r="AA7" s="51">
        <f t="shared" si="0"/>
        <v>1300</v>
      </c>
      <c r="AB7" s="46"/>
      <c r="AC7"/>
      <c r="AD7"/>
      <c r="AE7"/>
      <c r="AF7"/>
      <c r="AG7"/>
      <c r="AH7"/>
      <c r="AI7"/>
      <c r="AJ7"/>
      <c r="AK7"/>
    </row>
    <row r="8" s="37" customFormat="1" spans="1:37">
      <c r="A8" s="46">
        <v>3</v>
      </c>
      <c r="B8" s="47" t="s">
        <v>34</v>
      </c>
      <c r="C8" s="47" t="s">
        <v>245</v>
      </c>
      <c r="D8" s="47" t="s">
        <v>331</v>
      </c>
      <c r="E8" s="48" t="s">
        <v>285</v>
      </c>
      <c r="F8" s="48">
        <v>6</v>
      </c>
      <c r="G8" s="47">
        <v>2019</v>
      </c>
      <c r="H8" s="48">
        <v>2020</v>
      </c>
      <c r="I8" s="48"/>
      <c r="J8" s="48">
        <v>0</v>
      </c>
      <c r="K8" s="48"/>
      <c r="L8" s="48">
        <v>0</v>
      </c>
      <c r="M8" s="48"/>
      <c r="N8" s="48">
        <v>0</v>
      </c>
      <c r="O8" s="48"/>
      <c r="P8" s="48">
        <v>0</v>
      </c>
      <c r="Q8" s="48">
        <v>4.2</v>
      </c>
      <c r="R8" s="48">
        <v>420</v>
      </c>
      <c r="S8" s="47"/>
      <c r="T8" s="47"/>
      <c r="U8" s="47"/>
      <c r="V8" s="47"/>
      <c r="W8" s="47">
        <v>2</v>
      </c>
      <c r="X8" s="48">
        <v>1000</v>
      </c>
      <c r="Y8" s="47"/>
      <c r="Z8" s="48">
        <v>0</v>
      </c>
      <c r="AA8" s="51">
        <f t="shared" si="0"/>
        <v>1420</v>
      </c>
      <c r="AB8" s="46"/>
      <c r="AC8"/>
      <c r="AD8"/>
      <c r="AE8"/>
      <c r="AF8"/>
      <c r="AG8"/>
      <c r="AH8"/>
      <c r="AI8"/>
      <c r="AJ8"/>
      <c r="AK8"/>
    </row>
    <row r="9" s="37" customFormat="1" spans="1:37">
      <c r="A9" s="46">
        <v>4</v>
      </c>
      <c r="B9" s="47" t="s">
        <v>34</v>
      </c>
      <c r="C9" s="47" t="s">
        <v>245</v>
      </c>
      <c r="D9" s="47" t="s">
        <v>332</v>
      </c>
      <c r="E9" s="48" t="s">
        <v>285</v>
      </c>
      <c r="F9" s="48">
        <v>4</v>
      </c>
      <c r="G9" s="47">
        <v>2019</v>
      </c>
      <c r="H9" s="48">
        <v>2020</v>
      </c>
      <c r="I9" s="48"/>
      <c r="J9" s="48">
        <v>0</v>
      </c>
      <c r="K9" s="48"/>
      <c r="L9" s="48">
        <v>0</v>
      </c>
      <c r="M9" s="48"/>
      <c r="N9" s="48">
        <v>0</v>
      </c>
      <c r="O9" s="48"/>
      <c r="P9" s="48">
        <v>0</v>
      </c>
      <c r="Q9" s="48">
        <v>2</v>
      </c>
      <c r="R9" s="48">
        <v>200</v>
      </c>
      <c r="S9" s="47"/>
      <c r="T9" s="47"/>
      <c r="U9" s="47"/>
      <c r="V9" s="47"/>
      <c r="W9" s="47">
        <v>2</v>
      </c>
      <c r="X9" s="48">
        <v>1000</v>
      </c>
      <c r="Y9" s="47"/>
      <c r="Z9" s="48">
        <v>0</v>
      </c>
      <c r="AA9" s="51">
        <f t="shared" si="0"/>
        <v>1200</v>
      </c>
      <c r="AB9" s="46"/>
      <c r="AC9"/>
      <c r="AD9"/>
      <c r="AE9"/>
      <c r="AF9"/>
      <c r="AG9"/>
      <c r="AH9"/>
      <c r="AI9"/>
      <c r="AJ9"/>
      <c r="AK9"/>
    </row>
    <row r="10" s="37" customFormat="1" spans="1:37">
      <c r="A10" s="46">
        <v>5</v>
      </c>
      <c r="B10" s="47" t="s">
        <v>34</v>
      </c>
      <c r="C10" s="47" t="s">
        <v>245</v>
      </c>
      <c r="D10" s="47" t="s">
        <v>333</v>
      </c>
      <c r="E10" s="48" t="s">
        <v>285</v>
      </c>
      <c r="F10" s="48">
        <v>4</v>
      </c>
      <c r="G10" s="47">
        <v>2019</v>
      </c>
      <c r="H10" s="48">
        <v>2020</v>
      </c>
      <c r="I10" s="48"/>
      <c r="J10" s="48">
        <v>0</v>
      </c>
      <c r="K10" s="48"/>
      <c r="L10" s="48">
        <v>0</v>
      </c>
      <c r="M10" s="48"/>
      <c r="N10" s="48">
        <v>0</v>
      </c>
      <c r="O10" s="48"/>
      <c r="P10" s="48">
        <v>0</v>
      </c>
      <c r="Q10" s="48">
        <v>2.8</v>
      </c>
      <c r="R10" s="48">
        <v>280</v>
      </c>
      <c r="S10" s="47"/>
      <c r="T10" s="47"/>
      <c r="U10" s="47"/>
      <c r="V10" s="47"/>
      <c r="W10" s="47">
        <v>2</v>
      </c>
      <c r="X10" s="48">
        <v>1000</v>
      </c>
      <c r="Y10" s="47"/>
      <c r="Z10" s="48">
        <v>0</v>
      </c>
      <c r="AA10" s="51">
        <f t="shared" si="0"/>
        <v>1280</v>
      </c>
      <c r="AB10" s="46"/>
      <c r="AC10"/>
      <c r="AD10"/>
      <c r="AE10"/>
      <c r="AF10"/>
      <c r="AG10"/>
      <c r="AH10"/>
      <c r="AI10"/>
      <c r="AJ10"/>
      <c r="AK10"/>
    </row>
    <row r="11" s="37" customFormat="1" spans="1:37">
      <c r="A11" s="46">
        <v>6</v>
      </c>
      <c r="B11" s="47" t="s">
        <v>34</v>
      </c>
      <c r="C11" s="47" t="s">
        <v>245</v>
      </c>
      <c r="D11" s="47" t="s">
        <v>334</v>
      </c>
      <c r="E11" s="48" t="s">
        <v>285</v>
      </c>
      <c r="F11" s="48">
        <v>2</v>
      </c>
      <c r="G11" s="47">
        <v>2019</v>
      </c>
      <c r="H11" s="48">
        <v>2020</v>
      </c>
      <c r="I11" s="48"/>
      <c r="J11" s="48">
        <v>0</v>
      </c>
      <c r="K11" s="48"/>
      <c r="L11" s="48">
        <v>0</v>
      </c>
      <c r="M11" s="48"/>
      <c r="N11" s="48">
        <v>0</v>
      </c>
      <c r="O11" s="48"/>
      <c r="P11" s="48">
        <v>0</v>
      </c>
      <c r="Q11" s="48">
        <v>4.3</v>
      </c>
      <c r="R11" s="48">
        <v>430</v>
      </c>
      <c r="S11" s="47"/>
      <c r="T11" s="47"/>
      <c r="U11" s="47"/>
      <c r="V11" s="47"/>
      <c r="W11" s="47">
        <v>2</v>
      </c>
      <c r="X11" s="48">
        <v>1000</v>
      </c>
      <c r="Y11" s="47"/>
      <c r="Z11" s="48">
        <v>0</v>
      </c>
      <c r="AA11" s="51">
        <f t="shared" si="0"/>
        <v>1430</v>
      </c>
      <c r="AB11" s="46"/>
      <c r="AC11"/>
      <c r="AD11"/>
      <c r="AE11"/>
      <c r="AF11"/>
      <c r="AG11"/>
      <c r="AH11"/>
      <c r="AI11"/>
      <c r="AJ11"/>
      <c r="AK11"/>
    </row>
    <row r="12" s="37" customFormat="1" spans="1:37">
      <c r="A12" s="46">
        <v>7</v>
      </c>
      <c r="B12" s="47" t="s">
        <v>34</v>
      </c>
      <c r="C12" s="47" t="s">
        <v>245</v>
      </c>
      <c r="D12" s="47" t="s">
        <v>335</v>
      </c>
      <c r="E12" s="48" t="s">
        <v>285</v>
      </c>
      <c r="F12" s="48">
        <v>4</v>
      </c>
      <c r="G12" s="47">
        <v>2019</v>
      </c>
      <c r="H12" s="48">
        <v>2020</v>
      </c>
      <c r="I12" s="48"/>
      <c r="J12" s="48">
        <v>0</v>
      </c>
      <c r="K12" s="48"/>
      <c r="L12" s="48">
        <v>0</v>
      </c>
      <c r="M12" s="48"/>
      <c r="N12" s="48">
        <v>0</v>
      </c>
      <c r="O12" s="48"/>
      <c r="P12" s="48">
        <v>0</v>
      </c>
      <c r="Q12" s="48">
        <v>0.5</v>
      </c>
      <c r="R12" s="48">
        <v>50</v>
      </c>
      <c r="S12" s="47"/>
      <c r="T12" s="47"/>
      <c r="U12" s="47"/>
      <c r="V12" s="47"/>
      <c r="W12" s="47">
        <v>2</v>
      </c>
      <c r="X12" s="48">
        <v>1000</v>
      </c>
      <c r="Y12" s="47"/>
      <c r="Z12" s="48">
        <v>0</v>
      </c>
      <c r="AA12" s="51">
        <f t="shared" si="0"/>
        <v>1050</v>
      </c>
      <c r="AB12" s="46"/>
      <c r="AC12"/>
      <c r="AD12"/>
      <c r="AE12"/>
      <c r="AF12"/>
      <c r="AG12"/>
      <c r="AH12"/>
      <c r="AI12"/>
      <c r="AJ12"/>
      <c r="AK12"/>
    </row>
    <row r="13" s="37" customFormat="1" spans="1:37">
      <c r="A13" s="46">
        <v>8</v>
      </c>
      <c r="B13" s="47" t="s">
        <v>34</v>
      </c>
      <c r="C13" s="47" t="s">
        <v>245</v>
      </c>
      <c r="D13" s="47" t="s">
        <v>336</v>
      </c>
      <c r="E13" s="48" t="s">
        <v>285</v>
      </c>
      <c r="F13" s="48">
        <v>4</v>
      </c>
      <c r="G13" s="47">
        <v>2019</v>
      </c>
      <c r="H13" s="48">
        <v>2020</v>
      </c>
      <c r="I13" s="48"/>
      <c r="J13" s="48">
        <v>0</v>
      </c>
      <c r="K13" s="48"/>
      <c r="L13" s="48">
        <v>0</v>
      </c>
      <c r="M13" s="48"/>
      <c r="N13" s="48">
        <v>0</v>
      </c>
      <c r="O13" s="48"/>
      <c r="P13" s="48">
        <v>0</v>
      </c>
      <c r="Q13" s="48">
        <v>2</v>
      </c>
      <c r="R13" s="48">
        <v>200</v>
      </c>
      <c r="S13" s="47"/>
      <c r="T13" s="47"/>
      <c r="U13" s="47"/>
      <c r="V13" s="47"/>
      <c r="W13" s="47">
        <v>2</v>
      </c>
      <c r="X13" s="48">
        <v>1000</v>
      </c>
      <c r="Y13" s="47"/>
      <c r="Z13" s="48">
        <v>0</v>
      </c>
      <c r="AA13" s="51">
        <f t="shared" si="0"/>
        <v>1200</v>
      </c>
      <c r="AB13" s="46"/>
      <c r="AC13"/>
      <c r="AD13"/>
      <c r="AE13"/>
      <c r="AF13"/>
      <c r="AG13"/>
      <c r="AH13"/>
      <c r="AI13"/>
      <c r="AJ13"/>
      <c r="AK13"/>
    </row>
    <row r="14" s="37" customFormat="1" spans="1:37">
      <c r="A14" s="46">
        <v>9</v>
      </c>
      <c r="B14" s="47" t="s">
        <v>34</v>
      </c>
      <c r="C14" s="47" t="s">
        <v>245</v>
      </c>
      <c r="D14" s="47" t="s">
        <v>337</v>
      </c>
      <c r="E14" s="48" t="s">
        <v>285</v>
      </c>
      <c r="F14" s="48">
        <v>3</v>
      </c>
      <c r="G14" s="47">
        <v>2019</v>
      </c>
      <c r="H14" s="48">
        <v>2020</v>
      </c>
      <c r="I14" s="48">
        <v>1</v>
      </c>
      <c r="J14" s="48">
        <v>100</v>
      </c>
      <c r="K14" s="48"/>
      <c r="L14" s="48">
        <v>0</v>
      </c>
      <c r="M14" s="48"/>
      <c r="N14" s="48">
        <v>0</v>
      </c>
      <c r="O14" s="48"/>
      <c r="P14" s="48">
        <v>0</v>
      </c>
      <c r="Q14" s="48">
        <v>1</v>
      </c>
      <c r="R14" s="48">
        <v>100</v>
      </c>
      <c r="S14" s="47"/>
      <c r="T14" s="47"/>
      <c r="U14" s="47"/>
      <c r="V14" s="47"/>
      <c r="W14" s="47">
        <v>2</v>
      </c>
      <c r="X14" s="48">
        <v>1000</v>
      </c>
      <c r="Y14" s="47"/>
      <c r="Z14" s="48">
        <v>0</v>
      </c>
      <c r="AA14" s="51">
        <f t="shared" si="0"/>
        <v>1200</v>
      </c>
      <c r="AB14" s="46"/>
      <c r="AC14"/>
      <c r="AD14"/>
      <c r="AE14"/>
      <c r="AF14"/>
      <c r="AG14"/>
      <c r="AH14"/>
      <c r="AI14"/>
      <c r="AJ14"/>
      <c r="AK14"/>
    </row>
    <row r="15" s="37" customFormat="1" spans="1:37">
      <c r="A15" s="46">
        <v>10</v>
      </c>
      <c r="B15" s="47" t="s">
        <v>34</v>
      </c>
      <c r="C15" s="47" t="s">
        <v>245</v>
      </c>
      <c r="D15" s="47" t="s">
        <v>338</v>
      </c>
      <c r="E15" s="48" t="s">
        <v>285</v>
      </c>
      <c r="F15" s="48">
        <v>4</v>
      </c>
      <c r="G15" s="47">
        <v>2019</v>
      </c>
      <c r="H15" s="48">
        <v>2020</v>
      </c>
      <c r="I15" s="48">
        <v>1</v>
      </c>
      <c r="J15" s="48">
        <v>100</v>
      </c>
      <c r="K15" s="48">
        <v>0.6</v>
      </c>
      <c r="L15" s="48">
        <v>60</v>
      </c>
      <c r="M15" s="47"/>
      <c r="N15" s="47">
        <v>0</v>
      </c>
      <c r="O15" s="47"/>
      <c r="P15" s="47">
        <v>0</v>
      </c>
      <c r="Q15" s="47"/>
      <c r="R15" s="47">
        <v>0</v>
      </c>
      <c r="S15" s="47"/>
      <c r="T15" s="47"/>
      <c r="U15" s="47"/>
      <c r="V15" s="47"/>
      <c r="W15" s="47">
        <v>2</v>
      </c>
      <c r="X15" s="48">
        <v>1000</v>
      </c>
      <c r="Y15" s="47"/>
      <c r="Z15" s="48">
        <v>0</v>
      </c>
      <c r="AA15" s="51">
        <f t="shared" si="0"/>
        <v>1160</v>
      </c>
      <c r="AB15" s="46"/>
      <c r="AC15"/>
      <c r="AD15"/>
      <c r="AE15"/>
      <c r="AF15"/>
      <c r="AG15"/>
      <c r="AH15"/>
      <c r="AI15"/>
      <c r="AJ15"/>
      <c r="AK15"/>
    </row>
    <row r="16" s="37" customFormat="1" spans="1:37">
      <c r="A16" s="46">
        <v>11</v>
      </c>
      <c r="B16" s="47" t="s">
        <v>34</v>
      </c>
      <c r="C16" s="47" t="s">
        <v>245</v>
      </c>
      <c r="D16" s="47" t="s">
        <v>339</v>
      </c>
      <c r="E16" s="48" t="s">
        <v>293</v>
      </c>
      <c r="F16" s="48">
        <v>6</v>
      </c>
      <c r="G16" s="47">
        <v>2019</v>
      </c>
      <c r="H16" s="48">
        <v>2020</v>
      </c>
      <c r="I16" s="48">
        <v>3</v>
      </c>
      <c r="J16" s="48">
        <v>300</v>
      </c>
      <c r="K16" s="48"/>
      <c r="L16" s="48">
        <v>0</v>
      </c>
      <c r="M16" s="48"/>
      <c r="N16" s="48">
        <v>0</v>
      </c>
      <c r="O16" s="48"/>
      <c r="P16" s="48">
        <v>0</v>
      </c>
      <c r="Q16" s="48">
        <v>0.5</v>
      </c>
      <c r="R16" s="48">
        <v>50</v>
      </c>
      <c r="S16" s="47"/>
      <c r="T16" s="47"/>
      <c r="U16" s="47"/>
      <c r="V16" s="47"/>
      <c r="W16" s="47">
        <v>2</v>
      </c>
      <c r="X16" s="48">
        <v>1000</v>
      </c>
      <c r="Y16" s="47"/>
      <c r="Z16" s="48">
        <v>0</v>
      </c>
      <c r="AA16" s="51">
        <f t="shared" si="0"/>
        <v>1350</v>
      </c>
      <c r="AB16" s="46"/>
      <c r="AC16"/>
      <c r="AD16"/>
      <c r="AE16"/>
      <c r="AF16"/>
      <c r="AG16"/>
      <c r="AH16"/>
      <c r="AI16"/>
      <c r="AJ16"/>
      <c r="AK16"/>
    </row>
    <row r="17" s="40" customFormat="1" spans="1:37">
      <c r="A17" s="46">
        <v>12</v>
      </c>
      <c r="B17" s="47" t="s">
        <v>34</v>
      </c>
      <c r="C17" s="47" t="s">
        <v>245</v>
      </c>
      <c r="D17" s="47" t="s">
        <v>340</v>
      </c>
      <c r="E17" s="48" t="s">
        <v>293</v>
      </c>
      <c r="F17" s="48">
        <v>2</v>
      </c>
      <c r="G17" s="47">
        <v>2019</v>
      </c>
      <c r="H17" s="48">
        <v>2020</v>
      </c>
      <c r="I17" s="48">
        <v>2</v>
      </c>
      <c r="J17" s="48">
        <v>200</v>
      </c>
      <c r="K17" s="48">
        <v>1.5</v>
      </c>
      <c r="L17" s="48">
        <v>150</v>
      </c>
      <c r="M17" s="47"/>
      <c r="N17" s="47">
        <v>0</v>
      </c>
      <c r="O17" s="47"/>
      <c r="P17" s="47">
        <v>0</v>
      </c>
      <c r="Q17" s="47"/>
      <c r="R17" s="47">
        <v>0</v>
      </c>
      <c r="S17" s="47"/>
      <c r="T17" s="47"/>
      <c r="U17" s="47"/>
      <c r="V17" s="47"/>
      <c r="W17" s="47">
        <v>2</v>
      </c>
      <c r="X17" s="48">
        <v>1000</v>
      </c>
      <c r="Y17" s="47"/>
      <c r="Z17" s="48">
        <v>0</v>
      </c>
      <c r="AA17" s="51">
        <f t="shared" si="0"/>
        <v>1350</v>
      </c>
      <c r="AB17" s="46"/>
      <c r="AC17"/>
      <c r="AD17"/>
      <c r="AE17"/>
      <c r="AF17"/>
      <c r="AG17"/>
      <c r="AH17"/>
      <c r="AI17"/>
      <c r="AJ17"/>
      <c r="AK17"/>
    </row>
    <row r="18" s="40" customFormat="1" spans="1:37">
      <c r="A18" s="46">
        <v>13</v>
      </c>
      <c r="B18" s="47" t="s">
        <v>34</v>
      </c>
      <c r="C18" s="47" t="s">
        <v>245</v>
      </c>
      <c r="D18" s="47" t="s">
        <v>341</v>
      </c>
      <c r="E18" s="48" t="s">
        <v>285</v>
      </c>
      <c r="F18" s="48">
        <v>1</v>
      </c>
      <c r="G18" s="47">
        <v>2019</v>
      </c>
      <c r="H18" s="48">
        <v>2020</v>
      </c>
      <c r="I18" s="48"/>
      <c r="J18" s="48">
        <v>0</v>
      </c>
      <c r="K18" s="48"/>
      <c r="L18" s="48">
        <v>0</v>
      </c>
      <c r="M18" s="48"/>
      <c r="N18" s="48">
        <v>0</v>
      </c>
      <c r="O18" s="48"/>
      <c r="P18" s="48">
        <v>0</v>
      </c>
      <c r="Q18" s="48">
        <v>1</v>
      </c>
      <c r="R18" s="48">
        <v>100</v>
      </c>
      <c r="S18" s="47"/>
      <c r="T18" s="47"/>
      <c r="U18" s="47"/>
      <c r="V18" s="47"/>
      <c r="W18" s="47">
        <v>2</v>
      </c>
      <c r="X18" s="48">
        <v>1000</v>
      </c>
      <c r="Y18" s="47"/>
      <c r="Z18" s="48">
        <v>0</v>
      </c>
      <c r="AA18" s="51">
        <f t="shared" si="0"/>
        <v>1100</v>
      </c>
      <c r="AB18" s="46"/>
      <c r="AC18"/>
      <c r="AD18"/>
      <c r="AE18"/>
      <c r="AF18"/>
      <c r="AG18"/>
      <c r="AH18"/>
      <c r="AI18"/>
      <c r="AJ18"/>
      <c r="AK18"/>
    </row>
    <row r="19" s="40" customFormat="1" spans="1:37">
      <c r="A19" s="46">
        <v>14</v>
      </c>
      <c r="B19" s="47" t="s">
        <v>34</v>
      </c>
      <c r="C19" s="47" t="s">
        <v>245</v>
      </c>
      <c r="D19" s="47" t="s">
        <v>342</v>
      </c>
      <c r="E19" s="48" t="s">
        <v>293</v>
      </c>
      <c r="F19" s="48">
        <v>5</v>
      </c>
      <c r="G19" s="47">
        <v>2019</v>
      </c>
      <c r="H19" s="48">
        <v>2020</v>
      </c>
      <c r="I19" s="48">
        <v>2</v>
      </c>
      <c r="J19" s="48">
        <v>200</v>
      </c>
      <c r="K19" s="48">
        <v>2</v>
      </c>
      <c r="L19" s="48">
        <v>200</v>
      </c>
      <c r="M19" s="47"/>
      <c r="N19" s="47">
        <v>0</v>
      </c>
      <c r="O19" s="47"/>
      <c r="P19" s="47">
        <v>0</v>
      </c>
      <c r="Q19" s="47"/>
      <c r="R19" s="47">
        <v>0</v>
      </c>
      <c r="S19" s="47"/>
      <c r="T19" s="47"/>
      <c r="U19" s="47"/>
      <c r="V19" s="47"/>
      <c r="W19" s="47">
        <v>2</v>
      </c>
      <c r="X19" s="48">
        <v>1000</v>
      </c>
      <c r="Y19" s="47"/>
      <c r="Z19" s="48">
        <v>0</v>
      </c>
      <c r="AA19" s="51">
        <f t="shared" si="0"/>
        <v>1400</v>
      </c>
      <c r="AB19" s="46"/>
      <c r="AC19"/>
      <c r="AD19"/>
      <c r="AE19"/>
      <c r="AF19"/>
      <c r="AG19"/>
      <c r="AH19"/>
      <c r="AI19"/>
      <c r="AJ19"/>
      <c r="AK19"/>
    </row>
    <row r="20" s="40" customFormat="1" spans="1:37">
      <c r="A20" s="46">
        <v>15</v>
      </c>
      <c r="B20" s="47" t="s">
        <v>34</v>
      </c>
      <c r="C20" s="47" t="s">
        <v>245</v>
      </c>
      <c r="D20" s="47" t="s">
        <v>343</v>
      </c>
      <c r="E20" s="48" t="s">
        <v>285</v>
      </c>
      <c r="F20" s="48">
        <v>4</v>
      </c>
      <c r="G20" s="47">
        <v>2019</v>
      </c>
      <c r="H20" s="48">
        <v>2020</v>
      </c>
      <c r="I20" s="48">
        <v>4</v>
      </c>
      <c r="J20" s="48">
        <v>400</v>
      </c>
      <c r="K20" s="47"/>
      <c r="L20" s="47">
        <v>0</v>
      </c>
      <c r="M20" s="47"/>
      <c r="N20" s="47">
        <v>0</v>
      </c>
      <c r="O20" s="47"/>
      <c r="P20" s="47">
        <v>0</v>
      </c>
      <c r="Q20" s="47"/>
      <c r="R20" s="47">
        <v>0</v>
      </c>
      <c r="S20" s="47"/>
      <c r="T20" s="47"/>
      <c r="U20" s="47"/>
      <c r="V20" s="47"/>
      <c r="W20" s="47">
        <v>2</v>
      </c>
      <c r="X20" s="48">
        <v>1000</v>
      </c>
      <c r="Y20" s="47"/>
      <c r="Z20" s="48">
        <v>0</v>
      </c>
      <c r="AA20" s="51">
        <f t="shared" si="0"/>
        <v>1400</v>
      </c>
      <c r="AB20" s="46"/>
      <c r="AC20"/>
      <c r="AD20"/>
      <c r="AE20"/>
      <c r="AF20"/>
      <c r="AG20"/>
      <c r="AH20"/>
      <c r="AI20"/>
      <c r="AJ20"/>
      <c r="AK20"/>
    </row>
    <row r="21" s="40" customFormat="1" spans="1:37">
      <c r="A21" s="46">
        <v>16</v>
      </c>
      <c r="B21" s="47" t="s">
        <v>34</v>
      </c>
      <c r="C21" s="47" t="s">
        <v>245</v>
      </c>
      <c r="D21" s="47" t="s">
        <v>344</v>
      </c>
      <c r="E21" s="48" t="s">
        <v>285</v>
      </c>
      <c r="F21" s="48">
        <v>2</v>
      </c>
      <c r="G21" s="47">
        <v>2019</v>
      </c>
      <c r="H21" s="48">
        <v>2020</v>
      </c>
      <c r="I21" s="48">
        <v>3</v>
      </c>
      <c r="J21" s="48">
        <v>300</v>
      </c>
      <c r="K21" s="47"/>
      <c r="L21" s="47">
        <v>0</v>
      </c>
      <c r="M21" s="47"/>
      <c r="N21" s="47">
        <v>0</v>
      </c>
      <c r="O21" s="47"/>
      <c r="P21" s="47">
        <v>0</v>
      </c>
      <c r="Q21" s="47"/>
      <c r="R21" s="47">
        <v>0</v>
      </c>
      <c r="S21" s="47"/>
      <c r="T21" s="47"/>
      <c r="U21" s="47"/>
      <c r="V21" s="47"/>
      <c r="W21" s="47">
        <v>2</v>
      </c>
      <c r="X21" s="48">
        <v>1000</v>
      </c>
      <c r="Y21" s="47"/>
      <c r="Z21" s="48">
        <v>0</v>
      </c>
      <c r="AA21" s="51">
        <f t="shared" si="0"/>
        <v>1300</v>
      </c>
      <c r="AB21" s="46"/>
      <c r="AC21"/>
      <c r="AD21"/>
      <c r="AE21"/>
      <c r="AF21"/>
      <c r="AG21"/>
      <c r="AH21"/>
      <c r="AI21"/>
      <c r="AJ21"/>
      <c r="AK21"/>
    </row>
    <row r="22" s="40" customFormat="1" spans="1:37">
      <c r="A22" s="46">
        <v>17</v>
      </c>
      <c r="B22" s="47" t="s">
        <v>34</v>
      </c>
      <c r="C22" s="47" t="s">
        <v>245</v>
      </c>
      <c r="D22" s="47" t="s">
        <v>345</v>
      </c>
      <c r="E22" s="48" t="s">
        <v>293</v>
      </c>
      <c r="F22" s="48">
        <v>6</v>
      </c>
      <c r="G22" s="47">
        <v>2019</v>
      </c>
      <c r="H22" s="48">
        <v>2020</v>
      </c>
      <c r="I22" s="48">
        <v>1</v>
      </c>
      <c r="J22" s="48">
        <v>100</v>
      </c>
      <c r="K22" s="48">
        <v>1</v>
      </c>
      <c r="L22" s="48">
        <v>100</v>
      </c>
      <c r="M22" s="48"/>
      <c r="N22" s="48">
        <v>0</v>
      </c>
      <c r="O22" s="48"/>
      <c r="P22" s="48">
        <v>0</v>
      </c>
      <c r="Q22" s="48">
        <v>3</v>
      </c>
      <c r="R22" s="48">
        <v>300</v>
      </c>
      <c r="S22" s="47"/>
      <c r="T22" s="47"/>
      <c r="U22" s="47"/>
      <c r="V22" s="47"/>
      <c r="W22" s="47">
        <v>2</v>
      </c>
      <c r="X22" s="48">
        <v>1000</v>
      </c>
      <c r="Y22" s="47"/>
      <c r="Z22" s="48">
        <v>0</v>
      </c>
      <c r="AA22" s="51">
        <f t="shared" si="0"/>
        <v>1500</v>
      </c>
      <c r="AB22" s="46"/>
      <c r="AC22"/>
      <c r="AD22"/>
      <c r="AE22"/>
      <c r="AF22"/>
      <c r="AG22"/>
      <c r="AH22"/>
      <c r="AI22"/>
      <c r="AJ22"/>
      <c r="AK22"/>
    </row>
    <row r="23" s="40" customFormat="1" spans="1:37">
      <c r="A23" s="46">
        <v>18</v>
      </c>
      <c r="B23" s="47" t="s">
        <v>34</v>
      </c>
      <c r="C23" s="47" t="s">
        <v>245</v>
      </c>
      <c r="D23" s="47" t="s">
        <v>346</v>
      </c>
      <c r="E23" s="48" t="s">
        <v>285</v>
      </c>
      <c r="F23" s="48">
        <v>5</v>
      </c>
      <c r="G23" s="47">
        <v>2019</v>
      </c>
      <c r="H23" s="48">
        <v>2020</v>
      </c>
      <c r="I23" s="48">
        <v>3</v>
      </c>
      <c r="J23" s="48">
        <v>300</v>
      </c>
      <c r="K23" s="48">
        <v>4</v>
      </c>
      <c r="L23" s="48">
        <v>400</v>
      </c>
      <c r="M23" s="47"/>
      <c r="N23" s="47">
        <v>0</v>
      </c>
      <c r="O23" s="47"/>
      <c r="P23" s="47">
        <v>0</v>
      </c>
      <c r="Q23" s="47"/>
      <c r="R23" s="47">
        <v>0</v>
      </c>
      <c r="S23" s="47"/>
      <c r="T23" s="47"/>
      <c r="U23" s="47"/>
      <c r="V23" s="47"/>
      <c r="W23" s="47">
        <v>2</v>
      </c>
      <c r="X23" s="48">
        <v>1000</v>
      </c>
      <c r="Y23" s="47"/>
      <c r="Z23" s="48">
        <v>0</v>
      </c>
      <c r="AA23" s="51">
        <f t="shared" si="0"/>
        <v>1700</v>
      </c>
      <c r="AB23" s="46"/>
      <c r="AC23"/>
      <c r="AD23"/>
      <c r="AE23"/>
      <c r="AF23"/>
      <c r="AG23"/>
      <c r="AH23"/>
      <c r="AI23"/>
      <c r="AJ23"/>
      <c r="AK23"/>
    </row>
    <row r="24" s="33" customFormat="1" spans="1:37">
      <c r="A24" s="49" t="s">
        <v>140</v>
      </c>
      <c r="B24" s="50"/>
      <c r="C24" s="50"/>
      <c r="D24" s="50"/>
      <c r="E24" s="50"/>
      <c r="F24" s="51">
        <f t="shared" ref="F24:AA24" si="1">SUM(F6:F23)</f>
        <v>71</v>
      </c>
      <c r="G24" s="52"/>
      <c r="H24" s="52"/>
      <c r="I24" s="51">
        <f t="shared" si="1"/>
        <v>20</v>
      </c>
      <c r="J24" s="51">
        <f t="shared" si="1"/>
        <v>2000</v>
      </c>
      <c r="K24" s="51">
        <f t="shared" si="1"/>
        <v>9.1</v>
      </c>
      <c r="L24" s="51">
        <f t="shared" si="1"/>
        <v>910</v>
      </c>
      <c r="M24" s="51">
        <f t="shared" si="1"/>
        <v>0</v>
      </c>
      <c r="N24" s="51">
        <f t="shared" si="1"/>
        <v>0</v>
      </c>
      <c r="O24" s="51">
        <f t="shared" si="1"/>
        <v>0</v>
      </c>
      <c r="P24" s="51">
        <f t="shared" si="1"/>
        <v>0</v>
      </c>
      <c r="Q24" s="51">
        <f t="shared" si="1"/>
        <v>30.3</v>
      </c>
      <c r="R24" s="51">
        <f t="shared" si="1"/>
        <v>3030</v>
      </c>
      <c r="S24" s="51">
        <f t="shared" si="1"/>
        <v>0</v>
      </c>
      <c r="T24" s="51">
        <f t="shared" si="1"/>
        <v>0</v>
      </c>
      <c r="U24" s="51">
        <f t="shared" si="1"/>
        <v>0</v>
      </c>
      <c r="V24" s="51">
        <f t="shared" si="1"/>
        <v>0</v>
      </c>
      <c r="W24" s="51">
        <f t="shared" si="1"/>
        <v>36</v>
      </c>
      <c r="X24" s="51">
        <f t="shared" si="1"/>
        <v>18000</v>
      </c>
      <c r="Y24" s="51">
        <f t="shared" si="1"/>
        <v>0</v>
      </c>
      <c r="Z24" s="51">
        <f t="shared" si="1"/>
        <v>0</v>
      </c>
      <c r="AA24" s="51">
        <f t="shared" si="1"/>
        <v>23940</v>
      </c>
      <c r="AB24" s="52"/>
      <c r="AC24"/>
      <c r="AD24"/>
      <c r="AE24"/>
      <c r="AF24"/>
      <c r="AG24"/>
      <c r="AH24"/>
      <c r="AI24"/>
      <c r="AJ24"/>
      <c r="AK24"/>
    </row>
    <row r="25" s="30" customFormat="1" ht="25" customHeight="1" spans="1:39">
      <c r="A25" s="53" t="s">
        <v>371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/>
      <c r="AF25"/>
      <c r="AG25"/>
      <c r="AH25"/>
      <c r="AI25"/>
      <c r="AJ25"/>
      <c r="AK25"/>
      <c r="AL25"/>
      <c r="AM25"/>
    </row>
    <row r="26" s="30" customFormat="1" ht="19" customHeight="1" spans="1:39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/>
      <c r="AF26"/>
      <c r="AG26"/>
      <c r="AH26"/>
      <c r="AI26"/>
      <c r="AJ26"/>
      <c r="AK26"/>
      <c r="AL26"/>
      <c r="AM26"/>
    </row>
    <row r="27" s="37" customFormat="1" spans="27:16380">
      <c r="AA27" s="41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</row>
    <row r="28" s="37" customFormat="1" spans="27:16380">
      <c r="AA28" s="41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</row>
    <row r="29" s="37" customFormat="1" spans="27:16380">
      <c r="AA29" s="41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</row>
    <row r="30" s="37" customFormat="1" spans="27:16380">
      <c r="AA30" s="41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</row>
    <row r="31" s="37" customFormat="1" spans="27:16380">
      <c r="AA31" s="4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</row>
    <row r="32" s="37" customFormat="1" spans="27:16380">
      <c r="AA32" s="41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</row>
    <row r="33" s="37" customFormat="1" spans="27:16380">
      <c r="AA33" s="41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</row>
    <row r="34" s="37" customFormat="1" spans="27:16380">
      <c r="AA34" s="41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</row>
    <row r="35" s="37" customFormat="1" spans="27:16380">
      <c r="AA35" s="41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</row>
    <row r="36" s="37" customFormat="1" spans="27:16380">
      <c r="AA36" s="41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</row>
    <row r="37" s="37" customFormat="1" spans="27:16380">
      <c r="AA37" s="41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</row>
    <row r="38" s="37" customFormat="1" spans="27:16380">
      <c r="AA38" s="41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</row>
    <row r="39" s="37" customFormat="1" spans="27:16380">
      <c r="AA39" s="41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</row>
    <row r="40" s="37" customFormat="1" spans="27:16380">
      <c r="AA40" s="41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</row>
    <row r="41" s="37" customFormat="1" spans="27:16380">
      <c r="AA41" s="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</row>
    <row r="42" s="37" customFormat="1" spans="27:16380">
      <c r="AA42" s="41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</row>
    <row r="43" s="37" customFormat="1" spans="27:16380">
      <c r="AA43" s="41"/>
      <c r="XCG43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</row>
    <row r="44" s="37" customFormat="1" spans="27:16380">
      <c r="AA44" s="41"/>
      <c r="XCG44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</row>
    <row r="45" s="37" customFormat="1" spans="27:16380">
      <c r="AA45" s="41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</row>
    <row r="46" s="37" customFormat="1" spans="27:16380">
      <c r="AA46" s="41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</row>
    <row r="47" s="37" customFormat="1" spans="27:16380">
      <c r="AA47" s="41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</row>
    <row r="48" s="37" customFormat="1" spans="27:16380">
      <c r="AA48" s="41"/>
      <c r="XCG48"/>
      <c r="XCH48"/>
      <c r="XCI48"/>
      <c r="XCJ48"/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</row>
    <row r="49" s="37" customFormat="1" spans="27:16380">
      <c r="AA49" s="41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</row>
    <row r="50" s="37" customFormat="1" spans="27:16380">
      <c r="AA50" s="41"/>
      <c r="XCG50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</row>
    <row r="51" s="37" customFormat="1" spans="27:16380">
      <c r="AA51" s="4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</row>
    <row r="52" s="37" customFormat="1" spans="27:16380">
      <c r="AA52" s="41"/>
      <c r="XCG52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</row>
    <row r="53" s="37" customFormat="1" spans="27:16380">
      <c r="AA53" s="41"/>
      <c r="XCG53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</row>
    <row r="54" s="37" customFormat="1" spans="27:16380">
      <c r="AA54" s="41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</row>
    <row r="55" s="37" customFormat="1" spans="27:16380">
      <c r="AA55" s="41"/>
      <c r="XCG55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</row>
    <row r="56" s="37" customFormat="1" spans="27:16380">
      <c r="AA56" s="41"/>
      <c r="XCG56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</row>
    <row r="57" s="37" customFormat="1" spans="27:16380">
      <c r="AA57" s="41"/>
      <c r="XCG57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</row>
    <row r="58" s="37" customFormat="1" spans="27:16380">
      <c r="AA58" s="41"/>
      <c r="XCG58"/>
      <c r="XCH58"/>
      <c r="XCI58"/>
      <c r="XCJ58"/>
      <c r="XCK58"/>
      <c r="XCL58"/>
      <c r="XCM58"/>
      <c r="XCN58"/>
      <c r="XCO58"/>
      <c r="XCP58"/>
      <c r="XCQ58"/>
      <c r="XCR58"/>
      <c r="XCS58"/>
      <c r="XCT58"/>
      <c r="XCU58"/>
      <c r="XCV58"/>
      <c r="XCW58"/>
      <c r="XCX58"/>
      <c r="XCY58"/>
      <c r="XCZ58"/>
      <c r="XDA58"/>
      <c r="XDB58"/>
      <c r="XDC58"/>
      <c r="XDD58"/>
      <c r="XDE58"/>
      <c r="XDF58"/>
      <c r="XDG58"/>
      <c r="XDH58"/>
      <c r="XDI58"/>
      <c r="XDJ58"/>
      <c r="XDK58"/>
      <c r="XDL58"/>
      <c r="XDM58"/>
      <c r="XDN58"/>
      <c r="XDO58"/>
      <c r="XDP58"/>
      <c r="XDQ58"/>
      <c r="XDR58"/>
      <c r="XDS58"/>
      <c r="XDT58"/>
      <c r="XDU58"/>
      <c r="XDV58"/>
      <c r="XDW58"/>
      <c r="XDX58"/>
      <c r="XDY58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</row>
    <row r="59" s="37" customFormat="1" spans="27:16380">
      <c r="AA59" s="41"/>
      <c r="XCG59"/>
      <c r="XCH59"/>
      <c r="XCI59"/>
      <c r="XCJ59"/>
      <c r="XCK59"/>
      <c r="XCL59"/>
      <c r="XCM59"/>
      <c r="XCN59"/>
      <c r="XCO59"/>
      <c r="XCP59"/>
      <c r="XCQ59"/>
      <c r="XCR59"/>
      <c r="XCS59"/>
      <c r="XCT59"/>
      <c r="XCU59"/>
      <c r="XCV59"/>
      <c r="XCW59"/>
      <c r="XCX59"/>
      <c r="XCY59"/>
      <c r="XCZ59"/>
      <c r="XDA59"/>
      <c r="XDB59"/>
      <c r="XDC59"/>
      <c r="XDD59"/>
      <c r="XDE59"/>
      <c r="XDF59"/>
      <c r="XDG59"/>
      <c r="XDH59"/>
      <c r="XDI59"/>
      <c r="XDJ59"/>
      <c r="XDK59"/>
      <c r="XDL59"/>
      <c r="XDM59"/>
      <c r="XDN59"/>
      <c r="XDO59"/>
      <c r="XDP59"/>
      <c r="XDQ59"/>
      <c r="XDR59"/>
      <c r="XDS59"/>
      <c r="XDT59"/>
      <c r="XDU59"/>
      <c r="XDV59"/>
      <c r="XDW59"/>
      <c r="XDX59"/>
      <c r="XDY59"/>
      <c r="XDZ59"/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  <c r="XEZ59"/>
    </row>
    <row r="60" s="37" customFormat="1" spans="27:16380">
      <c r="AA60" s="41"/>
      <c r="XCG60"/>
      <c r="XCH60"/>
      <c r="XCI60"/>
      <c r="XCJ60"/>
      <c r="XCK60"/>
      <c r="XCL60"/>
      <c r="XCM60"/>
      <c r="XCN60"/>
      <c r="XCO60"/>
      <c r="XCP60"/>
      <c r="XCQ60"/>
      <c r="XCR60"/>
      <c r="XCS60"/>
      <c r="XCT60"/>
      <c r="XCU60"/>
      <c r="XCV60"/>
      <c r="XCW60"/>
      <c r="XCX60"/>
      <c r="XCY60"/>
      <c r="XCZ60"/>
      <c r="XDA60"/>
      <c r="XDB60"/>
      <c r="XDC60"/>
      <c r="XDD60"/>
      <c r="XDE60"/>
      <c r="XDF60"/>
      <c r="XDG60"/>
      <c r="XDH60"/>
      <c r="XDI60"/>
      <c r="XDJ60"/>
      <c r="XDK60"/>
      <c r="XDL60"/>
      <c r="XDM60"/>
      <c r="XDN60"/>
      <c r="XDO60"/>
      <c r="XDP60"/>
      <c r="XDQ60"/>
      <c r="XDR60"/>
      <c r="XDS60"/>
      <c r="XDT60"/>
      <c r="XDU60"/>
      <c r="XDV60"/>
      <c r="XDW60"/>
      <c r="XDX60"/>
      <c r="XDY60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  <c r="XEZ60"/>
    </row>
    <row r="61" s="37" customFormat="1" spans="27:16380">
      <c r="AA61" s="41"/>
      <c r="XCG61"/>
      <c r="XCH61"/>
      <c r="XCI61"/>
      <c r="XCJ61"/>
      <c r="XCK61"/>
      <c r="XCL61"/>
      <c r="XCM61"/>
      <c r="XCN61"/>
      <c r="XCO61"/>
      <c r="XCP61"/>
      <c r="XCQ61"/>
      <c r="XCR61"/>
      <c r="XCS61"/>
      <c r="XCT61"/>
      <c r="XCU61"/>
      <c r="XCV61"/>
      <c r="XCW61"/>
      <c r="XCX61"/>
      <c r="XCY61"/>
      <c r="XCZ61"/>
      <c r="XDA61"/>
      <c r="XDB61"/>
      <c r="XDC61"/>
      <c r="XDD61"/>
      <c r="XDE61"/>
      <c r="XDF61"/>
      <c r="XDG61"/>
      <c r="XDH61"/>
      <c r="XDI61"/>
      <c r="XDJ61"/>
      <c r="XDK61"/>
      <c r="XDL61"/>
      <c r="XDM61"/>
      <c r="XDN61"/>
      <c r="XDO61"/>
      <c r="XDP61"/>
      <c r="XDQ61"/>
      <c r="XDR61"/>
      <c r="XDS61"/>
      <c r="XDT61"/>
      <c r="XDU61"/>
      <c r="XDV61"/>
      <c r="XDW61"/>
      <c r="XDX61"/>
      <c r="XDY61"/>
      <c r="XDZ61"/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  <c r="XEZ61"/>
    </row>
    <row r="62" s="37" customFormat="1" spans="27:16380">
      <c r="AA62" s="41"/>
      <c r="XCG62"/>
      <c r="XCH62"/>
      <c r="XCI62"/>
      <c r="XCJ62"/>
      <c r="XCK62"/>
      <c r="XCL62"/>
      <c r="XCM62"/>
      <c r="XCN62"/>
      <c r="XCO62"/>
      <c r="XCP62"/>
      <c r="XCQ62"/>
      <c r="XCR62"/>
      <c r="XCS62"/>
      <c r="XCT62"/>
      <c r="XCU62"/>
      <c r="XCV62"/>
      <c r="XCW62"/>
      <c r="XCX62"/>
      <c r="XCY62"/>
      <c r="XCZ62"/>
      <c r="XDA62"/>
      <c r="XDB62"/>
      <c r="XDC62"/>
      <c r="XDD62"/>
      <c r="XDE62"/>
      <c r="XDF62"/>
      <c r="XDG62"/>
      <c r="XDH62"/>
      <c r="XDI62"/>
      <c r="XDJ62"/>
      <c r="XDK62"/>
      <c r="XDL62"/>
      <c r="XDM62"/>
      <c r="XDN62"/>
      <c r="XDO62"/>
      <c r="XDP62"/>
      <c r="XDQ62"/>
      <c r="XDR62"/>
      <c r="XDS62"/>
      <c r="XDT62"/>
      <c r="XDU62"/>
      <c r="XDV62"/>
      <c r="XDW62"/>
      <c r="XDX62"/>
      <c r="XDY6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</row>
    <row r="63" s="37" customFormat="1" spans="27:16380">
      <c r="AA63" s="41"/>
      <c r="XCG63"/>
      <c r="XCH63"/>
      <c r="XCI63"/>
      <c r="XCJ63"/>
      <c r="XCK63"/>
      <c r="XCL63"/>
      <c r="XCM63"/>
      <c r="XCN63"/>
      <c r="XCO63"/>
      <c r="XCP63"/>
      <c r="XCQ63"/>
      <c r="XCR63"/>
      <c r="XCS63"/>
      <c r="XCT63"/>
      <c r="XCU63"/>
      <c r="XCV63"/>
      <c r="XCW63"/>
      <c r="XCX63"/>
      <c r="XCY63"/>
      <c r="XCZ63"/>
      <c r="XDA63"/>
      <c r="XDB63"/>
      <c r="XDC63"/>
      <c r="XDD63"/>
      <c r="XDE63"/>
      <c r="XDF63"/>
      <c r="XDG63"/>
      <c r="XDH63"/>
      <c r="XDI63"/>
      <c r="XDJ63"/>
      <c r="XDK63"/>
      <c r="XDL63"/>
      <c r="XDM63"/>
      <c r="XDN63"/>
      <c r="XDO63"/>
      <c r="XDP63"/>
      <c r="XDQ63"/>
      <c r="XDR63"/>
      <c r="XDS63"/>
      <c r="XDT63"/>
      <c r="XDU63"/>
      <c r="XDV63"/>
      <c r="XDW63"/>
      <c r="XDX63"/>
      <c r="XDY63"/>
      <c r="XDZ63"/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  <c r="XEZ63"/>
    </row>
    <row r="64" s="37" customFormat="1" spans="27:16380">
      <c r="AA64" s="41"/>
      <c r="XCG64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</row>
    <row r="65" s="37" customFormat="1" spans="27:16380">
      <c r="AA65" s="41"/>
      <c r="XCG65"/>
      <c r="XCH65"/>
      <c r="XCI65"/>
      <c r="XCJ65"/>
      <c r="XCK65"/>
      <c r="XCL65"/>
      <c r="XCM65"/>
      <c r="XCN65"/>
      <c r="XCO65"/>
      <c r="XCP65"/>
      <c r="XCQ65"/>
      <c r="XCR65"/>
      <c r="XCS65"/>
      <c r="XCT65"/>
      <c r="XCU65"/>
      <c r="XCV65"/>
      <c r="XCW65"/>
      <c r="XCX65"/>
      <c r="XCY65"/>
      <c r="XCZ65"/>
      <c r="XDA65"/>
      <c r="XDB65"/>
      <c r="XDC65"/>
      <c r="XDD65"/>
      <c r="XDE65"/>
      <c r="XDF65"/>
      <c r="XDG65"/>
      <c r="XDH65"/>
      <c r="XDI65"/>
      <c r="XDJ65"/>
      <c r="XDK65"/>
      <c r="XDL65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  <c r="XEZ65"/>
    </row>
    <row r="66" s="37" customFormat="1" spans="27:16380">
      <c r="AA66" s="41"/>
      <c r="XCG66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</row>
    <row r="67" s="37" customFormat="1" spans="27:16380">
      <c r="AA67" s="41"/>
      <c r="XCG67"/>
      <c r="XCH67"/>
      <c r="XCI67"/>
      <c r="XCJ67"/>
      <c r="XCK67"/>
      <c r="XCL67"/>
      <c r="XCM67"/>
      <c r="XCN67"/>
      <c r="XCO67"/>
      <c r="XCP67"/>
      <c r="XCQ67"/>
      <c r="XCR67"/>
      <c r="XCS67"/>
      <c r="XCT67"/>
      <c r="XCU67"/>
      <c r="XCV67"/>
      <c r="XCW67"/>
      <c r="XCX67"/>
      <c r="XCY67"/>
      <c r="XCZ67"/>
      <c r="XDA67"/>
      <c r="XDB67"/>
      <c r="XDC67"/>
      <c r="XDD67"/>
      <c r="XDE67"/>
      <c r="XDF67"/>
      <c r="XDG67"/>
      <c r="XDH67"/>
      <c r="XDI67"/>
      <c r="XDJ67"/>
      <c r="XDK67"/>
      <c r="XDL67"/>
      <c r="XDM67"/>
      <c r="XDN67"/>
      <c r="XDO67"/>
      <c r="XDP67"/>
      <c r="XDQ67"/>
      <c r="XDR67"/>
      <c r="XDS67"/>
      <c r="XDT67"/>
      <c r="XDU67"/>
      <c r="XDV67"/>
      <c r="XDW67"/>
      <c r="XDX67"/>
      <c r="XDY67"/>
      <c r="XDZ67"/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  <c r="XEZ67"/>
    </row>
    <row r="68" s="37" customFormat="1" spans="27:16380">
      <c r="AA68" s="41"/>
      <c r="XCG68"/>
      <c r="XCH68"/>
      <c r="XCI68"/>
      <c r="XCJ68"/>
      <c r="XCK68"/>
      <c r="XCL68"/>
      <c r="XCM68"/>
      <c r="XCN68"/>
      <c r="XCO68"/>
      <c r="XCP68"/>
      <c r="XCQ68"/>
      <c r="XCR68"/>
      <c r="XCS68"/>
      <c r="XCT68"/>
      <c r="XCU68"/>
      <c r="XCV68"/>
      <c r="XCW68"/>
      <c r="XCX68"/>
      <c r="XCY68"/>
      <c r="XCZ68"/>
      <c r="XDA68"/>
      <c r="XDB68"/>
      <c r="XDC68"/>
      <c r="XDD68"/>
      <c r="XDE68"/>
      <c r="XDF68"/>
      <c r="XDG68"/>
      <c r="XDH68"/>
      <c r="XDI68"/>
      <c r="XDJ68"/>
      <c r="XDK68"/>
      <c r="XDL68"/>
      <c r="XDM68"/>
      <c r="XDN68"/>
      <c r="XDO68"/>
      <c r="XDP68"/>
      <c r="XDQ68"/>
      <c r="XDR68"/>
      <c r="XDS68"/>
      <c r="XDT68"/>
      <c r="XDU68"/>
      <c r="XDV68"/>
      <c r="XDW68"/>
      <c r="XDX68"/>
      <c r="XDY68"/>
      <c r="XDZ68"/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  <c r="XEZ68"/>
    </row>
    <row r="69" s="37" customFormat="1" spans="27:16380">
      <c r="AA69" s="41"/>
      <c r="XCG69"/>
      <c r="XCH69"/>
      <c r="XCI69"/>
      <c r="XCJ69"/>
      <c r="XCK69"/>
      <c r="XCL69"/>
      <c r="XCM69"/>
      <c r="XCN69"/>
      <c r="XCO69"/>
      <c r="XCP69"/>
      <c r="XCQ69"/>
      <c r="XCR69"/>
      <c r="XCS69"/>
      <c r="XCT69"/>
      <c r="XCU69"/>
      <c r="XCV69"/>
      <c r="XCW69"/>
      <c r="XCX69"/>
      <c r="XCY69"/>
      <c r="XCZ69"/>
      <c r="XDA69"/>
      <c r="XDB69"/>
      <c r="XDC69"/>
      <c r="XDD69"/>
      <c r="XDE69"/>
      <c r="XDF69"/>
      <c r="XDG69"/>
      <c r="XDH69"/>
      <c r="XDI69"/>
      <c r="XDJ69"/>
      <c r="XDK69"/>
      <c r="XDL69"/>
      <c r="XDM69"/>
      <c r="XDN69"/>
      <c r="XDO69"/>
      <c r="XDP69"/>
      <c r="XDQ69"/>
      <c r="XDR69"/>
      <c r="XDS69"/>
      <c r="XDT69"/>
      <c r="XDU69"/>
      <c r="XDV69"/>
      <c r="XDW69"/>
      <c r="XDX69"/>
      <c r="XDY69"/>
      <c r="XDZ69"/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  <c r="XEZ69"/>
    </row>
    <row r="70" s="37" customFormat="1" spans="27:16380">
      <c r="AA70" s="41"/>
      <c r="XCG70"/>
      <c r="XCH70"/>
      <c r="XCI70"/>
      <c r="XCJ70"/>
      <c r="XCK70"/>
      <c r="XCL70"/>
      <c r="XCM70"/>
      <c r="XCN70"/>
      <c r="XCO70"/>
      <c r="XCP70"/>
      <c r="XCQ70"/>
      <c r="XCR70"/>
      <c r="XCS70"/>
      <c r="XCT70"/>
      <c r="XCU70"/>
      <c r="XCV70"/>
      <c r="XCW70"/>
      <c r="XCX70"/>
      <c r="XCY70"/>
      <c r="XCZ70"/>
      <c r="XDA70"/>
      <c r="XDB70"/>
      <c r="XDC70"/>
      <c r="XDD70"/>
      <c r="XDE70"/>
      <c r="XDF70"/>
      <c r="XDG70"/>
      <c r="XDH70"/>
      <c r="XDI70"/>
      <c r="XDJ70"/>
      <c r="XDK70"/>
      <c r="XDL70"/>
      <c r="XDM70"/>
      <c r="XDN70"/>
      <c r="XDO70"/>
      <c r="XDP70"/>
      <c r="XDQ70"/>
      <c r="XDR70"/>
      <c r="XDS70"/>
      <c r="XDT70"/>
      <c r="XDU70"/>
      <c r="XDV70"/>
      <c r="XDW70"/>
      <c r="XDX70"/>
      <c r="XDY70"/>
      <c r="XDZ70"/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  <c r="XEZ70"/>
    </row>
    <row r="71" s="37" customFormat="1" spans="27:16380">
      <c r="AA71" s="41"/>
      <c r="XCG71"/>
      <c r="XCH71"/>
      <c r="XCI71"/>
      <c r="XCJ71"/>
      <c r="XCK71"/>
      <c r="XCL71"/>
      <c r="XCM71"/>
      <c r="XCN71"/>
      <c r="XCO71"/>
      <c r="XCP71"/>
      <c r="XCQ71"/>
      <c r="XCR71"/>
      <c r="XCS71"/>
      <c r="XCT71"/>
      <c r="XCU71"/>
      <c r="XCV71"/>
      <c r="XCW71"/>
      <c r="XCX71"/>
      <c r="XCY71"/>
      <c r="XCZ71"/>
      <c r="XDA71"/>
      <c r="XDB71"/>
      <c r="XDC71"/>
      <c r="XDD71"/>
      <c r="XDE71"/>
      <c r="XDF71"/>
      <c r="XDG71"/>
      <c r="XDH71"/>
      <c r="XDI71"/>
      <c r="XDJ71"/>
      <c r="XDK71"/>
      <c r="XDL71"/>
      <c r="XDM71"/>
      <c r="XDN71"/>
      <c r="XDO71"/>
      <c r="XDP71"/>
      <c r="XDQ71"/>
      <c r="XDR71"/>
      <c r="XDS71"/>
      <c r="XDT71"/>
      <c r="XDU71"/>
      <c r="XDV71"/>
      <c r="XDW71"/>
      <c r="XDX71"/>
      <c r="XDY71"/>
      <c r="XDZ71"/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  <c r="XEZ71"/>
    </row>
    <row r="72" s="37" customFormat="1" spans="27:16380">
      <c r="AA72" s="41"/>
      <c r="XCG72"/>
      <c r="XCH72"/>
      <c r="XCI72"/>
      <c r="XCJ72"/>
      <c r="XCK72"/>
      <c r="XCL72"/>
      <c r="XCM72"/>
      <c r="XCN72"/>
      <c r="XCO72"/>
      <c r="XCP72"/>
      <c r="XCQ72"/>
      <c r="XCR72"/>
      <c r="XCS72"/>
      <c r="XCT72"/>
      <c r="XCU72"/>
      <c r="XCV72"/>
      <c r="XCW72"/>
      <c r="XCX72"/>
      <c r="XCY72"/>
      <c r="XCZ72"/>
      <c r="XDA72"/>
      <c r="XDB72"/>
      <c r="XDC72"/>
      <c r="XDD72"/>
      <c r="XDE72"/>
      <c r="XDF72"/>
      <c r="XDG72"/>
      <c r="XDH72"/>
      <c r="XDI72"/>
      <c r="XDJ72"/>
      <c r="XDK72"/>
      <c r="XDL72"/>
      <c r="XDM72"/>
      <c r="XDN72"/>
      <c r="XDO72"/>
      <c r="XDP72"/>
      <c r="XDQ72"/>
      <c r="XDR72"/>
      <c r="XDS72"/>
      <c r="XDT72"/>
      <c r="XDU72"/>
      <c r="XDV72"/>
      <c r="XDW72"/>
      <c r="XDX72"/>
      <c r="XDY72"/>
      <c r="XDZ72"/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  <c r="XEZ72"/>
    </row>
    <row r="73" s="37" customFormat="1" spans="27:16380">
      <c r="AA73" s="41"/>
      <c r="XCG73"/>
      <c r="XCH73"/>
      <c r="XCI73"/>
      <c r="XCJ73"/>
      <c r="XCK73"/>
      <c r="XCL73"/>
      <c r="XCM73"/>
      <c r="XCN73"/>
      <c r="XCO73"/>
      <c r="XCP73"/>
      <c r="XCQ73"/>
      <c r="XCR73"/>
      <c r="XCS73"/>
      <c r="XCT73"/>
      <c r="XCU73"/>
      <c r="XCV73"/>
      <c r="XCW73"/>
      <c r="XCX73"/>
      <c r="XCY73"/>
      <c r="XCZ73"/>
      <c r="XDA73"/>
      <c r="XDB73"/>
      <c r="XDC73"/>
      <c r="XDD73"/>
      <c r="XDE73"/>
      <c r="XDF73"/>
      <c r="XDG73"/>
      <c r="XDH73"/>
      <c r="XDI73"/>
      <c r="XDJ73"/>
      <c r="XDK73"/>
      <c r="XDL73"/>
      <c r="XDM73"/>
      <c r="XDN73"/>
      <c r="XDO73"/>
      <c r="XDP73"/>
      <c r="XDQ73"/>
      <c r="XDR73"/>
      <c r="XDS73"/>
      <c r="XDT73"/>
      <c r="XDU73"/>
      <c r="XDV73"/>
      <c r="XDW73"/>
      <c r="XDX73"/>
      <c r="XDY73"/>
      <c r="XDZ73"/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  <c r="XEZ73"/>
    </row>
    <row r="74" s="37" customFormat="1" spans="27:16380">
      <c r="AA74" s="41"/>
      <c r="XCG74"/>
      <c r="XCH74"/>
      <c r="XCI74"/>
      <c r="XCJ74"/>
      <c r="XCK74"/>
      <c r="XCL74"/>
      <c r="XCM74"/>
      <c r="XCN74"/>
      <c r="XCO74"/>
      <c r="XCP74"/>
      <c r="XCQ74"/>
      <c r="XCR74"/>
      <c r="XCS74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</row>
    <row r="75" s="37" customFormat="1" spans="27:16380">
      <c r="AA75" s="41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</row>
    <row r="76" s="37" customFormat="1" spans="27:16380">
      <c r="AA76" s="41"/>
      <c r="XCG76"/>
      <c r="XCH76"/>
      <c r="XCI76"/>
      <c r="XCJ76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</row>
    <row r="77" s="37" customFormat="1" spans="27:16380">
      <c r="AA77" s="41"/>
      <c r="XCG77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</row>
    <row r="78" s="37" customFormat="1" spans="27:16380">
      <c r="AA78" s="41"/>
      <c r="XCG78"/>
      <c r="XCH78"/>
      <c r="XCI78"/>
      <c r="XCJ78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  <c r="XDA78"/>
      <c r="XDB78"/>
      <c r="XDC78"/>
      <c r="XDD78"/>
      <c r="XDE78"/>
      <c r="XDF78"/>
      <c r="XDG78"/>
      <c r="XDH78"/>
      <c r="XDI78"/>
      <c r="XDJ78"/>
      <c r="XDK78"/>
      <c r="XDL78"/>
      <c r="XDM78"/>
      <c r="XDN78"/>
      <c r="XDO78"/>
      <c r="XDP78"/>
      <c r="XDQ78"/>
      <c r="XDR78"/>
      <c r="XDS78"/>
      <c r="XDT78"/>
      <c r="XDU78"/>
      <c r="XDV78"/>
      <c r="XDW78"/>
      <c r="XDX78"/>
      <c r="XDY78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</row>
    <row r="79" s="37" customFormat="1" spans="27:16380">
      <c r="AA79" s="41"/>
      <c r="XCG79"/>
      <c r="XCH79"/>
      <c r="XCI79"/>
      <c r="XCJ79"/>
      <c r="XCK79"/>
      <c r="XCL79"/>
      <c r="XCM79"/>
      <c r="XCN79"/>
      <c r="XCO79"/>
      <c r="XCP79"/>
      <c r="XCQ79"/>
      <c r="XCR79"/>
      <c r="XCS79"/>
      <c r="XCT79"/>
      <c r="XCU79"/>
      <c r="XCV79"/>
      <c r="XCW79"/>
      <c r="XCX79"/>
      <c r="XCY79"/>
      <c r="XCZ79"/>
      <c r="XDA79"/>
      <c r="XDB79"/>
      <c r="XDC79"/>
      <c r="XDD79"/>
      <c r="XDE79"/>
      <c r="XDF79"/>
      <c r="XDG79"/>
      <c r="XDH79"/>
      <c r="XDI79"/>
      <c r="XDJ79"/>
      <c r="XDK79"/>
      <c r="XDL79"/>
      <c r="XDM79"/>
      <c r="XDN79"/>
      <c r="XDO79"/>
      <c r="XDP79"/>
      <c r="XDQ79"/>
      <c r="XDR79"/>
      <c r="XDS79"/>
      <c r="XDT79"/>
      <c r="XDU79"/>
      <c r="XDV79"/>
      <c r="XDW79"/>
      <c r="XDX79"/>
      <c r="XDY79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</row>
    <row r="80" s="37" customFormat="1" spans="27:16380">
      <c r="AA80" s="41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</row>
    <row r="81" s="37" customFormat="1" spans="27:16380">
      <c r="AA81" s="41"/>
      <c r="XCG81"/>
      <c r="XCH81"/>
      <c r="XCI81"/>
      <c r="XCJ81"/>
      <c r="XCK81"/>
      <c r="XCL81"/>
      <c r="XCM81"/>
      <c r="XCN81"/>
      <c r="XCO81"/>
      <c r="XCP81"/>
      <c r="XCQ81"/>
      <c r="XCR81"/>
      <c r="XCS81"/>
      <c r="XCT81"/>
      <c r="XCU81"/>
      <c r="XCV81"/>
      <c r="XCW81"/>
      <c r="XCX81"/>
      <c r="XCY81"/>
      <c r="XCZ81"/>
      <c r="XDA81"/>
      <c r="XDB81"/>
      <c r="XDC81"/>
      <c r="XDD81"/>
      <c r="XDE81"/>
      <c r="XDF81"/>
      <c r="XDG81"/>
      <c r="XDH81"/>
      <c r="XDI81"/>
      <c r="XDJ81"/>
      <c r="XDK81"/>
      <c r="XDL81"/>
      <c r="XDM81"/>
      <c r="XDN81"/>
      <c r="XDO81"/>
      <c r="XDP81"/>
      <c r="XDQ81"/>
      <c r="XDR81"/>
      <c r="XDS81"/>
      <c r="XDT81"/>
      <c r="XDU81"/>
      <c r="XDV81"/>
      <c r="XDW81"/>
      <c r="XDX81"/>
      <c r="XDY81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</row>
    <row r="82" s="37" customFormat="1" spans="27:16380">
      <c r="AA82" s="41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</row>
    <row r="83" s="37" customFormat="1" spans="27:16380">
      <c r="AA83" s="41"/>
      <c r="XCG83"/>
      <c r="XCH83"/>
      <c r="XCI83"/>
      <c r="XCJ83"/>
      <c r="XCK83"/>
      <c r="XCL83"/>
      <c r="XCM83"/>
      <c r="XCN83"/>
      <c r="XCO83"/>
      <c r="XCP83"/>
      <c r="XCQ83"/>
      <c r="XCR83"/>
      <c r="XCS83"/>
      <c r="XCT83"/>
      <c r="XCU83"/>
      <c r="XCV83"/>
      <c r="XCW83"/>
      <c r="XCX83"/>
      <c r="XCY83"/>
      <c r="XCZ83"/>
      <c r="XDA83"/>
      <c r="XDB83"/>
      <c r="XDC83"/>
      <c r="XDD83"/>
      <c r="XDE83"/>
      <c r="XDF83"/>
      <c r="XDG83"/>
      <c r="XDH83"/>
      <c r="XDI83"/>
      <c r="XDJ83"/>
      <c r="XDK83"/>
      <c r="XDL83"/>
      <c r="XDM83"/>
      <c r="XDN83"/>
      <c r="XDO83"/>
      <c r="XDP83"/>
      <c r="XDQ83"/>
      <c r="XDR83"/>
      <c r="XDS83"/>
      <c r="XDT83"/>
      <c r="XDU83"/>
      <c r="XDV83"/>
      <c r="XDW83"/>
      <c r="XDX83"/>
      <c r="XDY83"/>
      <c r="XDZ83"/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  <c r="XEZ83"/>
    </row>
    <row r="84" s="37" customFormat="1" spans="27:16380">
      <c r="AA84" s="41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  <c r="XDJ84"/>
      <c r="XDK84"/>
      <c r="XDL84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</row>
    <row r="85" s="37" customFormat="1" spans="27:16380">
      <c r="AA85" s="41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</row>
    <row r="86" s="37" customFormat="1" spans="27:16380">
      <c r="AA86" s="41"/>
      <c r="XCG86"/>
      <c r="XCH86"/>
      <c r="XCI86"/>
      <c r="XCJ86"/>
      <c r="XCK86"/>
      <c r="XCL86"/>
      <c r="XCM86"/>
      <c r="XCN86"/>
      <c r="XCO86"/>
      <c r="XCP86"/>
      <c r="XCQ86"/>
      <c r="XCR86"/>
      <c r="XCS86"/>
      <c r="XCT86"/>
      <c r="XCU86"/>
      <c r="XCV86"/>
      <c r="XCW86"/>
      <c r="XCX86"/>
      <c r="XCY86"/>
      <c r="XCZ86"/>
      <c r="XDA86"/>
      <c r="XDB86"/>
      <c r="XDC86"/>
      <c r="XDD86"/>
      <c r="XDE86"/>
      <c r="XDF86"/>
      <c r="XDG86"/>
      <c r="XDH86"/>
      <c r="XDI86"/>
      <c r="XDJ86"/>
      <c r="XDK86"/>
      <c r="XDL86"/>
      <c r="XDM86"/>
      <c r="XDN86"/>
      <c r="XDO86"/>
      <c r="XDP86"/>
      <c r="XDQ86"/>
      <c r="XDR86"/>
      <c r="XDS86"/>
      <c r="XDT86"/>
      <c r="XDU86"/>
      <c r="XDV86"/>
      <c r="XDW86"/>
      <c r="XDX86"/>
      <c r="XDY86"/>
      <c r="XDZ86"/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  <c r="XEZ86"/>
    </row>
    <row r="87" s="37" customFormat="1" spans="27:16380">
      <c r="AA87" s="41"/>
      <c r="XCG87"/>
      <c r="XCH87"/>
      <c r="XCI87"/>
      <c r="XCJ87"/>
      <c r="XCK87"/>
      <c r="XCL87"/>
      <c r="XCM87"/>
      <c r="XCN87"/>
      <c r="XCO87"/>
      <c r="XCP87"/>
      <c r="XCQ87"/>
      <c r="XCR87"/>
      <c r="XCS87"/>
      <c r="XCT87"/>
      <c r="XCU87"/>
      <c r="XCV87"/>
      <c r="XCW87"/>
      <c r="XCX87"/>
      <c r="XCY87"/>
      <c r="XCZ87"/>
      <c r="XDA87"/>
      <c r="XDB87"/>
      <c r="XDC87"/>
      <c r="XDD87"/>
      <c r="XDE87"/>
      <c r="XDF87"/>
      <c r="XDG87"/>
      <c r="XDH87"/>
      <c r="XDI87"/>
      <c r="XDJ87"/>
      <c r="XDK87"/>
      <c r="XDL87"/>
      <c r="XDM87"/>
      <c r="XDN87"/>
      <c r="XDO87"/>
      <c r="XDP87"/>
      <c r="XDQ87"/>
      <c r="XDR87"/>
      <c r="XDS87"/>
      <c r="XDT87"/>
      <c r="XDU87"/>
      <c r="XDV87"/>
      <c r="XDW87"/>
      <c r="XDX87"/>
      <c r="XDY87"/>
      <c r="XDZ87"/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  <c r="XEY87"/>
      <c r="XEZ87"/>
    </row>
    <row r="88" s="37" customFormat="1" spans="27:16380">
      <c r="AA88" s="41"/>
      <c r="XCG88"/>
      <c r="XCH88"/>
      <c r="XCI88"/>
      <c r="XCJ88"/>
      <c r="XCK88"/>
      <c r="XCL88"/>
      <c r="XCM88"/>
      <c r="XCN88"/>
      <c r="XCO88"/>
      <c r="XCP88"/>
      <c r="XCQ88"/>
      <c r="XCR88"/>
      <c r="XCS88"/>
      <c r="XCT88"/>
      <c r="XCU88"/>
      <c r="XCV88"/>
      <c r="XCW88"/>
      <c r="XCX88"/>
      <c r="XCY88"/>
      <c r="XCZ88"/>
      <c r="XDA88"/>
      <c r="XDB88"/>
      <c r="XDC88"/>
      <c r="XDD88"/>
      <c r="XDE88"/>
      <c r="XDF88"/>
      <c r="XDG88"/>
      <c r="XDH88"/>
      <c r="XDI88"/>
      <c r="XDJ88"/>
      <c r="XDK88"/>
      <c r="XDL88"/>
      <c r="XDM88"/>
      <c r="XDN88"/>
      <c r="XDO88"/>
      <c r="XDP88"/>
      <c r="XDQ88"/>
      <c r="XDR88"/>
      <c r="XDS88"/>
      <c r="XDT88"/>
      <c r="XDU88"/>
      <c r="XDV88"/>
      <c r="XDW88"/>
      <c r="XDX88"/>
      <c r="XDY88"/>
      <c r="XDZ88"/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  <c r="XEZ88"/>
    </row>
    <row r="89" s="37" customFormat="1" spans="27:16380">
      <c r="AA89" s="41"/>
      <c r="XCG89"/>
      <c r="XCH89"/>
      <c r="XCI89"/>
      <c r="XCJ89"/>
      <c r="XCK89"/>
      <c r="XCL89"/>
      <c r="XCM89"/>
      <c r="XCN89"/>
      <c r="XCO89"/>
      <c r="XCP89"/>
      <c r="XCQ89"/>
      <c r="XCR89"/>
      <c r="XCS89"/>
      <c r="XCT89"/>
      <c r="XCU89"/>
      <c r="XCV89"/>
      <c r="XCW89"/>
      <c r="XCX89"/>
      <c r="XCY89"/>
      <c r="XCZ89"/>
      <c r="XDA89"/>
      <c r="XDB89"/>
      <c r="XDC89"/>
      <c r="XDD89"/>
      <c r="XDE89"/>
      <c r="XDF89"/>
      <c r="XDG89"/>
      <c r="XDH89"/>
      <c r="XDI89"/>
      <c r="XDJ89"/>
      <c r="XDK89"/>
      <c r="XDL89"/>
      <c r="XDM89"/>
      <c r="XDN89"/>
      <c r="XDO89"/>
      <c r="XDP89"/>
      <c r="XDQ89"/>
      <c r="XDR89"/>
      <c r="XDS89"/>
      <c r="XDT89"/>
      <c r="XDU89"/>
      <c r="XDV89"/>
      <c r="XDW89"/>
      <c r="XDX89"/>
      <c r="XDY89"/>
      <c r="XDZ89"/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  <c r="XEZ89"/>
    </row>
    <row r="90" s="37" customFormat="1" spans="27:16380">
      <c r="AA90" s="41"/>
      <c r="XCG90"/>
      <c r="XCH90"/>
      <c r="XCI90"/>
      <c r="XCJ90"/>
      <c r="XCK90"/>
      <c r="XCL90"/>
      <c r="XCM90"/>
      <c r="XCN90"/>
      <c r="XCO90"/>
      <c r="XCP90"/>
      <c r="XCQ90"/>
      <c r="XCR90"/>
      <c r="XCS90"/>
      <c r="XCT90"/>
      <c r="XCU90"/>
      <c r="XCV90"/>
      <c r="XCW90"/>
      <c r="XCX90"/>
      <c r="XCY90"/>
      <c r="XCZ90"/>
      <c r="XDA90"/>
      <c r="XDB90"/>
      <c r="XDC90"/>
      <c r="XDD90"/>
      <c r="XDE90"/>
      <c r="XDF90"/>
      <c r="XDG90"/>
      <c r="XDH90"/>
      <c r="XDI90"/>
      <c r="XDJ90"/>
      <c r="XDK90"/>
      <c r="XDL90"/>
      <c r="XDM90"/>
      <c r="XDN90"/>
      <c r="XDO90"/>
      <c r="XDP90"/>
      <c r="XDQ90"/>
      <c r="XDR90"/>
      <c r="XDS90"/>
      <c r="XDT90"/>
      <c r="XDU90"/>
      <c r="XDV90"/>
      <c r="XDW90"/>
      <c r="XDX90"/>
      <c r="XDY90"/>
      <c r="XDZ90"/>
      <c r="XEA90"/>
      <c r="XEB90"/>
      <c r="XEC90"/>
      <c r="XED90"/>
      <c r="XEE90"/>
      <c r="XEF90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  <c r="XEU90"/>
      <c r="XEV90"/>
      <c r="XEW90"/>
      <c r="XEX90"/>
      <c r="XEY90"/>
      <c r="XEZ90"/>
    </row>
    <row r="91" s="37" customFormat="1" spans="27:16380">
      <c r="AA91" s="41"/>
      <c r="XCG91"/>
      <c r="XCH91"/>
      <c r="XCI91"/>
      <c r="XCJ91"/>
      <c r="XCK91"/>
      <c r="XCL91"/>
      <c r="XCM91"/>
      <c r="XCN91"/>
      <c r="XCO91"/>
      <c r="XCP91"/>
      <c r="XCQ91"/>
      <c r="XCR91"/>
      <c r="XCS91"/>
      <c r="XCT91"/>
      <c r="XCU91"/>
      <c r="XCV91"/>
      <c r="XCW91"/>
      <c r="XCX91"/>
      <c r="XCY91"/>
      <c r="XCZ91"/>
      <c r="XDA91"/>
      <c r="XDB91"/>
      <c r="XDC91"/>
      <c r="XDD91"/>
      <c r="XDE91"/>
      <c r="XDF91"/>
      <c r="XDG91"/>
      <c r="XDH91"/>
      <c r="XDI91"/>
      <c r="XDJ91"/>
      <c r="XDK91"/>
      <c r="XDL91"/>
      <c r="XDM91"/>
      <c r="XDN91"/>
      <c r="XDO91"/>
      <c r="XDP91"/>
      <c r="XDQ91"/>
      <c r="XDR91"/>
      <c r="XDS91"/>
      <c r="XDT91"/>
      <c r="XDU91"/>
      <c r="XDV91"/>
      <c r="XDW91"/>
      <c r="XDX91"/>
      <c r="XDY91"/>
      <c r="XDZ91"/>
      <c r="XEA91"/>
      <c r="XEB91"/>
      <c r="XEC91"/>
      <c r="XED91"/>
      <c r="XEE91"/>
      <c r="XEF91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  <c r="XEU91"/>
      <c r="XEV91"/>
      <c r="XEW91"/>
      <c r="XEX91"/>
      <c r="XEY91"/>
      <c r="XEZ91"/>
    </row>
    <row r="92" s="37" customFormat="1" spans="27:16380">
      <c r="AA92" s="41"/>
      <c r="XCG92"/>
      <c r="XCH92"/>
      <c r="XCI92"/>
      <c r="XCJ92"/>
      <c r="XCK92"/>
      <c r="XCL92"/>
      <c r="XCM92"/>
      <c r="XCN92"/>
      <c r="XCO92"/>
      <c r="XCP92"/>
      <c r="XCQ92"/>
      <c r="XCR92"/>
      <c r="XCS92"/>
      <c r="XCT92"/>
      <c r="XCU92"/>
      <c r="XCV92"/>
      <c r="XCW92"/>
      <c r="XCX92"/>
      <c r="XCY92"/>
      <c r="XCZ92"/>
      <c r="XDA92"/>
      <c r="XDB92"/>
      <c r="XDC92"/>
      <c r="XDD92"/>
      <c r="XDE92"/>
      <c r="XDF92"/>
      <c r="XDG92"/>
      <c r="XDH92"/>
      <c r="XDI92"/>
      <c r="XDJ92"/>
      <c r="XDK92"/>
      <c r="XDL92"/>
      <c r="XDM92"/>
      <c r="XDN92"/>
      <c r="XDO92"/>
      <c r="XDP92"/>
      <c r="XDQ92"/>
      <c r="XDR92"/>
      <c r="XDS92"/>
      <c r="XDT92"/>
      <c r="XDU92"/>
      <c r="XDV92"/>
      <c r="XDW92"/>
      <c r="XDX92"/>
      <c r="XDY92"/>
      <c r="XDZ92"/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  <c r="XEY92"/>
      <c r="XEZ92"/>
    </row>
    <row r="93" s="37" customFormat="1" spans="27:16380">
      <c r="AA93" s="41"/>
      <c r="XCG93"/>
      <c r="XCH93"/>
      <c r="XCI93"/>
      <c r="XCJ93"/>
      <c r="XCK93"/>
      <c r="XCL93"/>
      <c r="XCM93"/>
      <c r="XCN93"/>
      <c r="XCO93"/>
      <c r="XCP93"/>
      <c r="XCQ93"/>
      <c r="XCR93"/>
      <c r="XCS93"/>
      <c r="XCT93"/>
      <c r="XCU93"/>
      <c r="XCV93"/>
      <c r="XCW93"/>
      <c r="XCX93"/>
      <c r="XCY93"/>
      <c r="XCZ93"/>
      <c r="XDA93"/>
      <c r="XDB93"/>
      <c r="XDC93"/>
      <c r="XDD93"/>
      <c r="XDE93"/>
      <c r="XDF93"/>
      <c r="XDG93"/>
      <c r="XDH93"/>
      <c r="XDI93"/>
      <c r="XDJ93"/>
      <c r="XDK93"/>
      <c r="XDL93"/>
      <c r="XDM93"/>
      <c r="XDN93"/>
      <c r="XDO93"/>
      <c r="XDP93"/>
      <c r="XDQ93"/>
      <c r="XDR93"/>
      <c r="XDS93"/>
      <c r="XDT93"/>
      <c r="XDU93"/>
      <c r="XDV93"/>
      <c r="XDW93"/>
      <c r="XDX93"/>
      <c r="XDY93"/>
      <c r="XDZ93"/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  <c r="XEY93"/>
      <c r="XEZ93"/>
    </row>
    <row r="94" s="37" customFormat="1" spans="27:16380">
      <c r="AA94" s="41"/>
      <c r="XCG94"/>
      <c r="XCH94"/>
      <c r="XCI94"/>
      <c r="XCJ94"/>
      <c r="XCK94"/>
      <c r="XCL94"/>
      <c r="XCM94"/>
      <c r="XCN94"/>
      <c r="XCO94"/>
      <c r="XCP94"/>
      <c r="XCQ94"/>
      <c r="XCR94"/>
      <c r="XCS94"/>
      <c r="XCT94"/>
      <c r="XCU94"/>
      <c r="XCV94"/>
      <c r="XCW94"/>
      <c r="XCX94"/>
      <c r="XCY94"/>
      <c r="XCZ94"/>
      <c r="XDA94"/>
      <c r="XDB94"/>
      <c r="XDC94"/>
      <c r="XDD94"/>
      <c r="XDE94"/>
      <c r="XDF94"/>
      <c r="XDG94"/>
      <c r="XDH94"/>
      <c r="XDI94"/>
      <c r="XDJ94"/>
      <c r="XDK94"/>
      <c r="XDL94"/>
      <c r="XDM94"/>
      <c r="XDN94"/>
      <c r="XDO94"/>
      <c r="XDP94"/>
      <c r="XDQ94"/>
      <c r="XDR94"/>
      <c r="XDS94"/>
      <c r="XDT94"/>
      <c r="XDU94"/>
      <c r="XDV94"/>
      <c r="XDW94"/>
      <c r="XDX94"/>
      <c r="XDY94"/>
      <c r="XDZ94"/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  <c r="XEZ94"/>
    </row>
    <row r="95" s="37" customFormat="1" spans="27:16380">
      <c r="AA95" s="41"/>
      <c r="XCG95"/>
      <c r="XCH95"/>
      <c r="XCI95"/>
      <c r="XCJ95"/>
      <c r="XCK95"/>
      <c r="XCL95"/>
      <c r="XCM95"/>
      <c r="XCN95"/>
      <c r="XCO95"/>
      <c r="XCP95"/>
      <c r="XCQ95"/>
      <c r="XCR95"/>
      <c r="XCS95"/>
      <c r="XCT95"/>
      <c r="XCU95"/>
      <c r="XCV95"/>
      <c r="XCW95"/>
      <c r="XCX95"/>
      <c r="XCY95"/>
      <c r="XCZ95"/>
      <c r="XDA95"/>
      <c r="XDB95"/>
      <c r="XDC95"/>
      <c r="XDD95"/>
      <c r="XDE95"/>
      <c r="XDF95"/>
      <c r="XDG95"/>
      <c r="XDH95"/>
      <c r="XDI95"/>
      <c r="XDJ95"/>
      <c r="XDK95"/>
      <c r="XDL95"/>
      <c r="XDM95"/>
      <c r="XDN95"/>
      <c r="XDO95"/>
      <c r="XDP95"/>
      <c r="XDQ95"/>
      <c r="XDR95"/>
      <c r="XDS95"/>
      <c r="XDT95"/>
      <c r="XDU95"/>
      <c r="XDV95"/>
      <c r="XDW95"/>
      <c r="XDX95"/>
      <c r="XDY95"/>
      <c r="XDZ95"/>
      <c r="XEA95"/>
      <c r="XEB95"/>
      <c r="XEC95"/>
      <c r="XED95"/>
      <c r="XEE95"/>
      <c r="XEF95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  <c r="XEZ95"/>
    </row>
    <row r="96" s="37" customFormat="1" spans="27:16380">
      <c r="AA96" s="41"/>
      <c r="XCG96"/>
      <c r="XCH96"/>
      <c r="XCI96"/>
      <c r="XCJ96"/>
      <c r="XCK96"/>
      <c r="XCL96"/>
      <c r="XCM96"/>
      <c r="XCN96"/>
      <c r="XCO96"/>
      <c r="XCP96"/>
      <c r="XCQ96"/>
      <c r="XCR96"/>
      <c r="XCS96"/>
      <c r="XCT96"/>
      <c r="XCU96"/>
      <c r="XCV96"/>
      <c r="XCW96"/>
      <c r="XCX96"/>
      <c r="XCY96"/>
      <c r="XCZ96"/>
      <c r="XDA96"/>
      <c r="XDB96"/>
      <c r="XDC96"/>
      <c r="XDD96"/>
      <c r="XDE96"/>
      <c r="XDF96"/>
      <c r="XDG96"/>
      <c r="XDH96"/>
      <c r="XDI96"/>
      <c r="XDJ96"/>
      <c r="XDK96"/>
      <c r="XDL96"/>
      <c r="XDM96"/>
      <c r="XDN96"/>
      <c r="XDO96"/>
      <c r="XDP96"/>
      <c r="XDQ96"/>
      <c r="XDR96"/>
      <c r="XDS96"/>
      <c r="XDT96"/>
      <c r="XDU96"/>
      <c r="XDV96"/>
      <c r="XDW96"/>
      <c r="XDX96"/>
      <c r="XDY96"/>
      <c r="XDZ96"/>
      <c r="XEA96"/>
      <c r="XEB96"/>
      <c r="XEC96"/>
      <c r="XED96"/>
      <c r="XEE96"/>
      <c r="XEF96"/>
      <c r="XEG96"/>
      <c r="XEH96"/>
      <c r="XEI96"/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  <c r="XEZ96"/>
    </row>
    <row r="97" s="37" customFormat="1" spans="27:16380">
      <c r="AA97" s="41"/>
      <c r="XCG97"/>
      <c r="XCH97"/>
      <c r="XCI97"/>
      <c r="XCJ97"/>
      <c r="XCK97"/>
      <c r="XCL97"/>
      <c r="XCM97"/>
      <c r="XCN97"/>
      <c r="XCO97"/>
      <c r="XCP97"/>
      <c r="XCQ97"/>
      <c r="XCR97"/>
      <c r="XCS97"/>
      <c r="XCT97"/>
      <c r="XCU97"/>
      <c r="XCV97"/>
      <c r="XCW97"/>
      <c r="XCX97"/>
      <c r="XCY97"/>
      <c r="XCZ97"/>
      <c r="XDA97"/>
      <c r="XDB97"/>
      <c r="XDC97"/>
      <c r="XDD97"/>
      <c r="XDE97"/>
      <c r="XDF97"/>
      <c r="XDG97"/>
      <c r="XDH97"/>
      <c r="XDI97"/>
      <c r="XDJ97"/>
      <c r="XDK97"/>
      <c r="XDL97"/>
      <c r="XDM97"/>
      <c r="XDN97"/>
      <c r="XDO97"/>
      <c r="XDP97"/>
      <c r="XDQ97"/>
      <c r="XDR97"/>
      <c r="XDS97"/>
      <c r="XDT97"/>
      <c r="XDU97"/>
      <c r="XDV97"/>
      <c r="XDW97"/>
      <c r="XDX97"/>
      <c r="XDY97"/>
      <c r="XDZ97"/>
      <c r="XEA97"/>
      <c r="XEB97"/>
      <c r="XEC97"/>
      <c r="XED97"/>
      <c r="XEE97"/>
      <c r="XEF97"/>
      <c r="XEG97"/>
      <c r="XEH97"/>
      <c r="XEI97"/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  <c r="XEZ97"/>
    </row>
    <row r="98" s="37" customFormat="1" spans="27:16380">
      <c r="AA98" s="41"/>
      <c r="XCG98"/>
      <c r="XCH98"/>
      <c r="XCI98"/>
      <c r="XCJ98"/>
      <c r="XCK98"/>
      <c r="XCL98"/>
      <c r="XCM98"/>
      <c r="XCN98"/>
      <c r="XCO98"/>
      <c r="XCP98"/>
      <c r="XCQ98"/>
      <c r="XCR98"/>
      <c r="XCS98"/>
      <c r="XCT98"/>
      <c r="XCU98"/>
      <c r="XCV98"/>
      <c r="XCW98"/>
      <c r="XCX98"/>
      <c r="XCY98"/>
      <c r="XCZ98"/>
      <c r="XDA98"/>
      <c r="XDB98"/>
      <c r="XDC98"/>
      <c r="XDD98"/>
      <c r="XDE98"/>
      <c r="XDF98"/>
      <c r="XDG98"/>
      <c r="XDH98"/>
      <c r="XDI98"/>
      <c r="XDJ98"/>
      <c r="XDK98"/>
      <c r="XDL98"/>
      <c r="XDM98"/>
      <c r="XDN98"/>
      <c r="XDO98"/>
      <c r="XDP98"/>
      <c r="XDQ98"/>
      <c r="XDR98"/>
      <c r="XDS98"/>
      <c r="XDT98"/>
      <c r="XDU98"/>
      <c r="XDV98"/>
      <c r="XDW98"/>
      <c r="XDX98"/>
      <c r="XDY98"/>
      <c r="XDZ98"/>
      <c r="XEA98"/>
      <c r="XEB98"/>
      <c r="XEC98"/>
      <c r="XED98"/>
      <c r="XEE98"/>
      <c r="XEF98"/>
      <c r="XEG98"/>
      <c r="XEH98"/>
      <c r="XEI98"/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  <c r="XEZ98"/>
    </row>
    <row r="99" s="37" customFormat="1" spans="27:16380">
      <c r="AA99" s="41"/>
      <c r="XCG99"/>
      <c r="XCH99"/>
      <c r="XCI99"/>
      <c r="XCJ99"/>
      <c r="XCK99"/>
      <c r="XCL99"/>
      <c r="XCM99"/>
      <c r="XCN99"/>
      <c r="XCO99"/>
      <c r="XCP99"/>
      <c r="XCQ99"/>
      <c r="XCR99"/>
      <c r="XCS99"/>
      <c r="XCT99"/>
      <c r="XCU99"/>
      <c r="XCV99"/>
      <c r="XCW99"/>
      <c r="XCX99"/>
      <c r="XCY99"/>
      <c r="XCZ99"/>
      <c r="XDA99"/>
      <c r="XDB99"/>
      <c r="XDC99"/>
      <c r="XDD99"/>
      <c r="XDE99"/>
      <c r="XDF99"/>
      <c r="XDG99"/>
      <c r="XDH99"/>
      <c r="XDI99"/>
      <c r="XDJ99"/>
      <c r="XDK99"/>
      <c r="XDL99"/>
      <c r="XDM99"/>
      <c r="XDN99"/>
      <c r="XDO99"/>
      <c r="XDP99"/>
      <c r="XDQ99"/>
      <c r="XDR99"/>
      <c r="XDS99"/>
      <c r="XDT99"/>
      <c r="XDU99"/>
      <c r="XDV99"/>
      <c r="XDW99"/>
      <c r="XDX99"/>
      <c r="XDY99"/>
      <c r="XDZ99"/>
      <c r="XEA99"/>
      <c r="XEB99"/>
      <c r="XEC99"/>
      <c r="XED99"/>
      <c r="XEE99"/>
      <c r="XEF99"/>
      <c r="XEG99"/>
      <c r="XEH99"/>
      <c r="XEI99"/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  <c r="XEZ99"/>
    </row>
    <row r="100" s="37" customFormat="1" spans="27:16380">
      <c r="AA100" s="41"/>
      <c r="XCG100"/>
      <c r="XCH100"/>
      <c r="XCI100"/>
      <c r="XCJ100"/>
      <c r="XCK100"/>
      <c r="XCL100"/>
      <c r="XCM100"/>
      <c r="XCN100"/>
      <c r="XCO100"/>
      <c r="XCP100"/>
      <c r="XCQ100"/>
      <c r="XCR100"/>
      <c r="XCS100"/>
      <c r="XCT100"/>
      <c r="XCU100"/>
      <c r="XCV100"/>
      <c r="XCW100"/>
      <c r="XCX100"/>
      <c r="XCY100"/>
      <c r="XCZ100"/>
      <c r="XDA100"/>
      <c r="XDB100"/>
      <c r="XDC100"/>
      <c r="XDD100"/>
      <c r="XDE100"/>
      <c r="XDF100"/>
      <c r="XDG100"/>
      <c r="XDH100"/>
      <c r="XDI100"/>
      <c r="XDJ100"/>
      <c r="XDK100"/>
      <c r="XDL100"/>
      <c r="XDM100"/>
      <c r="XDN100"/>
      <c r="XDO100"/>
      <c r="XDP100"/>
      <c r="XDQ100"/>
      <c r="XDR100"/>
      <c r="XDS100"/>
      <c r="XDT100"/>
      <c r="XDU100"/>
      <c r="XDV100"/>
      <c r="XDW100"/>
      <c r="XDX100"/>
      <c r="XDY100"/>
      <c r="XDZ100"/>
      <c r="XEA100"/>
      <c r="XEB100"/>
      <c r="XEC100"/>
      <c r="XED100"/>
      <c r="XEE100"/>
      <c r="XEF100"/>
      <c r="XEG100"/>
      <c r="XEH100"/>
      <c r="XEI100"/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  <c r="XEZ100"/>
    </row>
    <row r="101" s="37" customFormat="1" spans="27:16380">
      <c r="AA101" s="41"/>
      <c r="XCG101"/>
      <c r="XCH101"/>
      <c r="XCI101"/>
      <c r="XCJ101"/>
      <c r="XCK101"/>
      <c r="XCL101"/>
      <c r="XCM101"/>
      <c r="XCN101"/>
      <c r="XCO101"/>
      <c r="XCP101"/>
      <c r="XCQ101"/>
      <c r="XCR101"/>
      <c r="XCS101"/>
      <c r="XCT101"/>
      <c r="XCU101"/>
      <c r="XCV101"/>
      <c r="XCW101"/>
      <c r="XCX101"/>
      <c r="XCY101"/>
      <c r="XCZ101"/>
      <c r="XDA101"/>
      <c r="XDB101"/>
      <c r="XDC101"/>
      <c r="XDD101"/>
      <c r="XDE101"/>
      <c r="XDF101"/>
      <c r="XDG101"/>
      <c r="XDH101"/>
      <c r="XDI101"/>
      <c r="XDJ101"/>
      <c r="XDK101"/>
      <c r="XDL101"/>
      <c r="XDM101"/>
      <c r="XDN101"/>
      <c r="XDO101"/>
      <c r="XDP101"/>
      <c r="XDQ101"/>
      <c r="XDR101"/>
      <c r="XDS101"/>
      <c r="XDT101"/>
      <c r="XDU101"/>
      <c r="XDV101"/>
      <c r="XDW101"/>
      <c r="XDX101"/>
      <c r="XDY101"/>
      <c r="XDZ101"/>
      <c r="XEA101"/>
      <c r="XEB101"/>
      <c r="XEC101"/>
      <c r="XED101"/>
      <c r="XEE101"/>
      <c r="XEF101"/>
      <c r="XEG101"/>
      <c r="XEH101"/>
      <c r="XEI101"/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  <c r="XEZ101"/>
    </row>
    <row r="102" s="37" customFormat="1" spans="27:16380">
      <c r="AA102" s="41"/>
      <c r="XCG102"/>
      <c r="XCH102"/>
      <c r="XCI102"/>
      <c r="XCJ102"/>
      <c r="XCK102"/>
      <c r="XCL102"/>
      <c r="XCM102"/>
      <c r="XCN102"/>
      <c r="XCO102"/>
      <c r="XCP102"/>
      <c r="XCQ102"/>
      <c r="XCR102"/>
      <c r="XCS102"/>
      <c r="XCT102"/>
      <c r="XCU102"/>
      <c r="XCV102"/>
      <c r="XCW102"/>
      <c r="XCX102"/>
      <c r="XCY102"/>
      <c r="XCZ102"/>
      <c r="XDA102"/>
      <c r="XDB102"/>
      <c r="XDC102"/>
      <c r="XDD102"/>
      <c r="XDE102"/>
      <c r="XDF102"/>
      <c r="XDG102"/>
      <c r="XDH102"/>
      <c r="XDI102"/>
      <c r="XDJ102"/>
      <c r="XDK102"/>
      <c r="XDL102"/>
      <c r="XDM102"/>
      <c r="XDN102"/>
      <c r="XDO102"/>
      <c r="XDP102"/>
      <c r="XDQ102"/>
      <c r="XDR102"/>
      <c r="XDS102"/>
      <c r="XDT102"/>
      <c r="XDU102"/>
      <c r="XDV102"/>
      <c r="XDW102"/>
      <c r="XDX102"/>
      <c r="XDY102"/>
      <c r="XDZ102"/>
      <c r="XEA102"/>
      <c r="XEB102"/>
      <c r="XEC102"/>
      <c r="XED102"/>
      <c r="XEE102"/>
      <c r="XEF102"/>
      <c r="XEG102"/>
      <c r="XEH102"/>
      <c r="XEI102"/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  <c r="XEZ102"/>
    </row>
    <row r="103" s="37" customFormat="1" spans="27:16380">
      <c r="AA103" s="41"/>
      <c r="XCG103"/>
      <c r="XCH103"/>
      <c r="XCI103"/>
      <c r="XCJ103"/>
      <c r="XCK103"/>
      <c r="XCL103"/>
      <c r="XCM103"/>
      <c r="XCN103"/>
      <c r="XCO103"/>
      <c r="XCP103"/>
      <c r="XCQ103"/>
      <c r="XCR103"/>
      <c r="XCS103"/>
      <c r="XCT103"/>
      <c r="XCU103"/>
      <c r="XCV103"/>
      <c r="XCW103"/>
      <c r="XCX103"/>
      <c r="XCY103"/>
      <c r="XCZ103"/>
      <c r="XDA103"/>
      <c r="XDB103"/>
      <c r="XDC103"/>
      <c r="XDD103"/>
      <c r="XDE103"/>
      <c r="XDF103"/>
      <c r="XDG103"/>
      <c r="XDH103"/>
      <c r="XDI103"/>
      <c r="XDJ103"/>
      <c r="XDK103"/>
      <c r="XDL103"/>
      <c r="XDM103"/>
      <c r="XDN103"/>
      <c r="XDO103"/>
      <c r="XDP103"/>
      <c r="XDQ103"/>
      <c r="XDR103"/>
      <c r="XDS103"/>
      <c r="XDT103"/>
      <c r="XDU103"/>
      <c r="XDV103"/>
      <c r="XDW103"/>
      <c r="XDX103"/>
      <c r="XDY103"/>
      <c r="XDZ103"/>
      <c r="XEA103"/>
      <c r="XEB103"/>
      <c r="XEC103"/>
      <c r="XED103"/>
      <c r="XEE103"/>
      <c r="XEF103"/>
      <c r="XEG103"/>
      <c r="XEH103"/>
      <c r="XEI103"/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  <c r="XEZ103"/>
    </row>
    <row r="104" s="37" customFormat="1" spans="27:16380">
      <c r="AA104" s="41"/>
      <c r="XCG104"/>
      <c r="XCH104"/>
      <c r="XCI104"/>
      <c r="XCJ104"/>
      <c r="XCK104"/>
      <c r="XCL104"/>
      <c r="XCM104"/>
      <c r="XCN104"/>
      <c r="XCO104"/>
      <c r="XCP104"/>
      <c r="XCQ104"/>
      <c r="XCR104"/>
      <c r="XCS104"/>
      <c r="XCT104"/>
      <c r="XCU104"/>
      <c r="XCV104"/>
      <c r="XCW104"/>
      <c r="XCX104"/>
      <c r="XCY104"/>
      <c r="XCZ104"/>
      <c r="XDA104"/>
      <c r="XDB104"/>
      <c r="XDC104"/>
      <c r="XDD104"/>
      <c r="XDE104"/>
      <c r="XDF104"/>
      <c r="XDG104"/>
      <c r="XDH104"/>
      <c r="XDI104"/>
      <c r="XDJ104"/>
      <c r="XDK104"/>
      <c r="XDL104"/>
      <c r="XDM104"/>
      <c r="XDN104"/>
      <c r="XDO104"/>
      <c r="XDP104"/>
      <c r="XDQ104"/>
      <c r="XDR104"/>
      <c r="XDS104"/>
      <c r="XDT104"/>
      <c r="XDU104"/>
      <c r="XDV104"/>
      <c r="XDW104"/>
      <c r="XDX104"/>
      <c r="XDY104"/>
      <c r="XDZ104"/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  <c r="XEZ104"/>
    </row>
    <row r="105" s="37" customFormat="1" spans="27:16380">
      <c r="AA105" s="41"/>
      <c r="XCG105"/>
      <c r="XCH105"/>
      <c r="XCI105"/>
      <c r="XCJ105"/>
      <c r="XCK105"/>
      <c r="XCL105"/>
      <c r="XCM105"/>
      <c r="XCN105"/>
      <c r="XCO105"/>
      <c r="XCP105"/>
      <c r="XCQ105"/>
      <c r="XCR105"/>
      <c r="XCS105"/>
      <c r="XCT105"/>
      <c r="XCU105"/>
      <c r="XCV105"/>
      <c r="XCW105"/>
      <c r="XCX105"/>
      <c r="XCY105"/>
      <c r="XCZ105"/>
      <c r="XDA105"/>
      <c r="XDB105"/>
      <c r="XDC105"/>
      <c r="XDD105"/>
      <c r="XDE105"/>
      <c r="XDF105"/>
      <c r="XDG105"/>
      <c r="XDH105"/>
      <c r="XDI105"/>
      <c r="XDJ105"/>
      <c r="XDK105"/>
      <c r="XDL105"/>
      <c r="XDM105"/>
      <c r="XDN105"/>
      <c r="XDO105"/>
      <c r="XDP105"/>
      <c r="XDQ105"/>
      <c r="XDR105"/>
      <c r="XDS105"/>
      <c r="XDT105"/>
      <c r="XDU105"/>
      <c r="XDV105"/>
      <c r="XDW105"/>
      <c r="XDX105"/>
      <c r="XDY105"/>
      <c r="XDZ105"/>
      <c r="XEA105"/>
      <c r="XEB105"/>
      <c r="XEC105"/>
      <c r="XED105"/>
      <c r="XEE105"/>
      <c r="XEF105"/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  <c r="XEZ105"/>
    </row>
    <row r="106" s="37" customFormat="1" spans="27:16380">
      <c r="AA106" s="41"/>
      <c r="XCG106"/>
      <c r="XCH106"/>
      <c r="XCI106"/>
      <c r="XCJ106"/>
      <c r="XCK106"/>
      <c r="XCL106"/>
      <c r="XCM106"/>
      <c r="XCN106"/>
      <c r="XCO106"/>
      <c r="XCP106"/>
      <c r="XCQ106"/>
      <c r="XCR106"/>
      <c r="XCS106"/>
      <c r="XCT106"/>
      <c r="XCU106"/>
      <c r="XCV106"/>
      <c r="XCW106"/>
      <c r="XCX106"/>
      <c r="XCY106"/>
      <c r="XCZ106"/>
      <c r="XDA106"/>
      <c r="XDB106"/>
      <c r="XDC106"/>
      <c r="XDD106"/>
      <c r="XDE106"/>
      <c r="XDF106"/>
      <c r="XDG106"/>
      <c r="XDH106"/>
      <c r="XDI106"/>
      <c r="XDJ106"/>
      <c r="XDK106"/>
      <c r="XDL106"/>
      <c r="XDM106"/>
      <c r="XDN106"/>
      <c r="XDO106"/>
      <c r="XDP106"/>
      <c r="XDQ106"/>
      <c r="XDR106"/>
      <c r="XDS106"/>
      <c r="XDT106"/>
      <c r="XDU106"/>
      <c r="XDV106"/>
      <c r="XDW106"/>
      <c r="XDX106"/>
      <c r="XDY106"/>
      <c r="XDZ106"/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  <c r="XEZ106"/>
    </row>
    <row r="107" s="37" customFormat="1" spans="27:16380">
      <c r="AA107" s="41"/>
      <c r="XCG107"/>
      <c r="XCH107"/>
      <c r="XCI107"/>
      <c r="XCJ107"/>
      <c r="XCK107"/>
      <c r="XCL107"/>
      <c r="XCM107"/>
      <c r="XCN107"/>
      <c r="XCO107"/>
      <c r="XCP107"/>
      <c r="XCQ107"/>
      <c r="XCR107"/>
      <c r="XCS107"/>
      <c r="XCT107"/>
      <c r="XCU107"/>
      <c r="XCV107"/>
      <c r="XCW107"/>
      <c r="XCX107"/>
      <c r="XCY107"/>
      <c r="XCZ107"/>
      <c r="XDA107"/>
      <c r="XDB107"/>
      <c r="XDC107"/>
      <c r="XDD107"/>
      <c r="XDE107"/>
      <c r="XDF107"/>
      <c r="XDG107"/>
      <c r="XDH107"/>
      <c r="XDI107"/>
      <c r="XDJ107"/>
      <c r="XDK107"/>
      <c r="XDL107"/>
      <c r="XDM107"/>
      <c r="XDN107"/>
      <c r="XDO107"/>
      <c r="XDP107"/>
      <c r="XDQ107"/>
      <c r="XDR107"/>
      <c r="XDS107"/>
      <c r="XDT107"/>
      <c r="XDU107"/>
      <c r="XDV107"/>
      <c r="XDW107"/>
      <c r="XDX107"/>
      <c r="XDY107"/>
      <c r="XDZ107"/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</row>
    <row r="108" s="37" customFormat="1" spans="27:16380">
      <c r="AA108" s="41"/>
      <c r="XCG108"/>
      <c r="XCH108"/>
      <c r="XCI108"/>
      <c r="XCJ108"/>
      <c r="XCK108"/>
      <c r="XCL108"/>
      <c r="XCM108"/>
      <c r="XCN108"/>
      <c r="XCO108"/>
      <c r="XCP108"/>
      <c r="XCQ108"/>
      <c r="XCR108"/>
      <c r="XCS108"/>
      <c r="XCT108"/>
      <c r="XCU108"/>
      <c r="XCV108"/>
      <c r="XCW108"/>
      <c r="XCX108"/>
      <c r="XCY108"/>
      <c r="XCZ108"/>
      <c r="XDA108"/>
      <c r="XDB108"/>
      <c r="XDC108"/>
      <c r="XDD108"/>
      <c r="XDE108"/>
      <c r="XDF108"/>
      <c r="XDG108"/>
      <c r="XDH108"/>
      <c r="XDI108"/>
      <c r="XDJ108"/>
      <c r="XDK108"/>
      <c r="XDL108"/>
      <c r="XDM108"/>
      <c r="XDN108"/>
      <c r="XDO108"/>
      <c r="XDP108"/>
      <c r="XDQ108"/>
      <c r="XDR108"/>
      <c r="XDS108"/>
      <c r="XDT108"/>
      <c r="XDU108"/>
      <c r="XDV108"/>
      <c r="XDW108"/>
      <c r="XDX108"/>
      <c r="XDY108"/>
      <c r="XDZ108"/>
      <c r="XEA108"/>
      <c r="XEB108"/>
      <c r="XEC108"/>
      <c r="XED108"/>
      <c r="XEE108"/>
      <c r="XEF108"/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  <c r="XEZ108"/>
    </row>
    <row r="109" s="37" customFormat="1" spans="27:16380">
      <c r="AA109" s="41"/>
      <c r="XCG109"/>
      <c r="XCH109"/>
      <c r="XCI109"/>
      <c r="XCJ109"/>
      <c r="XCK109"/>
      <c r="XCL109"/>
      <c r="XCM109"/>
      <c r="XCN109"/>
      <c r="XCO109"/>
      <c r="XCP109"/>
      <c r="XCQ109"/>
      <c r="XCR109"/>
      <c r="XCS109"/>
      <c r="XCT109"/>
      <c r="XCU109"/>
      <c r="XCV109"/>
      <c r="XCW109"/>
      <c r="XCX109"/>
      <c r="XCY109"/>
      <c r="XCZ109"/>
      <c r="XDA109"/>
      <c r="XDB109"/>
      <c r="XDC109"/>
      <c r="XDD109"/>
      <c r="XDE109"/>
      <c r="XDF109"/>
      <c r="XDG109"/>
      <c r="XDH109"/>
      <c r="XDI109"/>
      <c r="XDJ109"/>
      <c r="XDK109"/>
      <c r="XDL109"/>
      <c r="XDM109"/>
      <c r="XDN109"/>
      <c r="XDO109"/>
      <c r="XDP109"/>
      <c r="XDQ109"/>
      <c r="XDR109"/>
      <c r="XDS109"/>
      <c r="XDT109"/>
      <c r="XDU109"/>
      <c r="XDV109"/>
      <c r="XDW109"/>
      <c r="XDX109"/>
      <c r="XDY109"/>
      <c r="XDZ109"/>
      <c r="XEA109"/>
      <c r="XEB109"/>
      <c r="XEC109"/>
      <c r="XED109"/>
      <c r="XEE109"/>
      <c r="XEF109"/>
      <c r="XEG109"/>
      <c r="XEH109"/>
      <c r="XEI109"/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  <c r="XEZ109"/>
    </row>
    <row r="110" s="37" customFormat="1" spans="27:16380">
      <c r="AA110" s="41"/>
      <c r="XCG110"/>
      <c r="XCH110"/>
      <c r="XCI110"/>
      <c r="XCJ110"/>
      <c r="XCK110"/>
      <c r="XCL110"/>
      <c r="XCM110"/>
      <c r="XCN110"/>
      <c r="XCO110"/>
      <c r="XCP110"/>
      <c r="XCQ110"/>
      <c r="XCR110"/>
      <c r="XCS110"/>
      <c r="XCT110"/>
      <c r="XCU110"/>
      <c r="XCV110"/>
      <c r="XCW110"/>
      <c r="XCX110"/>
      <c r="XCY110"/>
      <c r="XCZ110"/>
      <c r="XDA110"/>
      <c r="XDB110"/>
      <c r="XDC110"/>
      <c r="XDD110"/>
      <c r="XDE110"/>
      <c r="XDF110"/>
      <c r="XDG110"/>
      <c r="XDH110"/>
      <c r="XDI110"/>
      <c r="XDJ110"/>
      <c r="XDK110"/>
      <c r="XDL110"/>
      <c r="XDM110"/>
      <c r="XDN110"/>
      <c r="XDO110"/>
      <c r="XDP110"/>
      <c r="XDQ110"/>
      <c r="XDR110"/>
      <c r="XDS110"/>
      <c r="XDT110"/>
      <c r="XDU110"/>
      <c r="XDV110"/>
      <c r="XDW110"/>
      <c r="XDX110"/>
      <c r="XDY110"/>
      <c r="XDZ110"/>
      <c r="XEA110"/>
      <c r="XEB110"/>
      <c r="XEC110"/>
      <c r="XED110"/>
      <c r="XEE110"/>
      <c r="XEF110"/>
      <c r="XEG110"/>
      <c r="XEH110"/>
      <c r="XEI110"/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  <c r="XEZ110"/>
    </row>
    <row r="111" s="37" customFormat="1" spans="27:16380">
      <c r="AA111" s="41"/>
      <c r="XCG111"/>
      <c r="XCH111"/>
      <c r="XCI111"/>
      <c r="XCJ111"/>
      <c r="XCK111"/>
      <c r="XCL111"/>
      <c r="XCM111"/>
      <c r="XCN111"/>
      <c r="XCO111"/>
      <c r="XCP111"/>
      <c r="XCQ111"/>
      <c r="XCR111"/>
      <c r="XCS111"/>
      <c r="XCT111"/>
      <c r="XCU111"/>
      <c r="XCV111"/>
      <c r="XCW111"/>
      <c r="XCX111"/>
      <c r="XCY111"/>
      <c r="XCZ111"/>
      <c r="XDA111"/>
      <c r="XDB111"/>
      <c r="XDC111"/>
      <c r="XDD111"/>
      <c r="XDE111"/>
      <c r="XDF111"/>
      <c r="XDG111"/>
      <c r="XDH111"/>
      <c r="XDI111"/>
      <c r="XDJ111"/>
      <c r="XDK111"/>
      <c r="XDL111"/>
      <c r="XDM111"/>
      <c r="XDN111"/>
      <c r="XDO111"/>
      <c r="XDP111"/>
      <c r="XDQ111"/>
      <c r="XDR111"/>
      <c r="XDS111"/>
      <c r="XDT111"/>
      <c r="XDU111"/>
      <c r="XDV111"/>
      <c r="XDW111"/>
      <c r="XDX111"/>
      <c r="XDY111"/>
      <c r="XDZ111"/>
      <c r="XEA111"/>
      <c r="XEB111"/>
      <c r="XEC111"/>
      <c r="XED111"/>
      <c r="XEE111"/>
      <c r="XEF111"/>
      <c r="XEG111"/>
      <c r="XEH111"/>
      <c r="XEI111"/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  <c r="XEZ111"/>
    </row>
    <row r="112" s="37" customFormat="1" spans="27:16380">
      <c r="AA112" s="41"/>
      <c r="XCG112"/>
      <c r="XCH112"/>
      <c r="XCI112"/>
      <c r="XCJ112"/>
      <c r="XCK112"/>
      <c r="XCL112"/>
      <c r="XCM112"/>
      <c r="XCN112"/>
      <c r="XCO112"/>
      <c r="XCP112"/>
      <c r="XCQ112"/>
      <c r="XCR112"/>
      <c r="XCS112"/>
      <c r="XCT112"/>
      <c r="XCU112"/>
      <c r="XCV112"/>
      <c r="XCW112"/>
      <c r="XCX112"/>
      <c r="XCY112"/>
      <c r="XCZ112"/>
      <c r="XDA112"/>
      <c r="XDB112"/>
      <c r="XDC112"/>
      <c r="XDD112"/>
      <c r="XDE112"/>
      <c r="XDF112"/>
      <c r="XDG112"/>
      <c r="XDH112"/>
      <c r="XDI112"/>
      <c r="XDJ112"/>
      <c r="XDK112"/>
      <c r="XDL112"/>
      <c r="XDM112"/>
      <c r="XDN112"/>
      <c r="XDO112"/>
      <c r="XDP112"/>
      <c r="XDQ112"/>
      <c r="XDR112"/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  <c r="XEZ112"/>
    </row>
    <row r="113" s="37" customFormat="1" spans="27:16380">
      <c r="AA113" s="41"/>
      <c r="XCG113"/>
      <c r="XCH113"/>
      <c r="XCI113"/>
      <c r="XCJ113"/>
      <c r="XCK113"/>
      <c r="XCL113"/>
      <c r="XCM113"/>
      <c r="XCN113"/>
      <c r="XCO113"/>
      <c r="XCP113"/>
      <c r="XCQ113"/>
      <c r="XCR113"/>
      <c r="XCS113"/>
      <c r="XCT113"/>
      <c r="XCU113"/>
      <c r="XCV113"/>
      <c r="XCW113"/>
      <c r="XCX113"/>
      <c r="XCY113"/>
      <c r="XCZ113"/>
      <c r="XDA113"/>
      <c r="XDB113"/>
      <c r="XDC113"/>
      <c r="XDD113"/>
      <c r="XDE113"/>
      <c r="XDF113"/>
      <c r="XDG113"/>
      <c r="XDH113"/>
      <c r="XDI113"/>
      <c r="XDJ113"/>
      <c r="XDK113"/>
      <c r="XDL113"/>
      <c r="XDM113"/>
      <c r="XDN113"/>
      <c r="XDO113"/>
      <c r="XDP113"/>
      <c r="XDQ113"/>
      <c r="XDR113"/>
      <c r="XDS113"/>
      <c r="XDT113"/>
      <c r="XDU113"/>
      <c r="XDV113"/>
      <c r="XDW113"/>
      <c r="XDX113"/>
      <c r="XDY113"/>
      <c r="XDZ113"/>
      <c r="XEA113"/>
      <c r="XEB113"/>
      <c r="XEC113"/>
      <c r="XED113"/>
      <c r="XEE113"/>
      <c r="XEF113"/>
      <c r="XEG113"/>
      <c r="XEH113"/>
      <c r="XEI113"/>
      <c r="XEJ113"/>
      <c r="XEK113"/>
      <c r="XEL113"/>
      <c r="XEM113"/>
      <c r="XEN113"/>
      <c r="XEO113"/>
      <c r="XEP113"/>
      <c r="XEQ113"/>
      <c r="XER113"/>
      <c r="XES113"/>
      <c r="XET113"/>
      <c r="XEU113"/>
      <c r="XEV113"/>
      <c r="XEW113"/>
      <c r="XEX113"/>
      <c r="XEY113"/>
      <c r="XEZ113"/>
    </row>
    <row r="114" s="37" customFormat="1" spans="27:16380">
      <c r="AA114" s="41"/>
      <c r="XCG114"/>
      <c r="XCH114"/>
      <c r="XCI114"/>
      <c r="XCJ114"/>
      <c r="XCK114"/>
      <c r="XCL114"/>
      <c r="XCM114"/>
      <c r="XCN114"/>
      <c r="XCO114"/>
      <c r="XCP114"/>
      <c r="XCQ114"/>
      <c r="XCR114"/>
      <c r="XCS114"/>
      <c r="XCT114"/>
      <c r="XCU114"/>
      <c r="XCV114"/>
      <c r="XCW114"/>
      <c r="XCX114"/>
      <c r="XCY114"/>
      <c r="XCZ114"/>
      <c r="XDA114"/>
      <c r="XDB114"/>
      <c r="XDC114"/>
      <c r="XDD114"/>
      <c r="XDE114"/>
      <c r="XDF114"/>
      <c r="XDG114"/>
      <c r="XDH114"/>
      <c r="XDI114"/>
      <c r="XDJ114"/>
      <c r="XDK114"/>
      <c r="XDL114"/>
      <c r="XDM114"/>
      <c r="XDN114"/>
      <c r="XDO114"/>
      <c r="XDP114"/>
      <c r="XDQ114"/>
      <c r="XDR114"/>
      <c r="XDS114"/>
      <c r="XDT114"/>
      <c r="XDU114"/>
      <c r="XDV114"/>
      <c r="XDW114"/>
      <c r="XDX114"/>
      <c r="XDY114"/>
      <c r="XDZ114"/>
      <c r="XEA114"/>
      <c r="XEB114"/>
      <c r="XEC114"/>
      <c r="XED114"/>
      <c r="XEE114"/>
      <c r="XEF114"/>
      <c r="XEG114"/>
      <c r="XEH114"/>
      <c r="XEI114"/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  <c r="XEZ114"/>
    </row>
    <row r="115" s="37" customFormat="1" spans="27:16380">
      <c r="AA115" s="41"/>
      <c r="XCG115"/>
      <c r="XCH115"/>
      <c r="XCI115"/>
      <c r="XCJ115"/>
      <c r="XCK115"/>
      <c r="XCL115"/>
      <c r="XCM115"/>
      <c r="XCN115"/>
      <c r="XCO115"/>
      <c r="XCP115"/>
      <c r="XCQ115"/>
      <c r="XCR115"/>
      <c r="XCS115"/>
      <c r="XCT115"/>
      <c r="XCU115"/>
      <c r="XCV115"/>
      <c r="XCW115"/>
      <c r="XCX115"/>
      <c r="XCY115"/>
      <c r="XCZ115"/>
      <c r="XDA115"/>
      <c r="XDB115"/>
      <c r="XDC115"/>
      <c r="XDD115"/>
      <c r="XDE115"/>
      <c r="XDF115"/>
      <c r="XDG115"/>
      <c r="XDH115"/>
      <c r="XDI115"/>
      <c r="XDJ115"/>
      <c r="XDK115"/>
      <c r="XDL115"/>
      <c r="XDM115"/>
      <c r="XDN115"/>
      <c r="XDO115"/>
      <c r="XDP115"/>
      <c r="XDQ115"/>
      <c r="XDR115"/>
      <c r="XDS115"/>
      <c r="XDT115"/>
      <c r="XDU115"/>
      <c r="XDV115"/>
      <c r="XDW115"/>
      <c r="XDX115"/>
      <c r="XDY115"/>
      <c r="XDZ115"/>
      <c r="XEA115"/>
      <c r="XEB115"/>
      <c r="XEC115"/>
      <c r="XED115"/>
      <c r="XEE115"/>
      <c r="XEF115"/>
      <c r="XEG115"/>
      <c r="XEH115"/>
      <c r="XEI115"/>
      <c r="XEJ115"/>
      <c r="XEK115"/>
      <c r="XEL115"/>
      <c r="XEM115"/>
      <c r="XEN115"/>
      <c r="XEO115"/>
      <c r="XEP115"/>
      <c r="XEQ115"/>
      <c r="XER115"/>
      <c r="XES115"/>
      <c r="XET115"/>
      <c r="XEU115"/>
      <c r="XEV115"/>
      <c r="XEW115"/>
      <c r="XEX115"/>
      <c r="XEY115"/>
      <c r="XEZ115"/>
    </row>
    <row r="116" s="37" customFormat="1" spans="27:16380">
      <c r="AA116" s="41"/>
      <c r="XCG116"/>
      <c r="XCH116"/>
      <c r="XCI116"/>
      <c r="XCJ116"/>
      <c r="XCK116"/>
      <c r="XCL116"/>
      <c r="XCM116"/>
      <c r="XCN116"/>
      <c r="XCO116"/>
      <c r="XCP116"/>
      <c r="XCQ116"/>
      <c r="XCR116"/>
      <c r="XCS116"/>
      <c r="XCT116"/>
      <c r="XCU116"/>
      <c r="XCV116"/>
      <c r="XCW116"/>
      <c r="XCX116"/>
      <c r="XCY116"/>
      <c r="XCZ116"/>
      <c r="XDA116"/>
      <c r="XDB116"/>
      <c r="XDC116"/>
      <c r="XDD116"/>
      <c r="XDE116"/>
      <c r="XDF116"/>
      <c r="XDG116"/>
      <c r="XDH116"/>
      <c r="XDI116"/>
      <c r="XDJ116"/>
      <c r="XDK116"/>
      <c r="XDL116"/>
      <c r="XDM116"/>
      <c r="XDN116"/>
      <c r="XDO116"/>
      <c r="XDP116"/>
      <c r="XDQ116"/>
      <c r="XDR116"/>
      <c r="XDS116"/>
      <c r="XDT116"/>
      <c r="XDU116"/>
      <c r="XDV116"/>
      <c r="XDW116"/>
      <c r="XDX116"/>
      <c r="XDY116"/>
      <c r="XDZ116"/>
      <c r="XEA116"/>
      <c r="XEB116"/>
      <c r="XEC116"/>
      <c r="XED116"/>
      <c r="XEE116"/>
      <c r="XEF116"/>
      <c r="XEG116"/>
      <c r="XEH116"/>
      <c r="XEI116"/>
      <c r="XEJ116"/>
      <c r="XEK116"/>
      <c r="XEL116"/>
      <c r="XEM116"/>
      <c r="XEN116"/>
      <c r="XEO116"/>
      <c r="XEP116"/>
      <c r="XEQ116"/>
      <c r="XER116"/>
      <c r="XES116"/>
      <c r="XET116"/>
      <c r="XEU116"/>
      <c r="XEV116"/>
      <c r="XEW116"/>
      <c r="XEX116"/>
      <c r="XEY116"/>
      <c r="XEZ116"/>
    </row>
    <row r="117" s="37" customFormat="1" spans="27:16380">
      <c r="AA117" s="41"/>
      <c r="XCG117"/>
      <c r="XCH117"/>
      <c r="XCI117"/>
      <c r="XCJ117"/>
      <c r="XCK117"/>
      <c r="XCL117"/>
      <c r="XCM117"/>
      <c r="XCN117"/>
      <c r="XCO117"/>
      <c r="XCP117"/>
      <c r="XCQ117"/>
      <c r="XCR117"/>
      <c r="XCS117"/>
      <c r="XCT117"/>
      <c r="XCU117"/>
      <c r="XCV117"/>
      <c r="XCW117"/>
      <c r="XCX117"/>
      <c r="XCY117"/>
      <c r="XCZ117"/>
      <c r="XDA117"/>
      <c r="XDB117"/>
      <c r="XDC117"/>
      <c r="XDD117"/>
      <c r="XDE117"/>
      <c r="XDF117"/>
      <c r="XDG117"/>
      <c r="XDH117"/>
      <c r="XDI117"/>
      <c r="XDJ117"/>
      <c r="XDK117"/>
      <c r="XDL117"/>
      <c r="XDM117"/>
      <c r="XDN117"/>
      <c r="XDO117"/>
      <c r="XDP117"/>
      <c r="XDQ117"/>
      <c r="XDR117"/>
      <c r="XDS117"/>
      <c r="XDT117"/>
      <c r="XDU117"/>
      <c r="XDV117"/>
      <c r="XDW117"/>
      <c r="XDX117"/>
      <c r="XDY117"/>
      <c r="XDZ117"/>
      <c r="XEA117"/>
      <c r="XEB117"/>
      <c r="XEC117"/>
      <c r="XED117"/>
      <c r="XEE117"/>
      <c r="XEF117"/>
      <c r="XEG117"/>
      <c r="XEH117"/>
      <c r="XEI117"/>
      <c r="XEJ117"/>
      <c r="XEK117"/>
      <c r="XEL117"/>
      <c r="XEM117"/>
      <c r="XEN117"/>
      <c r="XEO117"/>
      <c r="XEP117"/>
      <c r="XEQ117"/>
      <c r="XER117"/>
      <c r="XES117"/>
      <c r="XET117"/>
      <c r="XEU117"/>
      <c r="XEV117"/>
      <c r="XEW117"/>
      <c r="XEX117"/>
      <c r="XEY117"/>
      <c r="XEZ117"/>
    </row>
    <row r="118" s="37" customFormat="1" spans="27:16380">
      <c r="AA118" s="41"/>
      <c r="XCG118"/>
      <c r="XCH118"/>
      <c r="XCI118"/>
      <c r="XCJ118"/>
      <c r="XCK118"/>
      <c r="XCL118"/>
      <c r="XCM118"/>
      <c r="XCN118"/>
      <c r="XCO118"/>
      <c r="XCP118"/>
      <c r="XCQ118"/>
      <c r="XCR118"/>
      <c r="XCS118"/>
      <c r="XCT118"/>
      <c r="XCU118"/>
      <c r="XCV118"/>
      <c r="XCW118"/>
      <c r="XCX118"/>
      <c r="XCY118"/>
      <c r="XCZ118"/>
      <c r="XDA118"/>
      <c r="XDB118"/>
      <c r="XDC118"/>
      <c r="XDD118"/>
      <c r="XDE118"/>
      <c r="XDF118"/>
      <c r="XDG118"/>
      <c r="XDH118"/>
      <c r="XDI118"/>
      <c r="XDJ118"/>
      <c r="XDK118"/>
      <c r="XDL118"/>
      <c r="XDM118"/>
      <c r="XDN118"/>
      <c r="XDO118"/>
      <c r="XDP118"/>
      <c r="XDQ118"/>
      <c r="XDR118"/>
      <c r="XDS118"/>
      <c r="XDT118"/>
      <c r="XDU118"/>
      <c r="XDV118"/>
      <c r="XDW118"/>
      <c r="XDX118"/>
      <c r="XDY118"/>
      <c r="XDZ118"/>
      <c r="XEA118"/>
      <c r="XEB118"/>
      <c r="XEC118"/>
      <c r="XED118"/>
      <c r="XEE118"/>
      <c r="XEF118"/>
      <c r="XEG118"/>
      <c r="XEH118"/>
      <c r="XEI118"/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  <c r="XEW118"/>
      <c r="XEX118"/>
      <c r="XEY118"/>
      <c r="XEZ118"/>
    </row>
    <row r="119" s="37" customFormat="1" spans="27:16380">
      <c r="AA119" s="41"/>
      <c r="XCG119"/>
      <c r="XCH119"/>
      <c r="XCI119"/>
      <c r="XCJ119"/>
      <c r="XCK119"/>
      <c r="XCL119"/>
      <c r="XCM119"/>
      <c r="XCN119"/>
      <c r="XCO119"/>
      <c r="XCP119"/>
      <c r="XCQ119"/>
      <c r="XCR119"/>
      <c r="XCS119"/>
      <c r="XCT119"/>
      <c r="XCU119"/>
      <c r="XCV119"/>
      <c r="XCW119"/>
      <c r="XCX119"/>
      <c r="XCY119"/>
      <c r="XCZ119"/>
      <c r="XDA119"/>
      <c r="XDB119"/>
      <c r="XDC119"/>
      <c r="XDD119"/>
      <c r="XDE119"/>
      <c r="XDF119"/>
      <c r="XDG119"/>
      <c r="XDH119"/>
      <c r="XDI119"/>
      <c r="XDJ119"/>
      <c r="XDK119"/>
      <c r="XDL119"/>
      <c r="XDM119"/>
      <c r="XDN119"/>
      <c r="XDO119"/>
      <c r="XDP119"/>
      <c r="XDQ119"/>
      <c r="XDR119"/>
      <c r="XDS119"/>
      <c r="XDT119"/>
      <c r="XDU119"/>
      <c r="XDV119"/>
      <c r="XDW119"/>
      <c r="XDX119"/>
      <c r="XDY119"/>
      <c r="XDZ119"/>
      <c r="XEA119"/>
      <c r="XEB119"/>
      <c r="XEC119"/>
      <c r="XED119"/>
      <c r="XEE119"/>
      <c r="XEF119"/>
      <c r="XEG119"/>
      <c r="XEH119"/>
      <c r="XEI119"/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  <c r="XEW119"/>
      <c r="XEX119"/>
      <c r="XEY119"/>
      <c r="XEZ119"/>
    </row>
    <row r="120" s="37" customFormat="1" spans="27:16380">
      <c r="AA120" s="41"/>
      <c r="XCG120"/>
      <c r="XCH120"/>
      <c r="XCI120"/>
      <c r="XCJ120"/>
      <c r="XCK120"/>
      <c r="XCL120"/>
      <c r="XCM120"/>
      <c r="XCN120"/>
      <c r="XCO120"/>
      <c r="XCP120"/>
      <c r="XCQ120"/>
      <c r="XCR120"/>
      <c r="XCS120"/>
      <c r="XCT120"/>
      <c r="XCU120"/>
      <c r="XCV120"/>
      <c r="XCW120"/>
      <c r="XCX120"/>
      <c r="XCY120"/>
      <c r="XCZ120"/>
      <c r="XDA120"/>
      <c r="XDB120"/>
      <c r="XDC120"/>
      <c r="XDD120"/>
      <c r="XDE120"/>
      <c r="XDF120"/>
      <c r="XDG120"/>
      <c r="XDH120"/>
      <c r="XDI120"/>
      <c r="XDJ120"/>
      <c r="XDK120"/>
      <c r="XDL120"/>
      <c r="XDM120"/>
      <c r="XDN120"/>
      <c r="XDO120"/>
      <c r="XDP120"/>
      <c r="XDQ120"/>
      <c r="XDR120"/>
      <c r="XDS120"/>
      <c r="XDT120"/>
      <c r="XDU120"/>
      <c r="XDV120"/>
      <c r="XDW120"/>
      <c r="XDX120"/>
      <c r="XDY120"/>
      <c r="XDZ120"/>
      <c r="XEA120"/>
      <c r="XEB120"/>
      <c r="XEC120"/>
      <c r="XED120"/>
      <c r="XEE120"/>
      <c r="XEF120"/>
      <c r="XEG120"/>
      <c r="XEH120"/>
      <c r="XEI120"/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  <c r="XEW120"/>
      <c r="XEX120"/>
      <c r="XEY120"/>
      <c r="XEZ120"/>
    </row>
    <row r="121" s="37" customFormat="1" spans="27:16380">
      <c r="AA121" s="41"/>
      <c r="XCG121"/>
      <c r="XCH121"/>
      <c r="XCI121"/>
      <c r="XCJ121"/>
      <c r="XCK121"/>
      <c r="XCL121"/>
      <c r="XCM121"/>
      <c r="XCN121"/>
      <c r="XCO121"/>
      <c r="XCP121"/>
      <c r="XCQ121"/>
      <c r="XCR121"/>
      <c r="XCS121"/>
      <c r="XCT121"/>
      <c r="XCU121"/>
      <c r="XCV121"/>
      <c r="XCW121"/>
      <c r="XCX121"/>
      <c r="XCY121"/>
      <c r="XCZ121"/>
      <c r="XDA121"/>
      <c r="XDB121"/>
      <c r="XDC121"/>
      <c r="XDD121"/>
      <c r="XDE121"/>
      <c r="XDF121"/>
      <c r="XDG121"/>
      <c r="XDH121"/>
      <c r="XDI121"/>
      <c r="XDJ121"/>
      <c r="XDK121"/>
      <c r="XDL121"/>
      <c r="XDM121"/>
      <c r="XDN121"/>
      <c r="XDO121"/>
      <c r="XDP121"/>
      <c r="XDQ121"/>
      <c r="XDR121"/>
      <c r="XDS121"/>
      <c r="XDT121"/>
      <c r="XDU121"/>
      <c r="XDV121"/>
      <c r="XDW121"/>
      <c r="XDX121"/>
      <c r="XDY121"/>
      <c r="XDZ121"/>
      <c r="XEA121"/>
      <c r="XEB121"/>
      <c r="XEC121"/>
      <c r="XED121"/>
      <c r="XEE121"/>
      <c r="XEF121"/>
      <c r="XEG121"/>
      <c r="XEH121"/>
      <c r="XEI121"/>
      <c r="XEJ121"/>
      <c r="XEK121"/>
      <c r="XEL121"/>
      <c r="XEM121"/>
      <c r="XEN121"/>
      <c r="XEO121"/>
      <c r="XEP121"/>
      <c r="XEQ121"/>
      <c r="XER121"/>
      <c r="XES121"/>
      <c r="XET121"/>
      <c r="XEU121"/>
      <c r="XEV121"/>
      <c r="XEW121"/>
      <c r="XEX121"/>
      <c r="XEY121"/>
      <c r="XEZ121"/>
    </row>
    <row r="122" s="37" customFormat="1" spans="27:16380">
      <c r="AA122" s="41"/>
      <c r="XCG122"/>
      <c r="XCH122"/>
      <c r="XCI122"/>
      <c r="XCJ122"/>
      <c r="XCK122"/>
      <c r="XCL122"/>
      <c r="XCM122"/>
      <c r="XCN122"/>
      <c r="XCO122"/>
      <c r="XCP122"/>
      <c r="XCQ122"/>
      <c r="XCR122"/>
      <c r="XCS122"/>
      <c r="XCT122"/>
      <c r="XCU122"/>
      <c r="XCV122"/>
      <c r="XCW122"/>
      <c r="XCX122"/>
      <c r="XCY122"/>
      <c r="XCZ122"/>
      <c r="XDA122"/>
      <c r="XDB122"/>
      <c r="XDC122"/>
      <c r="XDD122"/>
      <c r="XDE122"/>
      <c r="XDF122"/>
      <c r="XDG122"/>
      <c r="XDH122"/>
      <c r="XDI122"/>
      <c r="XDJ122"/>
      <c r="XDK122"/>
      <c r="XDL122"/>
      <c r="XDM122"/>
      <c r="XDN122"/>
      <c r="XDO122"/>
      <c r="XDP122"/>
      <c r="XDQ122"/>
      <c r="XDR122"/>
      <c r="XDS122"/>
      <c r="XDT122"/>
      <c r="XDU122"/>
      <c r="XDV122"/>
      <c r="XDW122"/>
      <c r="XDX122"/>
      <c r="XDY122"/>
      <c r="XDZ122"/>
      <c r="XEA122"/>
      <c r="XEB122"/>
      <c r="XEC122"/>
      <c r="XED122"/>
      <c r="XEE122"/>
      <c r="XEF122"/>
      <c r="XEG122"/>
      <c r="XEH122"/>
      <c r="XEI122"/>
      <c r="XEJ122"/>
      <c r="XEK122"/>
      <c r="XEL122"/>
      <c r="XEM122"/>
      <c r="XEN122"/>
      <c r="XEO122"/>
      <c r="XEP122"/>
      <c r="XEQ122"/>
      <c r="XER122"/>
      <c r="XES122"/>
      <c r="XET122"/>
      <c r="XEU122"/>
      <c r="XEV122"/>
      <c r="XEW122"/>
      <c r="XEX122"/>
      <c r="XEY122"/>
      <c r="XEZ122"/>
    </row>
    <row r="123" s="37" customFormat="1" spans="27:16380">
      <c r="AA123" s="41"/>
      <c r="XCG123"/>
      <c r="XCH123"/>
      <c r="XCI123"/>
      <c r="XCJ123"/>
      <c r="XCK123"/>
      <c r="XCL123"/>
      <c r="XCM123"/>
      <c r="XCN123"/>
      <c r="XCO123"/>
      <c r="XCP123"/>
      <c r="XCQ123"/>
      <c r="XCR123"/>
      <c r="XCS123"/>
      <c r="XCT123"/>
      <c r="XCU123"/>
      <c r="XCV123"/>
      <c r="XCW123"/>
      <c r="XCX123"/>
      <c r="XCY123"/>
      <c r="XCZ123"/>
      <c r="XDA123"/>
      <c r="XDB123"/>
      <c r="XDC123"/>
      <c r="XDD123"/>
      <c r="XDE123"/>
      <c r="XDF123"/>
      <c r="XDG123"/>
      <c r="XDH123"/>
      <c r="XDI123"/>
      <c r="XDJ123"/>
      <c r="XDK123"/>
      <c r="XDL123"/>
      <c r="XDM123"/>
      <c r="XDN123"/>
      <c r="XDO123"/>
      <c r="XDP123"/>
      <c r="XDQ123"/>
      <c r="XDR123"/>
      <c r="XDS123"/>
      <c r="XDT123"/>
      <c r="XDU123"/>
      <c r="XDV123"/>
      <c r="XDW123"/>
      <c r="XDX123"/>
      <c r="XDY123"/>
      <c r="XDZ123"/>
      <c r="XEA123"/>
      <c r="XEB123"/>
      <c r="XEC123"/>
      <c r="XED123"/>
      <c r="XEE123"/>
      <c r="XEF123"/>
      <c r="XEG123"/>
      <c r="XEH123"/>
      <c r="XEI123"/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  <c r="XEZ123"/>
    </row>
    <row r="124" s="37" customFormat="1" spans="27:16380">
      <c r="AA124" s="41"/>
      <c r="XCG124"/>
      <c r="XCH124"/>
      <c r="XCI124"/>
      <c r="XCJ124"/>
      <c r="XCK124"/>
      <c r="XCL124"/>
      <c r="XCM124"/>
      <c r="XCN124"/>
      <c r="XCO124"/>
      <c r="XCP124"/>
      <c r="XCQ124"/>
      <c r="XCR124"/>
      <c r="XCS124"/>
      <c r="XCT124"/>
      <c r="XCU124"/>
      <c r="XCV124"/>
      <c r="XCW124"/>
      <c r="XCX124"/>
      <c r="XCY124"/>
      <c r="XCZ124"/>
      <c r="XDA124"/>
      <c r="XDB124"/>
      <c r="XDC124"/>
      <c r="XDD124"/>
      <c r="XDE124"/>
      <c r="XDF124"/>
      <c r="XDG124"/>
      <c r="XDH124"/>
      <c r="XDI124"/>
      <c r="XDJ124"/>
      <c r="XDK124"/>
      <c r="XDL124"/>
      <c r="XDM124"/>
      <c r="XDN124"/>
      <c r="XDO124"/>
      <c r="XDP124"/>
      <c r="XDQ124"/>
      <c r="XDR124"/>
      <c r="XDS124"/>
      <c r="XDT124"/>
      <c r="XDU124"/>
      <c r="XDV124"/>
      <c r="XDW124"/>
      <c r="XDX124"/>
      <c r="XDY124"/>
      <c r="XDZ124"/>
      <c r="XEA124"/>
      <c r="XEB124"/>
      <c r="XEC124"/>
      <c r="XED124"/>
      <c r="XEE124"/>
      <c r="XEF124"/>
      <c r="XEG124"/>
      <c r="XEH124"/>
      <c r="XEI124"/>
      <c r="XEJ124"/>
      <c r="XEK124"/>
      <c r="XEL124"/>
      <c r="XEM124"/>
      <c r="XEN124"/>
      <c r="XEO124"/>
      <c r="XEP124"/>
      <c r="XEQ124"/>
      <c r="XER124"/>
      <c r="XES124"/>
      <c r="XET124"/>
      <c r="XEU124"/>
      <c r="XEV124"/>
      <c r="XEW124"/>
      <c r="XEX124"/>
      <c r="XEY124"/>
      <c r="XEZ124"/>
    </row>
    <row r="125" s="37" customFormat="1" spans="27:16380">
      <c r="AA125" s="41"/>
      <c r="XCG125"/>
      <c r="XCH125"/>
      <c r="XCI125"/>
      <c r="XCJ125"/>
      <c r="XCK125"/>
      <c r="XCL125"/>
      <c r="XCM125"/>
      <c r="XCN125"/>
      <c r="XCO125"/>
      <c r="XCP125"/>
      <c r="XCQ125"/>
      <c r="XCR125"/>
      <c r="XCS125"/>
      <c r="XCT125"/>
      <c r="XCU125"/>
      <c r="XCV125"/>
      <c r="XCW125"/>
      <c r="XCX125"/>
      <c r="XCY125"/>
      <c r="XCZ125"/>
      <c r="XDA125"/>
      <c r="XDB125"/>
      <c r="XDC125"/>
      <c r="XDD125"/>
      <c r="XDE125"/>
      <c r="XDF125"/>
      <c r="XDG125"/>
      <c r="XDH125"/>
      <c r="XDI125"/>
      <c r="XDJ125"/>
      <c r="XDK125"/>
      <c r="XDL125"/>
      <c r="XDM125"/>
      <c r="XDN125"/>
      <c r="XDO125"/>
      <c r="XDP125"/>
      <c r="XDQ125"/>
      <c r="XDR125"/>
      <c r="XDS125"/>
      <c r="XDT125"/>
      <c r="XDU125"/>
      <c r="XDV125"/>
      <c r="XDW125"/>
      <c r="XDX125"/>
      <c r="XDY125"/>
      <c r="XDZ125"/>
      <c r="XEA125"/>
      <c r="XEB125"/>
      <c r="XEC125"/>
      <c r="XED125"/>
      <c r="XEE125"/>
      <c r="XEF125"/>
      <c r="XEG125"/>
      <c r="XEH125"/>
      <c r="XEI125"/>
      <c r="XEJ125"/>
      <c r="XEK125"/>
      <c r="XEL125"/>
      <c r="XEM125"/>
      <c r="XEN125"/>
      <c r="XEO125"/>
      <c r="XEP125"/>
      <c r="XEQ125"/>
      <c r="XER125"/>
      <c r="XES125"/>
      <c r="XET125"/>
      <c r="XEU125"/>
      <c r="XEV125"/>
      <c r="XEW125"/>
      <c r="XEX125"/>
      <c r="XEY125"/>
      <c r="XEZ125"/>
    </row>
    <row r="126" s="37" customFormat="1" spans="27:16380">
      <c r="AA126" s="41"/>
      <c r="XCG126"/>
      <c r="XCH126"/>
      <c r="XCI126"/>
      <c r="XCJ126"/>
      <c r="XCK126"/>
      <c r="XCL126"/>
      <c r="XCM126"/>
      <c r="XCN126"/>
      <c r="XCO126"/>
      <c r="XCP126"/>
      <c r="XCQ126"/>
      <c r="XCR126"/>
      <c r="XCS126"/>
      <c r="XCT126"/>
      <c r="XCU126"/>
      <c r="XCV126"/>
      <c r="XCW126"/>
      <c r="XCX126"/>
      <c r="XCY126"/>
      <c r="XCZ126"/>
      <c r="XDA126"/>
      <c r="XDB126"/>
      <c r="XDC126"/>
      <c r="XDD126"/>
      <c r="XDE126"/>
      <c r="XDF126"/>
      <c r="XDG126"/>
      <c r="XDH126"/>
      <c r="XDI126"/>
      <c r="XDJ126"/>
      <c r="XDK126"/>
      <c r="XDL126"/>
      <c r="XDM126"/>
      <c r="XDN126"/>
      <c r="XDO126"/>
      <c r="XDP126"/>
      <c r="XDQ126"/>
      <c r="XDR126"/>
      <c r="XDS126"/>
      <c r="XDT126"/>
      <c r="XDU126"/>
      <c r="XDV126"/>
      <c r="XDW126"/>
      <c r="XDX126"/>
      <c r="XDY126"/>
      <c r="XDZ126"/>
      <c r="XEA126"/>
      <c r="XEB126"/>
      <c r="XEC126"/>
      <c r="XED126"/>
      <c r="XEE126"/>
      <c r="XEF126"/>
      <c r="XEG126"/>
      <c r="XEH126"/>
      <c r="XEI126"/>
      <c r="XEJ126"/>
      <c r="XEK126"/>
      <c r="XEL126"/>
      <c r="XEM126"/>
      <c r="XEN126"/>
      <c r="XEO126"/>
      <c r="XEP126"/>
      <c r="XEQ126"/>
      <c r="XER126"/>
      <c r="XES126"/>
      <c r="XET126"/>
      <c r="XEU126"/>
      <c r="XEV126"/>
      <c r="XEW126"/>
      <c r="XEX126"/>
      <c r="XEY126"/>
      <c r="XEZ126"/>
    </row>
    <row r="127" s="37" customFormat="1" spans="27:16380">
      <c r="AA127" s="41"/>
      <c r="XCG127"/>
      <c r="XCH127"/>
      <c r="XCI127"/>
      <c r="XCJ127"/>
      <c r="XCK127"/>
      <c r="XCL127"/>
      <c r="XCM127"/>
      <c r="XCN127"/>
      <c r="XCO127"/>
      <c r="XCP127"/>
      <c r="XCQ127"/>
      <c r="XCR127"/>
      <c r="XCS127"/>
      <c r="XCT127"/>
      <c r="XCU127"/>
      <c r="XCV127"/>
      <c r="XCW127"/>
      <c r="XCX127"/>
      <c r="XCY127"/>
      <c r="XCZ127"/>
      <c r="XDA127"/>
      <c r="XDB127"/>
      <c r="XDC127"/>
      <c r="XDD127"/>
      <c r="XDE127"/>
      <c r="XDF127"/>
      <c r="XDG127"/>
      <c r="XDH127"/>
      <c r="XDI127"/>
      <c r="XDJ127"/>
      <c r="XDK127"/>
      <c r="XDL127"/>
      <c r="XDM127"/>
      <c r="XDN127"/>
      <c r="XDO127"/>
      <c r="XDP127"/>
      <c r="XDQ127"/>
      <c r="XDR127"/>
      <c r="XDS127"/>
      <c r="XDT127"/>
      <c r="XDU127"/>
      <c r="XDV127"/>
      <c r="XDW127"/>
      <c r="XDX127"/>
      <c r="XDY127"/>
      <c r="XDZ127"/>
      <c r="XEA127"/>
      <c r="XEB127"/>
      <c r="XEC127"/>
      <c r="XED127"/>
      <c r="XEE127"/>
      <c r="XEF127"/>
      <c r="XEG127"/>
      <c r="XEH127"/>
      <c r="XEI127"/>
      <c r="XEJ127"/>
      <c r="XEK127"/>
      <c r="XEL127"/>
      <c r="XEM127"/>
      <c r="XEN127"/>
      <c r="XEO127"/>
      <c r="XEP127"/>
      <c r="XEQ127"/>
      <c r="XER127"/>
      <c r="XES127"/>
      <c r="XET127"/>
      <c r="XEU127"/>
      <c r="XEV127"/>
      <c r="XEW127"/>
      <c r="XEX127"/>
      <c r="XEY127"/>
      <c r="XEZ127"/>
    </row>
    <row r="128" s="37" customFormat="1" spans="27:16380">
      <c r="AA128" s="41"/>
      <c r="XCG128"/>
      <c r="XCH128"/>
      <c r="XCI128"/>
      <c r="XCJ128"/>
      <c r="XCK128"/>
      <c r="XCL128"/>
      <c r="XCM128"/>
      <c r="XCN128"/>
      <c r="XCO128"/>
      <c r="XCP128"/>
      <c r="XCQ128"/>
      <c r="XCR128"/>
      <c r="XCS128"/>
      <c r="XCT128"/>
      <c r="XCU128"/>
      <c r="XCV128"/>
      <c r="XCW128"/>
      <c r="XCX128"/>
      <c r="XCY128"/>
      <c r="XCZ128"/>
      <c r="XDA128"/>
      <c r="XDB128"/>
      <c r="XDC128"/>
      <c r="XDD128"/>
      <c r="XDE128"/>
      <c r="XDF128"/>
      <c r="XDG128"/>
      <c r="XDH128"/>
      <c r="XDI128"/>
      <c r="XDJ128"/>
      <c r="XDK128"/>
      <c r="XDL128"/>
      <c r="XDM128"/>
      <c r="XDN128"/>
      <c r="XDO128"/>
      <c r="XDP128"/>
      <c r="XDQ128"/>
      <c r="XDR128"/>
      <c r="XDS128"/>
      <c r="XDT128"/>
      <c r="XDU128"/>
      <c r="XDV128"/>
      <c r="XDW128"/>
      <c r="XDX128"/>
      <c r="XDY128"/>
      <c r="XDZ128"/>
      <c r="XEA128"/>
      <c r="XEB128"/>
      <c r="XEC128"/>
      <c r="XED128"/>
      <c r="XEE128"/>
      <c r="XEF128"/>
      <c r="XEG128"/>
      <c r="XEH128"/>
      <c r="XEI128"/>
      <c r="XEJ128"/>
      <c r="XEK128"/>
      <c r="XEL128"/>
      <c r="XEM128"/>
      <c r="XEN128"/>
      <c r="XEO128"/>
      <c r="XEP128"/>
      <c r="XEQ128"/>
      <c r="XER128"/>
      <c r="XES128"/>
      <c r="XET128"/>
      <c r="XEU128"/>
      <c r="XEV128"/>
      <c r="XEW128"/>
      <c r="XEX128"/>
      <c r="XEY128"/>
      <c r="XEZ128"/>
    </row>
    <row r="129" s="37" customFormat="1" spans="27:16380">
      <c r="AA129" s="41"/>
      <c r="XCG129"/>
      <c r="XCH129"/>
      <c r="XCI129"/>
      <c r="XCJ129"/>
      <c r="XCK129"/>
      <c r="XCL129"/>
      <c r="XCM129"/>
      <c r="XCN129"/>
      <c r="XCO129"/>
      <c r="XCP129"/>
      <c r="XCQ129"/>
      <c r="XCR129"/>
      <c r="XCS129"/>
      <c r="XCT129"/>
      <c r="XCU129"/>
      <c r="XCV129"/>
      <c r="XCW129"/>
      <c r="XCX129"/>
      <c r="XCY129"/>
      <c r="XCZ129"/>
      <c r="XDA129"/>
      <c r="XDB129"/>
      <c r="XDC129"/>
      <c r="XDD129"/>
      <c r="XDE129"/>
      <c r="XDF129"/>
      <c r="XDG129"/>
      <c r="XDH129"/>
      <c r="XDI129"/>
      <c r="XDJ129"/>
      <c r="XDK129"/>
      <c r="XDL129"/>
      <c r="XDM129"/>
      <c r="XDN129"/>
      <c r="XDO129"/>
      <c r="XDP129"/>
      <c r="XDQ129"/>
      <c r="XDR129"/>
      <c r="XDS129"/>
      <c r="XDT129"/>
      <c r="XDU129"/>
      <c r="XDV129"/>
      <c r="XDW129"/>
      <c r="XDX129"/>
      <c r="XDY129"/>
      <c r="XDZ129"/>
      <c r="XEA129"/>
      <c r="XEB129"/>
      <c r="XEC129"/>
      <c r="XED129"/>
      <c r="XEE129"/>
      <c r="XEF129"/>
      <c r="XEG129"/>
      <c r="XEH129"/>
      <c r="XEI129"/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  <c r="XEZ129"/>
    </row>
    <row r="130" s="37" customFormat="1" spans="27:16380">
      <c r="AA130" s="41"/>
      <c r="XCG130"/>
      <c r="XCH130"/>
      <c r="XCI130"/>
      <c r="XCJ130"/>
      <c r="XCK130"/>
      <c r="XCL130"/>
      <c r="XCM130"/>
      <c r="XCN130"/>
      <c r="XCO130"/>
      <c r="XCP130"/>
      <c r="XCQ130"/>
      <c r="XCR130"/>
      <c r="XCS130"/>
      <c r="XCT130"/>
      <c r="XCU130"/>
      <c r="XCV130"/>
      <c r="XCW130"/>
      <c r="XCX130"/>
      <c r="XCY130"/>
      <c r="XCZ130"/>
      <c r="XDA130"/>
      <c r="XDB130"/>
      <c r="XDC130"/>
      <c r="XDD130"/>
      <c r="XDE130"/>
      <c r="XDF130"/>
      <c r="XDG130"/>
      <c r="XDH130"/>
      <c r="XDI130"/>
      <c r="XDJ130"/>
      <c r="XDK130"/>
      <c r="XDL130"/>
      <c r="XDM130"/>
      <c r="XDN130"/>
      <c r="XDO130"/>
      <c r="XDP130"/>
      <c r="XDQ130"/>
      <c r="XDR130"/>
      <c r="XDS130"/>
      <c r="XDT130"/>
      <c r="XDU130"/>
      <c r="XDV130"/>
      <c r="XDW130"/>
      <c r="XDX130"/>
      <c r="XDY130"/>
      <c r="XDZ130"/>
      <c r="XEA130"/>
      <c r="XEB130"/>
      <c r="XEC130"/>
      <c r="XED130"/>
      <c r="XEE130"/>
      <c r="XEF130"/>
      <c r="XEG130"/>
      <c r="XEH130"/>
      <c r="XEI130"/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  <c r="XEZ130"/>
    </row>
    <row r="131" s="37" customFormat="1" spans="27:16380">
      <c r="AA131" s="41"/>
      <c r="XCG131"/>
      <c r="XCH131"/>
      <c r="XCI131"/>
      <c r="XCJ131"/>
      <c r="XCK131"/>
      <c r="XCL131"/>
      <c r="XCM131"/>
      <c r="XCN131"/>
      <c r="XCO131"/>
      <c r="XCP131"/>
      <c r="XCQ131"/>
      <c r="XCR131"/>
      <c r="XCS131"/>
      <c r="XCT131"/>
      <c r="XCU131"/>
      <c r="XCV131"/>
      <c r="XCW131"/>
      <c r="XCX131"/>
      <c r="XCY131"/>
      <c r="XCZ131"/>
      <c r="XDA131"/>
      <c r="XDB131"/>
      <c r="XDC131"/>
      <c r="XDD131"/>
      <c r="XDE131"/>
      <c r="XDF131"/>
      <c r="XDG131"/>
      <c r="XDH131"/>
      <c r="XDI131"/>
      <c r="XDJ131"/>
      <c r="XDK131"/>
      <c r="XDL131"/>
      <c r="XDM131"/>
      <c r="XDN131"/>
      <c r="XDO131"/>
      <c r="XDP131"/>
      <c r="XDQ131"/>
      <c r="XDR131"/>
      <c r="XDS131"/>
      <c r="XDT131"/>
      <c r="XDU131"/>
      <c r="XDV131"/>
      <c r="XDW131"/>
      <c r="XDX131"/>
      <c r="XDY131"/>
      <c r="XDZ131"/>
      <c r="XEA131"/>
      <c r="XEB131"/>
      <c r="XEC131"/>
      <c r="XED131"/>
      <c r="XEE131"/>
      <c r="XEF131"/>
      <c r="XEG131"/>
      <c r="XEH131"/>
      <c r="XEI131"/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  <c r="XEZ131"/>
    </row>
    <row r="132" s="37" customFormat="1" spans="27:16380">
      <c r="AA132" s="41"/>
      <c r="XCG132"/>
      <c r="XCH132"/>
      <c r="XCI132"/>
      <c r="XCJ132"/>
      <c r="XCK132"/>
      <c r="XCL132"/>
      <c r="XCM132"/>
      <c r="XCN132"/>
      <c r="XCO132"/>
      <c r="XCP132"/>
      <c r="XCQ132"/>
      <c r="XCR132"/>
      <c r="XCS132"/>
      <c r="XCT132"/>
      <c r="XCU132"/>
      <c r="XCV132"/>
      <c r="XCW132"/>
      <c r="XCX132"/>
      <c r="XCY132"/>
      <c r="XCZ132"/>
      <c r="XDA132"/>
      <c r="XDB132"/>
      <c r="XDC132"/>
      <c r="XDD132"/>
      <c r="XDE132"/>
      <c r="XDF132"/>
      <c r="XDG132"/>
      <c r="XDH132"/>
      <c r="XDI132"/>
      <c r="XDJ132"/>
      <c r="XDK132"/>
      <c r="XDL132"/>
      <c r="XDM132"/>
      <c r="XDN132"/>
      <c r="XDO132"/>
      <c r="XDP132"/>
      <c r="XDQ132"/>
      <c r="XDR132"/>
      <c r="XDS132"/>
      <c r="XDT132"/>
      <c r="XDU132"/>
      <c r="XDV132"/>
      <c r="XDW132"/>
      <c r="XDX132"/>
      <c r="XDY132"/>
      <c r="XDZ132"/>
      <c r="XEA132"/>
      <c r="XEB132"/>
      <c r="XEC132"/>
      <c r="XED132"/>
      <c r="XEE132"/>
      <c r="XEF132"/>
      <c r="XEG132"/>
      <c r="XEH132"/>
      <c r="XEI132"/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  <c r="XEZ132"/>
    </row>
    <row r="133" s="37" customFormat="1" spans="27:16380">
      <c r="AA133" s="41"/>
      <c r="XCG133"/>
      <c r="XCH133"/>
      <c r="XCI133"/>
      <c r="XCJ133"/>
      <c r="XCK133"/>
      <c r="XCL133"/>
      <c r="XCM133"/>
      <c r="XCN133"/>
      <c r="XCO133"/>
      <c r="XCP133"/>
      <c r="XCQ133"/>
      <c r="XCR133"/>
      <c r="XCS133"/>
      <c r="XCT133"/>
      <c r="XCU133"/>
      <c r="XCV133"/>
      <c r="XCW133"/>
      <c r="XCX133"/>
      <c r="XCY133"/>
      <c r="XCZ133"/>
      <c r="XDA133"/>
      <c r="XDB133"/>
      <c r="XDC133"/>
      <c r="XDD133"/>
      <c r="XDE133"/>
      <c r="XDF133"/>
      <c r="XDG133"/>
      <c r="XDH133"/>
      <c r="XDI133"/>
      <c r="XDJ133"/>
      <c r="XDK133"/>
      <c r="XDL133"/>
      <c r="XDM133"/>
      <c r="XDN133"/>
      <c r="XDO133"/>
      <c r="XDP133"/>
      <c r="XDQ133"/>
      <c r="XDR133"/>
      <c r="XDS133"/>
      <c r="XDT133"/>
      <c r="XDU133"/>
      <c r="XDV133"/>
      <c r="XDW133"/>
      <c r="XDX133"/>
      <c r="XDY133"/>
      <c r="XDZ133"/>
      <c r="XEA133"/>
      <c r="XEB133"/>
      <c r="XEC133"/>
      <c r="XED133"/>
      <c r="XEE133"/>
      <c r="XEF133"/>
      <c r="XEG133"/>
      <c r="XEH133"/>
      <c r="XEI133"/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  <c r="XEZ133"/>
    </row>
    <row r="134" s="37" customFormat="1" spans="27:16380">
      <c r="AA134" s="41"/>
      <c r="XCG134"/>
      <c r="XCH134"/>
      <c r="XCI134"/>
      <c r="XCJ134"/>
      <c r="XCK134"/>
      <c r="XCL134"/>
      <c r="XCM134"/>
      <c r="XCN134"/>
      <c r="XCO134"/>
      <c r="XCP134"/>
      <c r="XCQ134"/>
      <c r="XCR134"/>
      <c r="XCS134"/>
      <c r="XCT134"/>
      <c r="XCU134"/>
      <c r="XCV134"/>
      <c r="XCW134"/>
      <c r="XCX134"/>
      <c r="XCY134"/>
      <c r="XCZ134"/>
      <c r="XDA134"/>
      <c r="XDB134"/>
      <c r="XDC134"/>
      <c r="XDD134"/>
      <c r="XDE134"/>
      <c r="XDF134"/>
      <c r="XDG134"/>
      <c r="XDH134"/>
      <c r="XDI134"/>
      <c r="XDJ134"/>
      <c r="XDK134"/>
      <c r="XDL134"/>
      <c r="XDM134"/>
      <c r="XDN134"/>
      <c r="XDO134"/>
      <c r="XDP134"/>
      <c r="XDQ134"/>
      <c r="XDR134"/>
      <c r="XDS134"/>
      <c r="XDT134"/>
      <c r="XDU134"/>
      <c r="XDV134"/>
      <c r="XDW134"/>
      <c r="XDX134"/>
      <c r="XDY134"/>
      <c r="XDZ134"/>
      <c r="XEA134"/>
      <c r="XEB134"/>
      <c r="XEC134"/>
      <c r="XED134"/>
      <c r="XEE134"/>
      <c r="XEF134"/>
      <c r="XEG134"/>
      <c r="XEH134"/>
      <c r="XEI134"/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  <c r="XEZ134"/>
    </row>
    <row r="135" s="37" customFormat="1" spans="27:16380">
      <c r="AA135" s="41"/>
      <c r="XCG135"/>
      <c r="XCH135"/>
      <c r="XCI135"/>
      <c r="XCJ135"/>
      <c r="XCK135"/>
      <c r="XCL135"/>
      <c r="XCM135"/>
      <c r="XCN135"/>
      <c r="XCO135"/>
      <c r="XCP135"/>
      <c r="XCQ135"/>
      <c r="XCR135"/>
      <c r="XCS135"/>
      <c r="XCT135"/>
      <c r="XCU135"/>
      <c r="XCV135"/>
      <c r="XCW135"/>
      <c r="XCX135"/>
      <c r="XCY135"/>
      <c r="XCZ135"/>
      <c r="XDA135"/>
      <c r="XDB135"/>
      <c r="XDC135"/>
      <c r="XDD135"/>
      <c r="XDE135"/>
      <c r="XDF135"/>
      <c r="XDG135"/>
      <c r="XDH135"/>
      <c r="XDI135"/>
      <c r="XDJ135"/>
      <c r="XDK135"/>
      <c r="XDL135"/>
      <c r="XDM135"/>
      <c r="XDN135"/>
      <c r="XDO135"/>
      <c r="XDP135"/>
      <c r="XDQ135"/>
      <c r="XDR135"/>
      <c r="XDS135"/>
      <c r="XDT135"/>
      <c r="XDU135"/>
      <c r="XDV135"/>
      <c r="XDW135"/>
      <c r="XDX135"/>
      <c r="XDY135"/>
      <c r="XDZ135"/>
      <c r="XEA135"/>
      <c r="XEB135"/>
      <c r="XEC135"/>
      <c r="XED135"/>
      <c r="XEE135"/>
      <c r="XEF135"/>
      <c r="XEG135"/>
      <c r="XEH135"/>
      <c r="XEI135"/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  <c r="XEZ135"/>
    </row>
    <row r="136" s="37" customFormat="1" spans="27:16380">
      <c r="AA136" s="41"/>
      <c r="XCG136"/>
      <c r="XCH136"/>
      <c r="XCI136"/>
      <c r="XCJ136"/>
      <c r="XCK136"/>
      <c r="XCL136"/>
      <c r="XCM136"/>
      <c r="XCN136"/>
      <c r="XCO136"/>
      <c r="XCP136"/>
      <c r="XCQ136"/>
      <c r="XCR136"/>
      <c r="XCS136"/>
      <c r="XCT136"/>
      <c r="XCU136"/>
      <c r="XCV136"/>
      <c r="XCW136"/>
      <c r="XCX136"/>
      <c r="XCY136"/>
      <c r="XCZ136"/>
      <c r="XDA136"/>
      <c r="XDB136"/>
      <c r="XDC136"/>
      <c r="XDD136"/>
      <c r="XDE136"/>
      <c r="XDF136"/>
      <c r="XDG136"/>
      <c r="XDH136"/>
      <c r="XDI136"/>
      <c r="XDJ136"/>
      <c r="XDK136"/>
      <c r="XDL136"/>
      <c r="XDM136"/>
      <c r="XDN136"/>
      <c r="XDO136"/>
      <c r="XDP136"/>
      <c r="XDQ136"/>
      <c r="XDR136"/>
      <c r="XDS136"/>
      <c r="XDT136"/>
      <c r="XDU136"/>
      <c r="XDV136"/>
      <c r="XDW136"/>
      <c r="XDX136"/>
      <c r="XDY136"/>
      <c r="XDZ136"/>
      <c r="XEA136"/>
      <c r="XEB136"/>
      <c r="XEC136"/>
      <c r="XED136"/>
      <c r="XEE136"/>
      <c r="XEF136"/>
      <c r="XEG136"/>
      <c r="XEH136"/>
      <c r="XEI136"/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  <c r="XEZ136"/>
    </row>
    <row r="137" s="37" customFormat="1" spans="27:16380">
      <c r="AA137" s="41"/>
      <c r="XCG137"/>
      <c r="XCH137"/>
      <c r="XCI137"/>
      <c r="XCJ137"/>
      <c r="XCK137"/>
      <c r="XCL137"/>
      <c r="XCM137"/>
      <c r="XCN137"/>
      <c r="XCO137"/>
      <c r="XCP137"/>
      <c r="XCQ137"/>
      <c r="XCR137"/>
      <c r="XCS137"/>
      <c r="XCT137"/>
      <c r="XCU137"/>
      <c r="XCV137"/>
      <c r="XCW137"/>
      <c r="XCX137"/>
      <c r="XCY137"/>
      <c r="XCZ137"/>
      <c r="XDA137"/>
      <c r="XDB137"/>
      <c r="XDC137"/>
      <c r="XDD137"/>
      <c r="XDE137"/>
      <c r="XDF137"/>
      <c r="XDG137"/>
      <c r="XDH137"/>
      <c r="XDI137"/>
      <c r="XDJ137"/>
      <c r="XDK137"/>
      <c r="XDL137"/>
      <c r="XDM137"/>
      <c r="XDN137"/>
      <c r="XDO137"/>
      <c r="XDP137"/>
      <c r="XDQ137"/>
      <c r="XDR137"/>
      <c r="XDS137"/>
      <c r="XDT137"/>
      <c r="XDU137"/>
      <c r="XDV137"/>
      <c r="XDW137"/>
      <c r="XDX137"/>
      <c r="XDY137"/>
      <c r="XDZ137"/>
      <c r="XEA137"/>
      <c r="XEB137"/>
      <c r="XEC137"/>
      <c r="XED137"/>
      <c r="XEE137"/>
      <c r="XEF137"/>
      <c r="XEG137"/>
      <c r="XEH137"/>
      <c r="XEI137"/>
      <c r="XEJ137"/>
      <c r="XEK137"/>
      <c r="XEL137"/>
      <c r="XEM137"/>
      <c r="XEN137"/>
      <c r="XEO137"/>
      <c r="XEP137"/>
      <c r="XEQ137"/>
      <c r="XER137"/>
      <c r="XES137"/>
      <c r="XET137"/>
      <c r="XEU137"/>
      <c r="XEV137"/>
      <c r="XEW137"/>
      <c r="XEX137"/>
      <c r="XEY137"/>
      <c r="XEZ137"/>
    </row>
    <row r="138" s="37" customFormat="1" spans="27:16380">
      <c r="AA138" s="41"/>
      <c r="XCG138"/>
      <c r="XCH138"/>
      <c r="XCI138"/>
      <c r="XCJ138"/>
      <c r="XCK138"/>
      <c r="XCL138"/>
      <c r="XCM138"/>
      <c r="XCN138"/>
      <c r="XCO138"/>
      <c r="XCP138"/>
      <c r="XCQ138"/>
      <c r="XCR138"/>
      <c r="XCS138"/>
      <c r="XCT138"/>
      <c r="XCU138"/>
      <c r="XCV138"/>
      <c r="XCW138"/>
      <c r="XCX138"/>
      <c r="XCY138"/>
      <c r="XCZ138"/>
      <c r="XDA138"/>
      <c r="XDB138"/>
      <c r="XDC138"/>
      <c r="XDD138"/>
      <c r="XDE138"/>
      <c r="XDF138"/>
      <c r="XDG138"/>
      <c r="XDH138"/>
      <c r="XDI138"/>
      <c r="XDJ138"/>
      <c r="XDK138"/>
      <c r="XDL138"/>
      <c r="XDM138"/>
      <c r="XDN138"/>
      <c r="XDO138"/>
      <c r="XDP138"/>
      <c r="XDQ138"/>
      <c r="XDR138"/>
      <c r="XDS138"/>
      <c r="XDT138"/>
      <c r="XDU138"/>
      <c r="XDV138"/>
      <c r="XDW138"/>
      <c r="XDX138"/>
      <c r="XDY138"/>
      <c r="XDZ138"/>
      <c r="XEA138"/>
      <c r="XEB138"/>
      <c r="XEC138"/>
      <c r="XED138"/>
      <c r="XEE138"/>
      <c r="XEF138"/>
      <c r="XEG138"/>
      <c r="XEH138"/>
      <c r="XEI138"/>
      <c r="XEJ138"/>
      <c r="XEK138"/>
      <c r="XEL138"/>
      <c r="XEM138"/>
      <c r="XEN138"/>
      <c r="XEO138"/>
      <c r="XEP138"/>
      <c r="XEQ138"/>
      <c r="XER138"/>
      <c r="XES138"/>
      <c r="XET138"/>
      <c r="XEU138"/>
      <c r="XEV138"/>
      <c r="XEW138"/>
      <c r="XEX138"/>
      <c r="XEY138"/>
      <c r="XEZ138"/>
    </row>
    <row r="139" s="37" customFormat="1" spans="27:16380">
      <c r="AA139" s="41"/>
      <c r="XCG139"/>
      <c r="XCH139"/>
      <c r="XCI139"/>
      <c r="XCJ139"/>
      <c r="XCK139"/>
      <c r="XCL139"/>
      <c r="XCM139"/>
      <c r="XCN139"/>
      <c r="XCO139"/>
      <c r="XCP139"/>
      <c r="XCQ139"/>
      <c r="XCR139"/>
      <c r="XCS139"/>
      <c r="XCT139"/>
      <c r="XCU139"/>
      <c r="XCV139"/>
      <c r="XCW139"/>
      <c r="XCX139"/>
      <c r="XCY139"/>
      <c r="XCZ139"/>
      <c r="XDA139"/>
      <c r="XDB139"/>
      <c r="XDC139"/>
      <c r="XDD139"/>
      <c r="XDE139"/>
      <c r="XDF139"/>
      <c r="XDG139"/>
      <c r="XDH139"/>
      <c r="XDI139"/>
      <c r="XDJ139"/>
      <c r="XDK139"/>
      <c r="XDL139"/>
      <c r="XDM139"/>
      <c r="XDN139"/>
      <c r="XDO139"/>
      <c r="XDP139"/>
      <c r="XDQ139"/>
      <c r="XDR139"/>
      <c r="XDS139"/>
      <c r="XDT139"/>
      <c r="XDU139"/>
      <c r="XDV139"/>
      <c r="XDW139"/>
      <c r="XDX139"/>
      <c r="XDY139"/>
      <c r="XDZ139"/>
      <c r="XEA139"/>
      <c r="XEB139"/>
      <c r="XEC139"/>
      <c r="XED139"/>
      <c r="XEE139"/>
      <c r="XEF139"/>
      <c r="XEG139"/>
      <c r="XEH139"/>
      <c r="XEI139"/>
      <c r="XEJ139"/>
      <c r="XEK139"/>
      <c r="XEL139"/>
      <c r="XEM139"/>
      <c r="XEN139"/>
      <c r="XEO139"/>
      <c r="XEP139"/>
      <c r="XEQ139"/>
      <c r="XER139"/>
      <c r="XES139"/>
      <c r="XET139"/>
      <c r="XEU139"/>
      <c r="XEV139"/>
      <c r="XEW139"/>
      <c r="XEX139"/>
      <c r="XEY139"/>
      <c r="XEZ139"/>
    </row>
    <row r="140" s="37" customFormat="1" spans="27:16380">
      <c r="AA140" s="41"/>
      <c r="XCG140"/>
      <c r="XCH140"/>
      <c r="XCI140"/>
      <c r="XCJ140"/>
      <c r="XCK140"/>
      <c r="XCL140"/>
      <c r="XCM140"/>
      <c r="XCN140"/>
      <c r="XCO140"/>
      <c r="XCP140"/>
      <c r="XCQ140"/>
      <c r="XCR140"/>
      <c r="XCS140"/>
      <c r="XCT140"/>
      <c r="XCU140"/>
      <c r="XCV140"/>
      <c r="XCW140"/>
      <c r="XCX140"/>
      <c r="XCY140"/>
      <c r="XCZ140"/>
      <c r="XDA140"/>
      <c r="XDB140"/>
      <c r="XDC140"/>
      <c r="XDD140"/>
      <c r="XDE140"/>
      <c r="XDF140"/>
      <c r="XDG140"/>
      <c r="XDH140"/>
      <c r="XDI140"/>
      <c r="XDJ140"/>
      <c r="XDK140"/>
      <c r="XDL140"/>
      <c r="XDM140"/>
      <c r="XDN140"/>
      <c r="XDO140"/>
      <c r="XDP140"/>
      <c r="XDQ140"/>
      <c r="XDR140"/>
      <c r="XDS140"/>
      <c r="XDT140"/>
      <c r="XDU140"/>
      <c r="XDV140"/>
      <c r="XDW140"/>
      <c r="XDX140"/>
      <c r="XDY140"/>
      <c r="XDZ140"/>
      <c r="XEA140"/>
      <c r="XEB140"/>
      <c r="XEC140"/>
      <c r="XED140"/>
      <c r="XEE140"/>
      <c r="XEF140"/>
      <c r="XEG140"/>
      <c r="XEH140"/>
      <c r="XEI140"/>
      <c r="XEJ140"/>
      <c r="XEK140"/>
      <c r="XEL140"/>
      <c r="XEM140"/>
      <c r="XEN140"/>
      <c r="XEO140"/>
      <c r="XEP140"/>
      <c r="XEQ140"/>
      <c r="XER140"/>
      <c r="XES140"/>
      <c r="XET140"/>
      <c r="XEU140"/>
      <c r="XEV140"/>
      <c r="XEW140"/>
      <c r="XEX140"/>
      <c r="XEY140"/>
      <c r="XEZ140"/>
    </row>
    <row r="141" s="37" customFormat="1" spans="27:16380">
      <c r="AA141" s="41"/>
      <c r="XCG141"/>
      <c r="XCH141"/>
      <c r="XCI141"/>
      <c r="XCJ141"/>
      <c r="XCK141"/>
      <c r="XCL141"/>
      <c r="XCM141"/>
      <c r="XCN141"/>
      <c r="XCO141"/>
      <c r="XCP141"/>
      <c r="XCQ141"/>
      <c r="XCR141"/>
      <c r="XCS141"/>
      <c r="XCT141"/>
      <c r="XCU141"/>
      <c r="XCV141"/>
      <c r="XCW141"/>
      <c r="XCX141"/>
      <c r="XCY141"/>
      <c r="XCZ141"/>
      <c r="XDA141"/>
      <c r="XDB141"/>
      <c r="XDC141"/>
      <c r="XDD141"/>
      <c r="XDE141"/>
      <c r="XDF141"/>
      <c r="XDG141"/>
      <c r="XDH141"/>
      <c r="XDI141"/>
      <c r="XDJ141"/>
      <c r="XDK141"/>
      <c r="XDL141"/>
      <c r="XDM141"/>
      <c r="XDN141"/>
      <c r="XDO141"/>
      <c r="XDP141"/>
      <c r="XDQ141"/>
      <c r="XDR141"/>
      <c r="XDS141"/>
      <c r="XDT141"/>
      <c r="XDU141"/>
      <c r="XDV141"/>
      <c r="XDW141"/>
      <c r="XDX141"/>
      <c r="XDY141"/>
      <c r="XDZ141"/>
      <c r="XEA141"/>
      <c r="XEB141"/>
      <c r="XEC141"/>
      <c r="XED141"/>
      <c r="XEE141"/>
      <c r="XEF141"/>
      <c r="XEG141"/>
      <c r="XEH141"/>
      <c r="XEI141"/>
      <c r="XEJ141"/>
      <c r="XEK141"/>
      <c r="XEL141"/>
      <c r="XEM141"/>
      <c r="XEN141"/>
      <c r="XEO141"/>
      <c r="XEP141"/>
      <c r="XEQ141"/>
      <c r="XER141"/>
      <c r="XES141"/>
      <c r="XET141"/>
      <c r="XEU141"/>
      <c r="XEV141"/>
      <c r="XEW141"/>
      <c r="XEX141"/>
      <c r="XEY141"/>
      <c r="XEZ141"/>
    </row>
    <row r="142" s="37" customFormat="1" spans="27:16380">
      <c r="AA142" s="41"/>
      <c r="XCG142"/>
      <c r="XCH142"/>
      <c r="XCI142"/>
      <c r="XCJ142"/>
      <c r="XCK142"/>
      <c r="XCL142"/>
      <c r="XCM142"/>
      <c r="XCN142"/>
      <c r="XCO142"/>
      <c r="XCP142"/>
      <c r="XCQ142"/>
      <c r="XCR142"/>
      <c r="XCS142"/>
      <c r="XCT142"/>
      <c r="XCU142"/>
      <c r="XCV142"/>
      <c r="XCW142"/>
      <c r="XCX142"/>
      <c r="XCY142"/>
      <c r="XCZ142"/>
      <c r="XDA142"/>
      <c r="XDB142"/>
      <c r="XDC142"/>
      <c r="XDD142"/>
      <c r="XDE142"/>
      <c r="XDF142"/>
      <c r="XDG142"/>
      <c r="XDH142"/>
      <c r="XDI142"/>
      <c r="XDJ142"/>
      <c r="XDK142"/>
      <c r="XDL142"/>
      <c r="XDM142"/>
      <c r="XDN142"/>
      <c r="XDO142"/>
      <c r="XDP142"/>
      <c r="XDQ142"/>
      <c r="XDR142"/>
      <c r="XDS142"/>
      <c r="XDT142"/>
      <c r="XDU142"/>
      <c r="XDV142"/>
      <c r="XDW142"/>
      <c r="XDX142"/>
      <c r="XDY142"/>
      <c r="XDZ142"/>
      <c r="XEA142"/>
      <c r="XEB142"/>
      <c r="XEC142"/>
      <c r="XED142"/>
      <c r="XEE142"/>
      <c r="XEF142"/>
      <c r="XEG142"/>
      <c r="XEH142"/>
      <c r="XEI142"/>
      <c r="XEJ142"/>
      <c r="XEK142"/>
      <c r="XEL142"/>
      <c r="XEM142"/>
      <c r="XEN142"/>
      <c r="XEO142"/>
      <c r="XEP142"/>
      <c r="XEQ142"/>
      <c r="XER142"/>
      <c r="XES142"/>
      <c r="XET142"/>
      <c r="XEU142"/>
      <c r="XEV142"/>
      <c r="XEW142"/>
      <c r="XEX142"/>
      <c r="XEY142"/>
      <c r="XEZ142"/>
    </row>
    <row r="143" s="37" customFormat="1" spans="27:16380">
      <c r="AA143" s="41"/>
      <c r="XCG143"/>
      <c r="XCH143"/>
      <c r="XCI143"/>
      <c r="XCJ143"/>
      <c r="XCK143"/>
      <c r="XCL143"/>
      <c r="XCM143"/>
      <c r="XCN143"/>
      <c r="XCO143"/>
      <c r="XCP143"/>
      <c r="XCQ143"/>
      <c r="XCR143"/>
      <c r="XCS143"/>
      <c r="XCT143"/>
      <c r="XCU143"/>
      <c r="XCV143"/>
      <c r="XCW143"/>
      <c r="XCX143"/>
      <c r="XCY143"/>
      <c r="XCZ143"/>
      <c r="XDA143"/>
      <c r="XDB143"/>
      <c r="XDC143"/>
      <c r="XDD143"/>
      <c r="XDE143"/>
      <c r="XDF143"/>
      <c r="XDG143"/>
      <c r="XDH143"/>
      <c r="XDI143"/>
      <c r="XDJ143"/>
      <c r="XDK143"/>
      <c r="XDL143"/>
      <c r="XDM143"/>
      <c r="XDN143"/>
      <c r="XDO143"/>
      <c r="XDP143"/>
      <c r="XDQ143"/>
      <c r="XDR143"/>
      <c r="XDS143"/>
      <c r="XDT143"/>
      <c r="XDU143"/>
      <c r="XDV143"/>
      <c r="XDW143"/>
      <c r="XDX143"/>
      <c r="XDY143"/>
      <c r="XDZ143"/>
      <c r="XEA143"/>
      <c r="XEB143"/>
      <c r="XEC143"/>
      <c r="XED143"/>
      <c r="XEE143"/>
      <c r="XEF143"/>
      <c r="XEG143"/>
      <c r="XEH143"/>
      <c r="XEI143"/>
      <c r="XEJ143"/>
      <c r="XEK143"/>
      <c r="XEL143"/>
      <c r="XEM143"/>
      <c r="XEN143"/>
      <c r="XEO143"/>
      <c r="XEP143"/>
      <c r="XEQ143"/>
      <c r="XER143"/>
      <c r="XES143"/>
      <c r="XET143"/>
      <c r="XEU143"/>
      <c r="XEV143"/>
      <c r="XEW143"/>
      <c r="XEX143"/>
      <c r="XEY143"/>
      <c r="XEZ143"/>
    </row>
    <row r="144" s="37" customFormat="1" spans="27:16380">
      <c r="AA144" s="41"/>
      <c r="XCG144"/>
      <c r="XCH144"/>
      <c r="XCI144"/>
      <c r="XCJ144"/>
      <c r="XCK144"/>
      <c r="XCL144"/>
      <c r="XCM144"/>
      <c r="XCN144"/>
      <c r="XCO144"/>
      <c r="XCP144"/>
      <c r="XCQ144"/>
      <c r="XCR144"/>
      <c r="XCS144"/>
      <c r="XCT144"/>
      <c r="XCU144"/>
      <c r="XCV144"/>
      <c r="XCW144"/>
      <c r="XCX144"/>
      <c r="XCY144"/>
      <c r="XCZ144"/>
      <c r="XDA144"/>
      <c r="XDB144"/>
      <c r="XDC144"/>
      <c r="XDD144"/>
      <c r="XDE144"/>
      <c r="XDF144"/>
      <c r="XDG144"/>
      <c r="XDH144"/>
      <c r="XDI144"/>
      <c r="XDJ144"/>
      <c r="XDK144"/>
      <c r="XDL144"/>
      <c r="XDM144"/>
      <c r="XDN144"/>
      <c r="XDO144"/>
      <c r="XDP144"/>
      <c r="XDQ144"/>
      <c r="XDR144"/>
      <c r="XDS144"/>
      <c r="XDT144"/>
      <c r="XDU144"/>
      <c r="XDV144"/>
      <c r="XDW144"/>
      <c r="XDX144"/>
      <c r="XDY144"/>
      <c r="XDZ144"/>
      <c r="XEA144"/>
      <c r="XEB144"/>
      <c r="XEC144"/>
      <c r="XED144"/>
      <c r="XEE144"/>
      <c r="XEF144"/>
      <c r="XEG144"/>
      <c r="XEH144"/>
      <c r="XEI144"/>
      <c r="XEJ144"/>
      <c r="XEK144"/>
      <c r="XEL144"/>
      <c r="XEM144"/>
      <c r="XEN144"/>
      <c r="XEO144"/>
      <c r="XEP144"/>
      <c r="XEQ144"/>
      <c r="XER144"/>
      <c r="XES144"/>
      <c r="XET144"/>
      <c r="XEU144"/>
      <c r="XEV144"/>
      <c r="XEW144"/>
      <c r="XEX144"/>
      <c r="XEY144"/>
      <c r="XEZ144"/>
    </row>
    <row r="145" s="37" customFormat="1" spans="27:16380">
      <c r="AA145" s="41"/>
      <c r="XCG145"/>
      <c r="XCH145"/>
      <c r="XCI145"/>
      <c r="XCJ145"/>
      <c r="XCK145"/>
      <c r="XCL145"/>
      <c r="XCM145"/>
      <c r="XCN145"/>
      <c r="XCO145"/>
      <c r="XCP145"/>
      <c r="XCQ145"/>
      <c r="XCR145"/>
      <c r="XCS145"/>
      <c r="XCT145"/>
      <c r="XCU145"/>
      <c r="XCV145"/>
      <c r="XCW145"/>
      <c r="XCX145"/>
      <c r="XCY145"/>
      <c r="XCZ145"/>
      <c r="XDA145"/>
      <c r="XDB145"/>
      <c r="XDC145"/>
      <c r="XDD145"/>
      <c r="XDE145"/>
      <c r="XDF145"/>
      <c r="XDG145"/>
      <c r="XDH145"/>
      <c r="XDI145"/>
      <c r="XDJ145"/>
      <c r="XDK145"/>
      <c r="XDL145"/>
      <c r="XDM145"/>
      <c r="XDN145"/>
      <c r="XDO145"/>
      <c r="XDP145"/>
      <c r="XDQ145"/>
      <c r="XDR145"/>
      <c r="XDS145"/>
      <c r="XDT145"/>
      <c r="XDU145"/>
      <c r="XDV145"/>
      <c r="XDW145"/>
      <c r="XDX145"/>
      <c r="XDY145"/>
      <c r="XDZ145"/>
      <c r="XEA145"/>
      <c r="XEB145"/>
      <c r="XEC145"/>
      <c r="XED145"/>
      <c r="XEE145"/>
      <c r="XEF145"/>
      <c r="XEG145"/>
      <c r="XEH145"/>
      <c r="XEI145"/>
      <c r="XEJ145"/>
      <c r="XEK145"/>
      <c r="XEL145"/>
      <c r="XEM145"/>
      <c r="XEN145"/>
      <c r="XEO145"/>
      <c r="XEP145"/>
      <c r="XEQ145"/>
      <c r="XER145"/>
      <c r="XES145"/>
      <c r="XET145"/>
      <c r="XEU145"/>
      <c r="XEV145"/>
      <c r="XEW145"/>
      <c r="XEX145"/>
      <c r="XEY145"/>
      <c r="XEZ145"/>
    </row>
    <row r="146" s="37" customFormat="1" spans="27:16380">
      <c r="AA146" s="41"/>
      <c r="XCG146"/>
      <c r="XCH146"/>
      <c r="XCI146"/>
      <c r="XCJ146"/>
      <c r="XCK146"/>
      <c r="XCL146"/>
      <c r="XCM146"/>
      <c r="XCN146"/>
      <c r="XCO146"/>
      <c r="XCP146"/>
      <c r="XCQ146"/>
      <c r="XCR146"/>
      <c r="XCS146"/>
      <c r="XCT146"/>
      <c r="XCU146"/>
      <c r="XCV146"/>
      <c r="XCW146"/>
      <c r="XCX146"/>
      <c r="XCY146"/>
      <c r="XCZ146"/>
      <c r="XDA146"/>
      <c r="XDB146"/>
      <c r="XDC146"/>
      <c r="XDD146"/>
      <c r="XDE146"/>
      <c r="XDF146"/>
      <c r="XDG146"/>
      <c r="XDH146"/>
      <c r="XDI146"/>
      <c r="XDJ146"/>
      <c r="XDK146"/>
      <c r="XDL146"/>
      <c r="XDM146"/>
      <c r="XDN146"/>
      <c r="XDO146"/>
      <c r="XDP146"/>
      <c r="XDQ146"/>
      <c r="XDR146"/>
      <c r="XDS146"/>
      <c r="XDT146"/>
      <c r="XDU146"/>
      <c r="XDV146"/>
      <c r="XDW146"/>
      <c r="XDX146"/>
      <c r="XDY146"/>
      <c r="XDZ146"/>
      <c r="XEA146"/>
      <c r="XEB146"/>
      <c r="XEC146"/>
      <c r="XED146"/>
      <c r="XEE146"/>
      <c r="XEF146"/>
      <c r="XEG146"/>
      <c r="XEH146"/>
      <c r="XEI146"/>
      <c r="XEJ146"/>
      <c r="XEK146"/>
      <c r="XEL146"/>
      <c r="XEM146"/>
      <c r="XEN146"/>
      <c r="XEO146"/>
      <c r="XEP146"/>
      <c r="XEQ146"/>
      <c r="XER146"/>
      <c r="XES146"/>
      <c r="XET146"/>
      <c r="XEU146"/>
      <c r="XEV146"/>
      <c r="XEW146"/>
      <c r="XEX146"/>
      <c r="XEY146"/>
      <c r="XEZ146"/>
    </row>
    <row r="147" s="37" customFormat="1" spans="27:16380">
      <c r="AA147" s="41"/>
      <c r="XCG147"/>
      <c r="XCH147"/>
      <c r="XCI147"/>
      <c r="XCJ147"/>
      <c r="XCK147"/>
      <c r="XCL147"/>
      <c r="XCM147"/>
      <c r="XCN147"/>
      <c r="XCO147"/>
      <c r="XCP147"/>
      <c r="XCQ147"/>
      <c r="XCR147"/>
      <c r="XCS147"/>
      <c r="XCT147"/>
      <c r="XCU147"/>
      <c r="XCV147"/>
      <c r="XCW147"/>
      <c r="XCX147"/>
      <c r="XCY147"/>
      <c r="XCZ147"/>
      <c r="XDA147"/>
      <c r="XDB147"/>
      <c r="XDC147"/>
      <c r="XDD147"/>
      <c r="XDE147"/>
      <c r="XDF147"/>
      <c r="XDG147"/>
      <c r="XDH147"/>
      <c r="XDI147"/>
      <c r="XDJ147"/>
      <c r="XDK147"/>
      <c r="XDL147"/>
      <c r="XDM147"/>
      <c r="XDN147"/>
      <c r="XDO147"/>
      <c r="XDP147"/>
      <c r="XDQ147"/>
      <c r="XDR147"/>
      <c r="XDS147"/>
      <c r="XDT147"/>
      <c r="XDU147"/>
      <c r="XDV147"/>
      <c r="XDW147"/>
      <c r="XDX147"/>
      <c r="XDY147"/>
      <c r="XDZ147"/>
      <c r="XEA147"/>
      <c r="XEB147"/>
      <c r="XEC147"/>
      <c r="XED147"/>
      <c r="XEE147"/>
      <c r="XEF147"/>
      <c r="XEG147"/>
      <c r="XEH147"/>
      <c r="XEI147"/>
      <c r="XEJ147"/>
      <c r="XEK147"/>
      <c r="XEL147"/>
      <c r="XEM147"/>
      <c r="XEN147"/>
      <c r="XEO147"/>
      <c r="XEP147"/>
      <c r="XEQ147"/>
      <c r="XER147"/>
      <c r="XES147"/>
      <c r="XET147"/>
      <c r="XEU147"/>
      <c r="XEV147"/>
      <c r="XEW147"/>
      <c r="XEX147"/>
      <c r="XEY147"/>
      <c r="XEZ147"/>
    </row>
    <row r="148" s="37" customFormat="1" spans="27:16380">
      <c r="AA148" s="41"/>
      <c r="XCG148"/>
      <c r="XCH148"/>
      <c r="XCI148"/>
      <c r="XCJ148"/>
      <c r="XCK148"/>
      <c r="XCL148"/>
      <c r="XCM148"/>
      <c r="XCN148"/>
      <c r="XCO148"/>
      <c r="XCP148"/>
      <c r="XCQ148"/>
      <c r="XCR148"/>
      <c r="XCS148"/>
      <c r="XCT148"/>
      <c r="XCU148"/>
      <c r="XCV148"/>
      <c r="XCW148"/>
      <c r="XCX148"/>
      <c r="XCY148"/>
      <c r="XCZ148"/>
      <c r="XDA148"/>
      <c r="XDB148"/>
      <c r="XDC148"/>
      <c r="XDD148"/>
      <c r="XDE148"/>
      <c r="XDF148"/>
      <c r="XDG148"/>
      <c r="XDH148"/>
      <c r="XDI148"/>
      <c r="XDJ148"/>
      <c r="XDK148"/>
      <c r="XDL148"/>
      <c r="XDM148"/>
      <c r="XDN148"/>
      <c r="XDO148"/>
      <c r="XDP148"/>
      <c r="XDQ148"/>
      <c r="XDR148"/>
      <c r="XDS148"/>
      <c r="XDT148"/>
      <c r="XDU148"/>
      <c r="XDV148"/>
      <c r="XDW148"/>
      <c r="XDX148"/>
      <c r="XDY148"/>
      <c r="XDZ148"/>
      <c r="XEA148"/>
      <c r="XEB148"/>
      <c r="XEC148"/>
      <c r="XED148"/>
      <c r="XEE148"/>
      <c r="XEF148"/>
      <c r="XEG148"/>
      <c r="XEH148"/>
      <c r="XEI148"/>
      <c r="XEJ148"/>
      <c r="XEK148"/>
      <c r="XEL148"/>
      <c r="XEM148"/>
      <c r="XEN148"/>
      <c r="XEO148"/>
      <c r="XEP148"/>
      <c r="XEQ148"/>
      <c r="XER148"/>
      <c r="XES148"/>
      <c r="XET148"/>
      <c r="XEU148"/>
      <c r="XEV148"/>
      <c r="XEW148"/>
      <c r="XEX148"/>
      <c r="XEY148"/>
      <c r="XEZ148"/>
    </row>
    <row r="149" s="37" customFormat="1" spans="27:16380">
      <c r="AA149" s="41"/>
      <c r="XCG149"/>
      <c r="XCH149"/>
      <c r="XCI149"/>
      <c r="XCJ149"/>
      <c r="XCK149"/>
      <c r="XCL149"/>
      <c r="XCM149"/>
      <c r="XCN149"/>
      <c r="XCO149"/>
      <c r="XCP149"/>
      <c r="XCQ149"/>
      <c r="XCR149"/>
      <c r="XCS149"/>
      <c r="XCT149"/>
      <c r="XCU149"/>
      <c r="XCV149"/>
      <c r="XCW149"/>
      <c r="XCX149"/>
      <c r="XCY149"/>
      <c r="XCZ149"/>
      <c r="XDA149"/>
      <c r="XDB149"/>
      <c r="XDC149"/>
      <c r="XDD149"/>
      <c r="XDE149"/>
      <c r="XDF149"/>
      <c r="XDG149"/>
      <c r="XDH149"/>
      <c r="XDI149"/>
      <c r="XDJ149"/>
      <c r="XDK149"/>
      <c r="XDL149"/>
      <c r="XDM149"/>
      <c r="XDN149"/>
      <c r="XDO149"/>
      <c r="XDP149"/>
      <c r="XDQ149"/>
      <c r="XDR149"/>
      <c r="XDS149"/>
      <c r="XDT149"/>
      <c r="XDU149"/>
      <c r="XDV149"/>
      <c r="XDW149"/>
      <c r="XDX149"/>
      <c r="XDY149"/>
      <c r="XDZ149"/>
      <c r="XEA149"/>
      <c r="XEB149"/>
      <c r="XEC149"/>
      <c r="XED149"/>
      <c r="XEE149"/>
      <c r="XEF149"/>
      <c r="XEG149"/>
      <c r="XEH149"/>
      <c r="XEI149"/>
      <c r="XEJ149"/>
      <c r="XEK149"/>
      <c r="XEL149"/>
      <c r="XEM149"/>
      <c r="XEN149"/>
      <c r="XEO149"/>
      <c r="XEP149"/>
      <c r="XEQ149"/>
      <c r="XER149"/>
      <c r="XES149"/>
      <c r="XET149"/>
      <c r="XEU149"/>
      <c r="XEV149"/>
      <c r="XEW149"/>
      <c r="XEX149"/>
      <c r="XEY149"/>
      <c r="XEZ149"/>
    </row>
    <row r="150" s="37" customFormat="1" spans="27:16380">
      <c r="AA150" s="41"/>
      <c r="XCG150"/>
      <c r="XCH150"/>
      <c r="XCI150"/>
      <c r="XCJ150"/>
      <c r="XCK150"/>
      <c r="XCL150"/>
      <c r="XCM150"/>
      <c r="XCN150"/>
      <c r="XCO150"/>
      <c r="XCP150"/>
      <c r="XCQ150"/>
      <c r="XCR150"/>
      <c r="XCS150"/>
      <c r="XCT150"/>
      <c r="XCU150"/>
      <c r="XCV150"/>
      <c r="XCW150"/>
      <c r="XCX150"/>
      <c r="XCY150"/>
      <c r="XCZ150"/>
      <c r="XDA150"/>
      <c r="XDB150"/>
      <c r="XDC150"/>
      <c r="XDD150"/>
      <c r="XDE150"/>
      <c r="XDF150"/>
      <c r="XDG150"/>
      <c r="XDH150"/>
      <c r="XDI150"/>
      <c r="XDJ150"/>
      <c r="XDK150"/>
      <c r="XDL150"/>
      <c r="XDM150"/>
      <c r="XDN150"/>
      <c r="XDO150"/>
      <c r="XDP150"/>
      <c r="XDQ150"/>
      <c r="XDR150"/>
      <c r="XDS150"/>
      <c r="XDT150"/>
      <c r="XDU150"/>
      <c r="XDV150"/>
      <c r="XDW150"/>
      <c r="XDX150"/>
      <c r="XDY150"/>
      <c r="XDZ150"/>
      <c r="XEA150"/>
      <c r="XEB150"/>
      <c r="XEC150"/>
      <c r="XED150"/>
      <c r="XEE150"/>
      <c r="XEF150"/>
      <c r="XEG150"/>
      <c r="XEH150"/>
      <c r="XEI150"/>
      <c r="XEJ150"/>
      <c r="XEK150"/>
      <c r="XEL150"/>
      <c r="XEM150"/>
      <c r="XEN150"/>
      <c r="XEO150"/>
      <c r="XEP150"/>
      <c r="XEQ150"/>
      <c r="XER150"/>
      <c r="XES150"/>
      <c r="XET150"/>
      <c r="XEU150"/>
      <c r="XEV150"/>
      <c r="XEW150"/>
      <c r="XEX150"/>
      <c r="XEY150"/>
      <c r="XEZ150"/>
    </row>
    <row r="151" s="37" customFormat="1" spans="27:16380">
      <c r="AA151" s="41"/>
      <c r="XCG151"/>
      <c r="XCH151"/>
      <c r="XCI151"/>
      <c r="XCJ151"/>
      <c r="XCK151"/>
      <c r="XCL151"/>
      <c r="XCM151"/>
      <c r="XCN151"/>
      <c r="XCO151"/>
      <c r="XCP151"/>
      <c r="XCQ151"/>
      <c r="XCR151"/>
      <c r="XCS151"/>
      <c r="XCT151"/>
      <c r="XCU151"/>
      <c r="XCV151"/>
      <c r="XCW151"/>
      <c r="XCX151"/>
      <c r="XCY151"/>
      <c r="XCZ151"/>
      <c r="XDA151"/>
      <c r="XDB151"/>
      <c r="XDC151"/>
      <c r="XDD151"/>
      <c r="XDE151"/>
      <c r="XDF151"/>
      <c r="XDG151"/>
      <c r="XDH151"/>
      <c r="XDI151"/>
      <c r="XDJ151"/>
      <c r="XDK151"/>
      <c r="XDL151"/>
      <c r="XDM151"/>
      <c r="XDN151"/>
      <c r="XDO151"/>
      <c r="XDP151"/>
      <c r="XDQ151"/>
      <c r="XDR151"/>
      <c r="XDS151"/>
      <c r="XDT151"/>
      <c r="XDU151"/>
      <c r="XDV151"/>
      <c r="XDW151"/>
      <c r="XDX151"/>
      <c r="XDY151"/>
      <c r="XDZ151"/>
      <c r="XEA151"/>
      <c r="XEB151"/>
      <c r="XEC151"/>
      <c r="XED151"/>
      <c r="XEE151"/>
      <c r="XEF151"/>
      <c r="XEG151"/>
      <c r="XEH151"/>
      <c r="XEI151"/>
      <c r="XEJ151"/>
      <c r="XEK151"/>
      <c r="XEL151"/>
      <c r="XEM151"/>
      <c r="XEN151"/>
      <c r="XEO151"/>
      <c r="XEP151"/>
      <c r="XEQ151"/>
      <c r="XER151"/>
      <c r="XES151"/>
      <c r="XET151"/>
      <c r="XEU151"/>
      <c r="XEV151"/>
      <c r="XEW151"/>
      <c r="XEX151"/>
      <c r="XEY151"/>
      <c r="XEZ151"/>
    </row>
    <row r="152" s="37" customFormat="1" spans="27:16380">
      <c r="AA152" s="41"/>
      <c r="XCG152"/>
      <c r="XCH152"/>
      <c r="XCI152"/>
      <c r="XCJ152"/>
      <c r="XCK152"/>
      <c r="XCL152"/>
      <c r="XCM152"/>
      <c r="XCN152"/>
      <c r="XCO152"/>
      <c r="XCP152"/>
      <c r="XCQ152"/>
      <c r="XCR152"/>
      <c r="XCS152"/>
      <c r="XCT152"/>
      <c r="XCU152"/>
      <c r="XCV152"/>
      <c r="XCW152"/>
      <c r="XCX152"/>
      <c r="XCY152"/>
      <c r="XCZ152"/>
      <c r="XDA152"/>
      <c r="XDB152"/>
      <c r="XDC152"/>
      <c r="XDD152"/>
      <c r="XDE152"/>
      <c r="XDF152"/>
      <c r="XDG152"/>
      <c r="XDH152"/>
      <c r="XDI152"/>
      <c r="XDJ152"/>
      <c r="XDK152"/>
      <c r="XDL152"/>
      <c r="XDM152"/>
      <c r="XDN152"/>
      <c r="XDO152"/>
      <c r="XDP152"/>
      <c r="XDQ152"/>
      <c r="XDR152"/>
      <c r="XDS152"/>
      <c r="XDT152"/>
      <c r="XDU152"/>
      <c r="XDV152"/>
      <c r="XDW152"/>
      <c r="XDX152"/>
      <c r="XDY152"/>
      <c r="XDZ152"/>
      <c r="XEA152"/>
      <c r="XEB152"/>
      <c r="XEC152"/>
      <c r="XED152"/>
      <c r="XEE152"/>
      <c r="XEF152"/>
      <c r="XEG152"/>
      <c r="XEH152"/>
      <c r="XEI152"/>
      <c r="XEJ152"/>
      <c r="XEK152"/>
      <c r="XEL152"/>
      <c r="XEM152"/>
      <c r="XEN152"/>
      <c r="XEO152"/>
      <c r="XEP152"/>
      <c r="XEQ152"/>
      <c r="XER152"/>
      <c r="XES152"/>
      <c r="XET152"/>
      <c r="XEU152"/>
      <c r="XEV152"/>
      <c r="XEW152"/>
      <c r="XEX152"/>
      <c r="XEY152"/>
      <c r="XEZ152"/>
    </row>
    <row r="153" s="37" customFormat="1" spans="27:16380">
      <c r="AA153" s="41"/>
      <c r="XCG153"/>
      <c r="XCH153"/>
      <c r="XCI153"/>
      <c r="XCJ153"/>
      <c r="XCK153"/>
      <c r="XCL153"/>
      <c r="XCM153"/>
      <c r="XCN153"/>
      <c r="XCO153"/>
      <c r="XCP153"/>
      <c r="XCQ153"/>
      <c r="XCR153"/>
      <c r="XCS153"/>
      <c r="XCT153"/>
      <c r="XCU153"/>
      <c r="XCV153"/>
      <c r="XCW153"/>
      <c r="XCX153"/>
      <c r="XCY153"/>
      <c r="XCZ153"/>
      <c r="XDA153"/>
      <c r="XDB153"/>
      <c r="XDC153"/>
      <c r="XDD153"/>
      <c r="XDE153"/>
      <c r="XDF153"/>
      <c r="XDG153"/>
      <c r="XDH153"/>
      <c r="XDI153"/>
      <c r="XDJ153"/>
      <c r="XDK153"/>
      <c r="XDL153"/>
      <c r="XDM153"/>
      <c r="XDN153"/>
      <c r="XDO153"/>
      <c r="XDP153"/>
      <c r="XDQ153"/>
      <c r="XDR153"/>
      <c r="XDS153"/>
      <c r="XDT153"/>
      <c r="XDU153"/>
      <c r="XDV153"/>
      <c r="XDW153"/>
      <c r="XDX153"/>
      <c r="XDY153"/>
      <c r="XDZ153"/>
      <c r="XEA153"/>
      <c r="XEB153"/>
      <c r="XEC153"/>
      <c r="XED153"/>
      <c r="XEE153"/>
      <c r="XEF153"/>
      <c r="XEG153"/>
      <c r="XEH153"/>
      <c r="XEI153"/>
      <c r="XEJ153"/>
      <c r="XEK153"/>
      <c r="XEL153"/>
      <c r="XEM153"/>
      <c r="XEN153"/>
      <c r="XEO153"/>
      <c r="XEP153"/>
      <c r="XEQ153"/>
      <c r="XER153"/>
      <c r="XES153"/>
      <c r="XET153"/>
      <c r="XEU153"/>
      <c r="XEV153"/>
      <c r="XEW153"/>
      <c r="XEX153"/>
      <c r="XEY153"/>
      <c r="XEZ153"/>
    </row>
    <row r="154" s="37" customFormat="1" spans="27:16380">
      <c r="AA154" s="41"/>
      <c r="XCG154"/>
      <c r="XCH154"/>
      <c r="XCI154"/>
      <c r="XCJ154"/>
      <c r="XCK154"/>
      <c r="XCL154"/>
      <c r="XCM154"/>
      <c r="XCN154"/>
      <c r="XCO154"/>
      <c r="XCP154"/>
      <c r="XCQ154"/>
      <c r="XCR154"/>
      <c r="XCS154"/>
      <c r="XCT154"/>
      <c r="XCU154"/>
      <c r="XCV154"/>
      <c r="XCW154"/>
      <c r="XCX154"/>
      <c r="XCY154"/>
      <c r="XCZ154"/>
      <c r="XDA154"/>
      <c r="XDB154"/>
      <c r="XDC154"/>
      <c r="XDD154"/>
      <c r="XDE154"/>
      <c r="XDF154"/>
      <c r="XDG154"/>
      <c r="XDH154"/>
      <c r="XDI154"/>
      <c r="XDJ154"/>
      <c r="XDK154"/>
      <c r="XDL154"/>
      <c r="XDM154"/>
      <c r="XDN154"/>
      <c r="XDO154"/>
      <c r="XDP154"/>
      <c r="XDQ154"/>
      <c r="XDR154"/>
      <c r="XDS154"/>
      <c r="XDT154"/>
      <c r="XDU154"/>
      <c r="XDV154"/>
      <c r="XDW154"/>
      <c r="XDX154"/>
      <c r="XDY154"/>
      <c r="XDZ154"/>
      <c r="XEA154"/>
      <c r="XEB154"/>
      <c r="XEC154"/>
      <c r="XED154"/>
      <c r="XEE154"/>
      <c r="XEF154"/>
      <c r="XEG154"/>
      <c r="XEH154"/>
      <c r="XEI154"/>
      <c r="XEJ154"/>
      <c r="XEK154"/>
      <c r="XEL154"/>
      <c r="XEM154"/>
      <c r="XEN154"/>
      <c r="XEO154"/>
      <c r="XEP154"/>
      <c r="XEQ154"/>
      <c r="XER154"/>
      <c r="XES154"/>
      <c r="XET154"/>
      <c r="XEU154"/>
      <c r="XEV154"/>
      <c r="XEW154"/>
      <c r="XEX154"/>
      <c r="XEY154"/>
      <c r="XEZ154"/>
    </row>
    <row r="155" s="37" customFormat="1" spans="27:16380">
      <c r="AA155" s="41"/>
      <c r="XCG155"/>
      <c r="XCH155"/>
      <c r="XCI155"/>
      <c r="XCJ155"/>
      <c r="XCK155"/>
      <c r="XCL155"/>
      <c r="XCM155"/>
      <c r="XCN155"/>
      <c r="XCO155"/>
      <c r="XCP155"/>
      <c r="XCQ155"/>
      <c r="XCR155"/>
      <c r="XCS155"/>
      <c r="XCT155"/>
      <c r="XCU155"/>
      <c r="XCV155"/>
      <c r="XCW155"/>
      <c r="XCX155"/>
      <c r="XCY155"/>
      <c r="XCZ155"/>
      <c r="XDA155"/>
      <c r="XDB155"/>
      <c r="XDC155"/>
      <c r="XDD155"/>
      <c r="XDE155"/>
      <c r="XDF155"/>
      <c r="XDG155"/>
      <c r="XDH155"/>
      <c r="XDI155"/>
      <c r="XDJ155"/>
      <c r="XDK155"/>
      <c r="XDL155"/>
      <c r="XDM155"/>
      <c r="XDN155"/>
      <c r="XDO155"/>
      <c r="XDP155"/>
      <c r="XDQ155"/>
      <c r="XDR155"/>
      <c r="XDS155"/>
      <c r="XDT155"/>
      <c r="XDU155"/>
      <c r="XDV155"/>
      <c r="XDW155"/>
      <c r="XDX155"/>
      <c r="XDY155"/>
      <c r="XDZ155"/>
      <c r="XEA155"/>
      <c r="XEB155"/>
      <c r="XEC155"/>
      <c r="XED155"/>
      <c r="XEE155"/>
      <c r="XEF155"/>
      <c r="XEG155"/>
      <c r="XEH155"/>
      <c r="XEI155"/>
      <c r="XEJ155"/>
      <c r="XEK155"/>
      <c r="XEL155"/>
      <c r="XEM155"/>
      <c r="XEN155"/>
      <c r="XEO155"/>
      <c r="XEP155"/>
      <c r="XEQ155"/>
      <c r="XER155"/>
      <c r="XES155"/>
      <c r="XET155"/>
      <c r="XEU155"/>
      <c r="XEV155"/>
      <c r="XEW155"/>
      <c r="XEX155"/>
      <c r="XEY155"/>
      <c r="XEZ155"/>
    </row>
    <row r="156" s="37" customFormat="1" spans="27:16380">
      <c r="AA156" s="41"/>
      <c r="XCG156"/>
      <c r="XCH156"/>
      <c r="XCI156"/>
      <c r="XCJ156"/>
      <c r="XCK156"/>
      <c r="XCL156"/>
      <c r="XCM156"/>
      <c r="XCN156"/>
      <c r="XCO156"/>
      <c r="XCP156"/>
      <c r="XCQ156"/>
      <c r="XCR156"/>
      <c r="XCS156"/>
      <c r="XCT156"/>
      <c r="XCU156"/>
      <c r="XCV156"/>
      <c r="XCW156"/>
      <c r="XCX156"/>
      <c r="XCY156"/>
      <c r="XCZ156"/>
      <c r="XDA156"/>
      <c r="XDB156"/>
      <c r="XDC156"/>
      <c r="XDD156"/>
      <c r="XDE156"/>
      <c r="XDF156"/>
      <c r="XDG156"/>
      <c r="XDH156"/>
      <c r="XDI156"/>
      <c r="XDJ156"/>
      <c r="XDK156"/>
      <c r="XDL156"/>
      <c r="XDM156"/>
      <c r="XDN156"/>
      <c r="XDO156"/>
      <c r="XDP156"/>
      <c r="XDQ156"/>
      <c r="XDR156"/>
      <c r="XDS156"/>
      <c r="XDT156"/>
      <c r="XDU156"/>
      <c r="XDV156"/>
      <c r="XDW156"/>
      <c r="XDX156"/>
      <c r="XDY156"/>
      <c r="XDZ156"/>
      <c r="XEA156"/>
      <c r="XEB156"/>
      <c r="XEC156"/>
      <c r="XED156"/>
      <c r="XEE156"/>
      <c r="XEF156"/>
      <c r="XEG156"/>
      <c r="XEH156"/>
      <c r="XEI156"/>
      <c r="XEJ156"/>
      <c r="XEK156"/>
      <c r="XEL156"/>
      <c r="XEM156"/>
      <c r="XEN156"/>
      <c r="XEO156"/>
      <c r="XEP156"/>
      <c r="XEQ156"/>
      <c r="XER156"/>
      <c r="XES156"/>
      <c r="XET156"/>
      <c r="XEU156"/>
      <c r="XEV156"/>
      <c r="XEW156"/>
      <c r="XEX156"/>
      <c r="XEY156"/>
      <c r="XEZ156"/>
    </row>
    <row r="157" s="37" customFormat="1" spans="27:16380">
      <c r="AA157" s="41"/>
      <c r="XCG157"/>
      <c r="XCH157"/>
      <c r="XCI157"/>
      <c r="XCJ157"/>
      <c r="XCK157"/>
      <c r="XCL157"/>
      <c r="XCM157"/>
      <c r="XCN157"/>
      <c r="XCO157"/>
      <c r="XCP157"/>
      <c r="XCQ157"/>
      <c r="XCR157"/>
      <c r="XCS157"/>
      <c r="XCT157"/>
      <c r="XCU157"/>
      <c r="XCV157"/>
      <c r="XCW157"/>
      <c r="XCX157"/>
      <c r="XCY157"/>
      <c r="XCZ157"/>
      <c r="XDA157"/>
      <c r="XDB157"/>
      <c r="XDC157"/>
      <c r="XDD157"/>
      <c r="XDE157"/>
      <c r="XDF157"/>
      <c r="XDG157"/>
      <c r="XDH157"/>
      <c r="XDI157"/>
      <c r="XDJ157"/>
      <c r="XDK157"/>
      <c r="XDL157"/>
      <c r="XDM157"/>
      <c r="XDN157"/>
      <c r="XDO157"/>
      <c r="XDP157"/>
      <c r="XDQ157"/>
      <c r="XDR157"/>
      <c r="XDS157"/>
      <c r="XDT157"/>
      <c r="XDU157"/>
      <c r="XDV157"/>
      <c r="XDW157"/>
      <c r="XDX157"/>
      <c r="XDY157"/>
      <c r="XDZ157"/>
      <c r="XEA157"/>
      <c r="XEB157"/>
      <c r="XEC157"/>
      <c r="XED157"/>
      <c r="XEE157"/>
      <c r="XEF157"/>
      <c r="XEG157"/>
      <c r="XEH157"/>
      <c r="XEI157"/>
      <c r="XEJ157"/>
      <c r="XEK157"/>
      <c r="XEL157"/>
      <c r="XEM157"/>
      <c r="XEN157"/>
      <c r="XEO157"/>
      <c r="XEP157"/>
      <c r="XEQ157"/>
      <c r="XER157"/>
      <c r="XES157"/>
      <c r="XET157"/>
      <c r="XEU157"/>
      <c r="XEV157"/>
      <c r="XEW157"/>
      <c r="XEX157"/>
      <c r="XEY157"/>
      <c r="XEZ157"/>
    </row>
    <row r="158" s="37" customFormat="1" spans="27:16380">
      <c r="AA158" s="41"/>
      <c r="XCG158"/>
      <c r="XCH158"/>
      <c r="XCI158"/>
      <c r="XCJ158"/>
      <c r="XCK158"/>
      <c r="XCL158"/>
      <c r="XCM158"/>
      <c r="XCN158"/>
      <c r="XCO158"/>
      <c r="XCP158"/>
      <c r="XCQ158"/>
      <c r="XCR158"/>
      <c r="XCS158"/>
      <c r="XCT158"/>
      <c r="XCU158"/>
      <c r="XCV158"/>
      <c r="XCW158"/>
      <c r="XCX158"/>
      <c r="XCY158"/>
      <c r="XCZ158"/>
      <c r="XDA158"/>
      <c r="XDB158"/>
      <c r="XDC158"/>
      <c r="XDD158"/>
      <c r="XDE158"/>
      <c r="XDF158"/>
      <c r="XDG158"/>
      <c r="XDH158"/>
      <c r="XDI158"/>
      <c r="XDJ158"/>
      <c r="XDK158"/>
      <c r="XDL158"/>
      <c r="XDM158"/>
      <c r="XDN158"/>
      <c r="XDO158"/>
      <c r="XDP158"/>
      <c r="XDQ158"/>
      <c r="XDR158"/>
      <c r="XDS158"/>
      <c r="XDT158"/>
      <c r="XDU158"/>
      <c r="XDV158"/>
      <c r="XDW158"/>
      <c r="XDX158"/>
      <c r="XDY158"/>
      <c r="XDZ158"/>
      <c r="XEA158"/>
      <c r="XEB158"/>
      <c r="XEC158"/>
      <c r="XED158"/>
      <c r="XEE158"/>
      <c r="XEF158"/>
      <c r="XEG158"/>
      <c r="XEH158"/>
      <c r="XEI158"/>
      <c r="XEJ158"/>
      <c r="XEK158"/>
      <c r="XEL158"/>
      <c r="XEM158"/>
      <c r="XEN158"/>
      <c r="XEO158"/>
      <c r="XEP158"/>
      <c r="XEQ158"/>
      <c r="XER158"/>
      <c r="XES158"/>
      <c r="XET158"/>
      <c r="XEU158"/>
      <c r="XEV158"/>
      <c r="XEW158"/>
      <c r="XEX158"/>
      <c r="XEY158"/>
      <c r="XEZ158"/>
    </row>
    <row r="159" s="37" customFormat="1" spans="27:16380">
      <c r="AA159" s="41"/>
      <c r="XCG159"/>
      <c r="XCH159"/>
      <c r="XCI159"/>
      <c r="XCJ159"/>
      <c r="XCK159"/>
      <c r="XCL159"/>
      <c r="XCM159"/>
      <c r="XCN159"/>
      <c r="XCO159"/>
      <c r="XCP159"/>
      <c r="XCQ159"/>
      <c r="XCR159"/>
      <c r="XCS159"/>
      <c r="XCT159"/>
      <c r="XCU159"/>
      <c r="XCV159"/>
      <c r="XCW159"/>
      <c r="XCX159"/>
      <c r="XCY159"/>
      <c r="XCZ159"/>
      <c r="XDA159"/>
      <c r="XDB159"/>
      <c r="XDC159"/>
      <c r="XDD159"/>
      <c r="XDE159"/>
      <c r="XDF159"/>
      <c r="XDG159"/>
      <c r="XDH159"/>
      <c r="XDI159"/>
      <c r="XDJ159"/>
      <c r="XDK159"/>
      <c r="XDL159"/>
      <c r="XDM159"/>
      <c r="XDN159"/>
      <c r="XDO159"/>
      <c r="XDP159"/>
      <c r="XDQ159"/>
      <c r="XDR159"/>
      <c r="XDS159"/>
      <c r="XDT159"/>
      <c r="XDU159"/>
      <c r="XDV159"/>
      <c r="XDW159"/>
      <c r="XDX159"/>
      <c r="XDY159"/>
      <c r="XDZ159"/>
      <c r="XEA159"/>
      <c r="XEB159"/>
      <c r="XEC159"/>
      <c r="XED159"/>
      <c r="XEE159"/>
      <c r="XEF159"/>
      <c r="XEG159"/>
      <c r="XEH159"/>
      <c r="XEI159"/>
      <c r="XEJ159"/>
      <c r="XEK159"/>
      <c r="XEL159"/>
      <c r="XEM159"/>
      <c r="XEN159"/>
      <c r="XEO159"/>
      <c r="XEP159"/>
      <c r="XEQ159"/>
      <c r="XER159"/>
      <c r="XES159"/>
      <c r="XET159"/>
      <c r="XEU159"/>
      <c r="XEV159"/>
      <c r="XEW159"/>
      <c r="XEX159"/>
      <c r="XEY159"/>
      <c r="XEZ159"/>
    </row>
    <row r="160" s="37" customFormat="1" spans="27:16380">
      <c r="AA160" s="41"/>
      <c r="XCG160"/>
      <c r="XCH160"/>
      <c r="XCI160"/>
      <c r="XCJ160"/>
      <c r="XCK160"/>
      <c r="XCL160"/>
      <c r="XCM160"/>
      <c r="XCN160"/>
      <c r="XCO160"/>
      <c r="XCP160"/>
      <c r="XCQ160"/>
      <c r="XCR160"/>
      <c r="XCS160"/>
      <c r="XCT160"/>
      <c r="XCU160"/>
      <c r="XCV160"/>
      <c r="XCW160"/>
      <c r="XCX160"/>
      <c r="XCY160"/>
      <c r="XCZ160"/>
      <c r="XDA160"/>
      <c r="XDB160"/>
      <c r="XDC160"/>
      <c r="XDD160"/>
      <c r="XDE160"/>
      <c r="XDF160"/>
      <c r="XDG160"/>
      <c r="XDH160"/>
      <c r="XDI160"/>
      <c r="XDJ160"/>
      <c r="XDK160"/>
      <c r="XDL160"/>
      <c r="XDM160"/>
      <c r="XDN160"/>
      <c r="XDO160"/>
      <c r="XDP160"/>
      <c r="XDQ160"/>
      <c r="XDR160"/>
      <c r="XDS160"/>
      <c r="XDT160"/>
      <c r="XDU160"/>
      <c r="XDV160"/>
      <c r="XDW160"/>
      <c r="XDX160"/>
      <c r="XDY160"/>
      <c r="XDZ160"/>
      <c r="XEA160"/>
      <c r="XEB160"/>
      <c r="XEC160"/>
      <c r="XED160"/>
      <c r="XEE160"/>
      <c r="XEF160"/>
      <c r="XEG160"/>
      <c r="XEH160"/>
      <c r="XEI160"/>
      <c r="XEJ160"/>
      <c r="XEK160"/>
      <c r="XEL160"/>
      <c r="XEM160"/>
      <c r="XEN160"/>
      <c r="XEO160"/>
      <c r="XEP160"/>
      <c r="XEQ160"/>
      <c r="XER160"/>
      <c r="XES160"/>
      <c r="XET160"/>
      <c r="XEU160"/>
      <c r="XEV160"/>
      <c r="XEW160"/>
      <c r="XEX160"/>
      <c r="XEY160"/>
      <c r="XEZ160"/>
    </row>
    <row r="161" s="37" customFormat="1" spans="27:16380">
      <c r="AA161" s="41"/>
      <c r="XCG161"/>
      <c r="XCH161"/>
      <c r="XCI161"/>
      <c r="XCJ161"/>
      <c r="XCK161"/>
      <c r="XCL161"/>
      <c r="XCM161"/>
      <c r="XCN161"/>
      <c r="XCO161"/>
      <c r="XCP161"/>
      <c r="XCQ161"/>
      <c r="XCR161"/>
      <c r="XCS161"/>
      <c r="XCT161"/>
      <c r="XCU161"/>
      <c r="XCV161"/>
      <c r="XCW161"/>
      <c r="XCX161"/>
      <c r="XCY161"/>
      <c r="XCZ161"/>
      <c r="XDA161"/>
      <c r="XDB161"/>
      <c r="XDC161"/>
      <c r="XDD161"/>
      <c r="XDE161"/>
      <c r="XDF161"/>
      <c r="XDG161"/>
      <c r="XDH161"/>
      <c r="XDI161"/>
      <c r="XDJ161"/>
      <c r="XDK161"/>
      <c r="XDL161"/>
      <c r="XDM161"/>
      <c r="XDN161"/>
      <c r="XDO161"/>
      <c r="XDP161"/>
      <c r="XDQ161"/>
      <c r="XDR161"/>
      <c r="XDS161"/>
      <c r="XDT161"/>
      <c r="XDU161"/>
      <c r="XDV161"/>
      <c r="XDW161"/>
      <c r="XDX161"/>
      <c r="XDY161"/>
      <c r="XDZ161"/>
      <c r="XEA161"/>
      <c r="XEB161"/>
      <c r="XEC161"/>
      <c r="XED161"/>
      <c r="XEE161"/>
      <c r="XEF161"/>
      <c r="XEG161"/>
      <c r="XEH161"/>
      <c r="XEI161"/>
      <c r="XEJ161"/>
      <c r="XEK161"/>
      <c r="XEL161"/>
      <c r="XEM161"/>
      <c r="XEN161"/>
      <c r="XEO161"/>
      <c r="XEP161"/>
      <c r="XEQ161"/>
      <c r="XER161"/>
      <c r="XES161"/>
      <c r="XET161"/>
      <c r="XEU161"/>
      <c r="XEV161"/>
      <c r="XEW161"/>
      <c r="XEX161"/>
      <c r="XEY161"/>
      <c r="XEZ161"/>
    </row>
    <row r="162" s="37" customFormat="1" spans="27:16380">
      <c r="AA162" s="41"/>
      <c r="XCG162"/>
      <c r="XCH162"/>
      <c r="XCI162"/>
      <c r="XCJ162"/>
      <c r="XCK162"/>
      <c r="XCL162"/>
      <c r="XCM162"/>
      <c r="XCN162"/>
      <c r="XCO162"/>
      <c r="XCP162"/>
      <c r="XCQ162"/>
      <c r="XCR162"/>
      <c r="XCS162"/>
      <c r="XCT162"/>
      <c r="XCU162"/>
      <c r="XCV162"/>
      <c r="XCW162"/>
      <c r="XCX162"/>
      <c r="XCY162"/>
      <c r="XCZ162"/>
      <c r="XDA162"/>
      <c r="XDB162"/>
      <c r="XDC162"/>
      <c r="XDD162"/>
      <c r="XDE162"/>
      <c r="XDF162"/>
      <c r="XDG162"/>
      <c r="XDH162"/>
      <c r="XDI162"/>
      <c r="XDJ162"/>
      <c r="XDK162"/>
      <c r="XDL162"/>
      <c r="XDM162"/>
      <c r="XDN162"/>
      <c r="XDO162"/>
      <c r="XDP162"/>
      <c r="XDQ162"/>
      <c r="XDR162"/>
      <c r="XDS162"/>
      <c r="XDT162"/>
      <c r="XDU162"/>
      <c r="XDV162"/>
      <c r="XDW162"/>
      <c r="XDX162"/>
      <c r="XDY162"/>
      <c r="XDZ162"/>
      <c r="XEA162"/>
      <c r="XEB162"/>
      <c r="XEC162"/>
      <c r="XED162"/>
      <c r="XEE162"/>
      <c r="XEF162"/>
      <c r="XEG162"/>
      <c r="XEH162"/>
      <c r="XEI162"/>
      <c r="XEJ162"/>
      <c r="XEK162"/>
      <c r="XEL162"/>
      <c r="XEM162"/>
      <c r="XEN162"/>
      <c r="XEO162"/>
      <c r="XEP162"/>
      <c r="XEQ162"/>
      <c r="XER162"/>
      <c r="XES162"/>
      <c r="XET162"/>
      <c r="XEU162"/>
      <c r="XEV162"/>
      <c r="XEW162"/>
      <c r="XEX162"/>
      <c r="XEY162"/>
      <c r="XEZ162"/>
    </row>
    <row r="163" s="37" customFormat="1" spans="27:16380">
      <c r="AA163" s="41"/>
      <c r="XCG163"/>
      <c r="XCH163"/>
      <c r="XCI163"/>
      <c r="XCJ163"/>
      <c r="XCK163"/>
      <c r="XCL163"/>
      <c r="XCM163"/>
      <c r="XCN163"/>
      <c r="XCO163"/>
      <c r="XCP163"/>
      <c r="XCQ163"/>
      <c r="XCR163"/>
      <c r="XCS163"/>
      <c r="XCT163"/>
      <c r="XCU163"/>
      <c r="XCV163"/>
      <c r="XCW163"/>
      <c r="XCX163"/>
      <c r="XCY163"/>
      <c r="XCZ163"/>
      <c r="XDA163"/>
      <c r="XDB163"/>
      <c r="XDC163"/>
      <c r="XDD163"/>
      <c r="XDE163"/>
      <c r="XDF163"/>
      <c r="XDG163"/>
      <c r="XDH163"/>
      <c r="XDI163"/>
      <c r="XDJ163"/>
      <c r="XDK163"/>
      <c r="XDL163"/>
      <c r="XDM163"/>
      <c r="XDN163"/>
      <c r="XDO163"/>
      <c r="XDP163"/>
      <c r="XDQ163"/>
      <c r="XDR163"/>
      <c r="XDS163"/>
      <c r="XDT163"/>
      <c r="XDU163"/>
      <c r="XDV163"/>
      <c r="XDW163"/>
      <c r="XDX163"/>
      <c r="XDY163"/>
      <c r="XDZ163"/>
      <c r="XEA163"/>
      <c r="XEB163"/>
      <c r="XEC163"/>
      <c r="XED163"/>
      <c r="XEE163"/>
      <c r="XEF163"/>
      <c r="XEG163"/>
      <c r="XEH163"/>
      <c r="XEI163"/>
      <c r="XEJ163"/>
      <c r="XEK163"/>
      <c r="XEL163"/>
      <c r="XEM163"/>
      <c r="XEN163"/>
      <c r="XEO163"/>
      <c r="XEP163"/>
      <c r="XEQ163"/>
      <c r="XER163"/>
      <c r="XES163"/>
      <c r="XET163"/>
      <c r="XEU163"/>
      <c r="XEV163"/>
      <c r="XEW163"/>
      <c r="XEX163"/>
      <c r="XEY163"/>
      <c r="XEZ163"/>
    </row>
    <row r="164" s="37" customFormat="1" spans="27:16380">
      <c r="AA164" s="41"/>
      <c r="XCG164"/>
      <c r="XCH164"/>
      <c r="XCI164"/>
      <c r="XCJ164"/>
      <c r="XCK164"/>
      <c r="XCL164"/>
      <c r="XCM164"/>
      <c r="XCN164"/>
      <c r="XCO164"/>
      <c r="XCP164"/>
      <c r="XCQ164"/>
      <c r="XCR164"/>
      <c r="XCS164"/>
      <c r="XCT164"/>
      <c r="XCU164"/>
      <c r="XCV164"/>
      <c r="XCW164"/>
      <c r="XCX164"/>
      <c r="XCY164"/>
      <c r="XCZ164"/>
      <c r="XDA164"/>
      <c r="XDB164"/>
      <c r="XDC164"/>
      <c r="XDD164"/>
      <c r="XDE164"/>
      <c r="XDF164"/>
      <c r="XDG164"/>
      <c r="XDH164"/>
      <c r="XDI164"/>
      <c r="XDJ164"/>
      <c r="XDK164"/>
      <c r="XDL164"/>
      <c r="XDM164"/>
      <c r="XDN164"/>
      <c r="XDO164"/>
      <c r="XDP164"/>
      <c r="XDQ164"/>
      <c r="XDR164"/>
      <c r="XDS164"/>
      <c r="XDT164"/>
      <c r="XDU164"/>
      <c r="XDV164"/>
      <c r="XDW164"/>
      <c r="XDX164"/>
      <c r="XDY164"/>
      <c r="XDZ164"/>
      <c r="XEA164"/>
      <c r="XEB164"/>
      <c r="XEC164"/>
      <c r="XED164"/>
      <c r="XEE164"/>
      <c r="XEF164"/>
      <c r="XEG164"/>
      <c r="XEH164"/>
      <c r="XEI164"/>
      <c r="XEJ164"/>
      <c r="XEK164"/>
      <c r="XEL164"/>
      <c r="XEM164"/>
      <c r="XEN164"/>
      <c r="XEO164"/>
      <c r="XEP164"/>
      <c r="XEQ164"/>
      <c r="XER164"/>
      <c r="XES164"/>
      <c r="XET164"/>
      <c r="XEU164"/>
      <c r="XEV164"/>
      <c r="XEW164"/>
      <c r="XEX164"/>
      <c r="XEY164"/>
      <c r="XEZ164"/>
    </row>
    <row r="165" s="37" customFormat="1" spans="27:16380">
      <c r="AA165" s="41"/>
      <c r="XCG165"/>
      <c r="XCH165"/>
      <c r="XCI165"/>
      <c r="XCJ165"/>
      <c r="XCK165"/>
      <c r="XCL165"/>
      <c r="XCM165"/>
      <c r="XCN165"/>
      <c r="XCO165"/>
      <c r="XCP165"/>
      <c r="XCQ165"/>
      <c r="XCR165"/>
      <c r="XCS165"/>
      <c r="XCT165"/>
      <c r="XCU165"/>
      <c r="XCV165"/>
      <c r="XCW165"/>
      <c r="XCX165"/>
      <c r="XCY165"/>
      <c r="XCZ165"/>
      <c r="XDA165"/>
      <c r="XDB165"/>
      <c r="XDC165"/>
      <c r="XDD165"/>
      <c r="XDE165"/>
      <c r="XDF165"/>
      <c r="XDG165"/>
      <c r="XDH165"/>
      <c r="XDI165"/>
      <c r="XDJ165"/>
      <c r="XDK165"/>
      <c r="XDL165"/>
      <c r="XDM165"/>
      <c r="XDN165"/>
      <c r="XDO165"/>
      <c r="XDP165"/>
      <c r="XDQ165"/>
      <c r="XDR165"/>
      <c r="XDS165"/>
      <c r="XDT165"/>
      <c r="XDU165"/>
      <c r="XDV165"/>
      <c r="XDW165"/>
      <c r="XDX165"/>
      <c r="XDY165"/>
      <c r="XDZ165"/>
      <c r="XEA165"/>
      <c r="XEB165"/>
      <c r="XEC165"/>
      <c r="XED165"/>
      <c r="XEE165"/>
      <c r="XEF165"/>
      <c r="XEG165"/>
      <c r="XEH165"/>
      <c r="XEI165"/>
      <c r="XEJ165"/>
      <c r="XEK165"/>
      <c r="XEL165"/>
      <c r="XEM165"/>
      <c r="XEN165"/>
      <c r="XEO165"/>
      <c r="XEP165"/>
      <c r="XEQ165"/>
      <c r="XER165"/>
      <c r="XES165"/>
      <c r="XET165"/>
      <c r="XEU165"/>
      <c r="XEV165"/>
      <c r="XEW165"/>
      <c r="XEX165"/>
      <c r="XEY165"/>
      <c r="XEZ165"/>
    </row>
    <row r="166" s="37" customFormat="1" spans="27:16380">
      <c r="AA166" s="41"/>
      <c r="XCG166"/>
      <c r="XCH166"/>
      <c r="XCI166"/>
      <c r="XCJ166"/>
      <c r="XCK166"/>
      <c r="XCL166"/>
      <c r="XCM166"/>
      <c r="XCN166"/>
      <c r="XCO166"/>
      <c r="XCP166"/>
      <c r="XCQ166"/>
      <c r="XCR166"/>
      <c r="XCS166"/>
      <c r="XCT166"/>
      <c r="XCU166"/>
      <c r="XCV166"/>
      <c r="XCW166"/>
      <c r="XCX166"/>
      <c r="XCY166"/>
      <c r="XCZ166"/>
      <c r="XDA166"/>
      <c r="XDB166"/>
      <c r="XDC166"/>
      <c r="XDD166"/>
      <c r="XDE166"/>
      <c r="XDF166"/>
      <c r="XDG166"/>
      <c r="XDH166"/>
      <c r="XDI166"/>
      <c r="XDJ166"/>
      <c r="XDK166"/>
      <c r="XDL166"/>
      <c r="XDM166"/>
      <c r="XDN166"/>
      <c r="XDO166"/>
      <c r="XDP166"/>
      <c r="XDQ166"/>
      <c r="XDR166"/>
      <c r="XDS166"/>
      <c r="XDT166"/>
      <c r="XDU166"/>
      <c r="XDV166"/>
      <c r="XDW166"/>
      <c r="XDX166"/>
      <c r="XDY166"/>
      <c r="XDZ166"/>
      <c r="XEA166"/>
      <c r="XEB166"/>
      <c r="XEC166"/>
      <c r="XED166"/>
      <c r="XEE166"/>
      <c r="XEF166"/>
      <c r="XEG166"/>
      <c r="XEH166"/>
      <c r="XEI166"/>
      <c r="XEJ166"/>
      <c r="XEK166"/>
      <c r="XEL166"/>
      <c r="XEM166"/>
      <c r="XEN166"/>
      <c r="XEO166"/>
      <c r="XEP166"/>
      <c r="XEQ166"/>
      <c r="XER166"/>
      <c r="XES166"/>
      <c r="XET166"/>
      <c r="XEU166"/>
      <c r="XEV166"/>
      <c r="XEW166"/>
      <c r="XEX166"/>
      <c r="XEY166"/>
      <c r="XEZ166"/>
    </row>
    <row r="167" s="37" customFormat="1" spans="27:16380">
      <c r="AA167" s="41"/>
      <c r="XCG167"/>
      <c r="XCH167"/>
      <c r="XCI167"/>
      <c r="XCJ167"/>
      <c r="XCK167"/>
      <c r="XCL167"/>
      <c r="XCM167"/>
      <c r="XCN167"/>
      <c r="XCO167"/>
      <c r="XCP167"/>
      <c r="XCQ167"/>
      <c r="XCR167"/>
      <c r="XCS167"/>
      <c r="XCT167"/>
      <c r="XCU167"/>
      <c r="XCV167"/>
      <c r="XCW167"/>
      <c r="XCX167"/>
      <c r="XCY167"/>
      <c r="XCZ167"/>
      <c r="XDA167"/>
      <c r="XDB167"/>
      <c r="XDC167"/>
      <c r="XDD167"/>
      <c r="XDE167"/>
      <c r="XDF167"/>
      <c r="XDG167"/>
      <c r="XDH167"/>
      <c r="XDI167"/>
      <c r="XDJ167"/>
      <c r="XDK167"/>
      <c r="XDL167"/>
      <c r="XDM167"/>
      <c r="XDN167"/>
      <c r="XDO167"/>
      <c r="XDP167"/>
      <c r="XDQ167"/>
      <c r="XDR167"/>
      <c r="XDS167"/>
      <c r="XDT167"/>
      <c r="XDU167"/>
      <c r="XDV167"/>
      <c r="XDW167"/>
      <c r="XDX167"/>
      <c r="XDY167"/>
      <c r="XDZ167"/>
      <c r="XEA167"/>
      <c r="XEB167"/>
      <c r="XEC167"/>
      <c r="XED167"/>
      <c r="XEE167"/>
      <c r="XEF167"/>
      <c r="XEG167"/>
      <c r="XEH167"/>
      <c r="XEI167"/>
      <c r="XEJ167"/>
      <c r="XEK167"/>
      <c r="XEL167"/>
      <c r="XEM167"/>
      <c r="XEN167"/>
      <c r="XEO167"/>
      <c r="XEP167"/>
      <c r="XEQ167"/>
      <c r="XER167"/>
      <c r="XES167"/>
      <c r="XET167"/>
      <c r="XEU167"/>
      <c r="XEV167"/>
      <c r="XEW167"/>
      <c r="XEX167"/>
      <c r="XEY167"/>
      <c r="XEZ167"/>
    </row>
    <row r="168" s="37" customFormat="1" spans="27:16380">
      <c r="AA168" s="41"/>
      <c r="XCG168"/>
      <c r="XCH168"/>
      <c r="XCI168"/>
      <c r="XCJ168"/>
      <c r="XCK168"/>
      <c r="XCL168"/>
      <c r="XCM168"/>
      <c r="XCN168"/>
      <c r="XCO168"/>
      <c r="XCP168"/>
      <c r="XCQ168"/>
      <c r="XCR168"/>
      <c r="XCS168"/>
      <c r="XCT168"/>
      <c r="XCU168"/>
      <c r="XCV168"/>
      <c r="XCW168"/>
      <c r="XCX168"/>
      <c r="XCY168"/>
      <c r="XCZ168"/>
      <c r="XDA168"/>
      <c r="XDB168"/>
      <c r="XDC168"/>
      <c r="XDD168"/>
      <c r="XDE168"/>
      <c r="XDF168"/>
      <c r="XDG168"/>
      <c r="XDH168"/>
      <c r="XDI168"/>
      <c r="XDJ168"/>
      <c r="XDK168"/>
      <c r="XDL168"/>
      <c r="XDM168"/>
      <c r="XDN168"/>
      <c r="XDO168"/>
      <c r="XDP168"/>
      <c r="XDQ168"/>
      <c r="XDR168"/>
      <c r="XDS168"/>
      <c r="XDT168"/>
      <c r="XDU168"/>
      <c r="XDV168"/>
      <c r="XDW168"/>
      <c r="XDX168"/>
      <c r="XDY168"/>
      <c r="XDZ168"/>
      <c r="XEA168"/>
      <c r="XEB168"/>
      <c r="XEC168"/>
      <c r="XED168"/>
      <c r="XEE168"/>
      <c r="XEF168"/>
      <c r="XEG168"/>
      <c r="XEH168"/>
      <c r="XEI168"/>
      <c r="XEJ168"/>
      <c r="XEK168"/>
      <c r="XEL168"/>
      <c r="XEM168"/>
      <c r="XEN168"/>
      <c r="XEO168"/>
      <c r="XEP168"/>
      <c r="XEQ168"/>
      <c r="XER168"/>
      <c r="XES168"/>
      <c r="XET168"/>
      <c r="XEU168"/>
      <c r="XEV168"/>
      <c r="XEW168"/>
      <c r="XEX168"/>
      <c r="XEY168"/>
      <c r="XEZ168"/>
    </row>
    <row r="169" s="37" customFormat="1" spans="27:16380">
      <c r="AA169" s="41"/>
      <c r="XCG169"/>
      <c r="XCH169"/>
      <c r="XCI169"/>
      <c r="XCJ169"/>
      <c r="XCK169"/>
      <c r="XCL169"/>
      <c r="XCM169"/>
      <c r="XCN169"/>
      <c r="XCO169"/>
      <c r="XCP169"/>
      <c r="XCQ169"/>
      <c r="XCR169"/>
      <c r="XCS169"/>
      <c r="XCT169"/>
      <c r="XCU169"/>
      <c r="XCV169"/>
      <c r="XCW169"/>
      <c r="XCX169"/>
      <c r="XCY169"/>
      <c r="XCZ169"/>
      <c r="XDA169"/>
      <c r="XDB169"/>
      <c r="XDC169"/>
      <c r="XDD169"/>
      <c r="XDE169"/>
      <c r="XDF169"/>
      <c r="XDG169"/>
      <c r="XDH169"/>
      <c r="XDI169"/>
      <c r="XDJ169"/>
      <c r="XDK169"/>
      <c r="XDL169"/>
      <c r="XDM169"/>
      <c r="XDN169"/>
      <c r="XDO169"/>
      <c r="XDP169"/>
      <c r="XDQ169"/>
      <c r="XDR169"/>
      <c r="XDS169"/>
      <c r="XDT169"/>
      <c r="XDU169"/>
      <c r="XDV169"/>
      <c r="XDW169"/>
      <c r="XDX169"/>
      <c r="XDY169"/>
      <c r="XDZ169"/>
      <c r="XEA169"/>
      <c r="XEB169"/>
      <c r="XEC169"/>
      <c r="XED169"/>
      <c r="XEE169"/>
      <c r="XEF169"/>
      <c r="XEG169"/>
      <c r="XEH169"/>
      <c r="XEI169"/>
      <c r="XEJ169"/>
      <c r="XEK169"/>
      <c r="XEL169"/>
      <c r="XEM169"/>
      <c r="XEN169"/>
      <c r="XEO169"/>
      <c r="XEP169"/>
      <c r="XEQ169"/>
      <c r="XER169"/>
      <c r="XES169"/>
      <c r="XET169"/>
      <c r="XEU169"/>
      <c r="XEV169"/>
      <c r="XEW169"/>
      <c r="XEX169"/>
      <c r="XEY169"/>
      <c r="XEZ169"/>
    </row>
    <row r="170" s="37" customFormat="1" spans="27:16380">
      <c r="AA170" s="41"/>
      <c r="XCG170"/>
      <c r="XCH170"/>
      <c r="XCI170"/>
      <c r="XCJ170"/>
      <c r="XCK170"/>
      <c r="XCL170"/>
      <c r="XCM170"/>
      <c r="XCN170"/>
      <c r="XCO170"/>
      <c r="XCP170"/>
      <c r="XCQ170"/>
      <c r="XCR170"/>
      <c r="XCS170"/>
      <c r="XCT170"/>
      <c r="XCU170"/>
      <c r="XCV170"/>
      <c r="XCW170"/>
      <c r="XCX170"/>
      <c r="XCY170"/>
      <c r="XCZ170"/>
      <c r="XDA170"/>
      <c r="XDB170"/>
      <c r="XDC170"/>
      <c r="XDD170"/>
      <c r="XDE170"/>
      <c r="XDF170"/>
      <c r="XDG170"/>
      <c r="XDH170"/>
      <c r="XDI170"/>
      <c r="XDJ170"/>
      <c r="XDK170"/>
      <c r="XDL170"/>
      <c r="XDM170"/>
      <c r="XDN170"/>
      <c r="XDO170"/>
      <c r="XDP170"/>
      <c r="XDQ170"/>
      <c r="XDR170"/>
      <c r="XDS170"/>
      <c r="XDT170"/>
      <c r="XDU170"/>
      <c r="XDV170"/>
      <c r="XDW170"/>
      <c r="XDX170"/>
      <c r="XDY170"/>
      <c r="XDZ170"/>
      <c r="XEA170"/>
      <c r="XEB170"/>
      <c r="XEC170"/>
      <c r="XED170"/>
      <c r="XEE170"/>
      <c r="XEF170"/>
      <c r="XEG170"/>
      <c r="XEH170"/>
      <c r="XEI170"/>
      <c r="XEJ170"/>
      <c r="XEK170"/>
      <c r="XEL170"/>
      <c r="XEM170"/>
      <c r="XEN170"/>
      <c r="XEO170"/>
      <c r="XEP170"/>
      <c r="XEQ170"/>
      <c r="XER170"/>
      <c r="XES170"/>
      <c r="XET170"/>
      <c r="XEU170"/>
      <c r="XEV170"/>
      <c r="XEW170"/>
      <c r="XEX170"/>
      <c r="XEY170"/>
      <c r="XEZ170"/>
    </row>
    <row r="171" s="37" customFormat="1" spans="27:16380">
      <c r="AA171" s="41"/>
      <c r="XCG171"/>
      <c r="XCH171"/>
      <c r="XCI171"/>
      <c r="XCJ171"/>
      <c r="XCK171"/>
      <c r="XCL171"/>
      <c r="XCM171"/>
      <c r="XCN171"/>
      <c r="XCO171"/>
      <c r="XCP171"/>
      <c r="XCQ171"/>
      <c r="XCR171"/>
      <c r="XCS171"/>
      <c r="XCT171"/>
      <c r="XCU171"/>
      <c r="XCV171"/>
      <c r="XCW171"/>
      <c r="XCX171"/>
      <c r="XCY171"/>
      <c r="XCZ171"/>
      <c r="XDA171"/>
      <c r="XDB171"/>
      <c r="XDC171"/>
      <c r="XDD171"/>
      <c r="XDE171"/>
      <c r="XDF171"/>
      <c r="XDG171"/>
      <c r="XDH171"/>
      <c r="XDI171"/>
      <c r="XDJ171"/>
      <c r="XDK171"/>
      <c r="XDL171"/>
      <c r="XDM171"/>
      <c r="XDN171"/>
      <c r="XDO171"/>
      <c r="XDP171"/>
      <c r="XDQ171"/>
      <c r="XDR171"/>
      <c r="XDS171"/>
      <c r="XDT171"/>
      <c r="XDU171"/>
      <c r="XDV171"/>
      <c r="XDW171"/>
      <c r="XDX171"/>
      <c r="XDY171"/>
      <c r="XDZ171"/>
      <c r="XEA171"/>
      <c r="XEB171"/>
      <c r="XEC171"/>
      <c r="XED171"/>
      <c r="XEE171"/>
      <c r="XEF171"/>
      <c r="XEG171"/>
      <c r="XEH171"/>
      <c r="XEI171"/>
      <c r="XEJ171"/>
      <c r="XEK171"/>
      <c r="XEL171"/>
      <c r="XEM171"/>
      <c r="XEN171"/>
      <c r="XEO171"/>
      <c r="XEP171"/>
      <c r="XEQ171"/>
      <c r="XER171"/>
      <c r="XES171"/>
      <c r="XET171"/>
      <c r="XEU171"/>
      <c r="XEV171"/>
      <c r="XEW171"/>
      <c r="XEX171"/>
      <c r="XEY171"/>
      <c r="XEZ171"/>
    </row>
    <row r="172" s="37" customFormat="1" spans="27:16380">
      <c r="AA172" s="41"/>
      <c r="XCG172"/>
      <c r="XCH172"/>
      <c r="XCI172"/>
      <c r="XCJ172"/>
      <c r="XCK172"/>
      <c r="XCL172"/>
      <c r="XCM172"/>
      <c r="XCN172"/>
      <c r="XCO172"/>
      <c r="XCP172"/>
      <c r="XCQ172"/>
      <c r="XCR172"/>
      <c r="XCS172"/>
      <c r="XCT172"/>
      <c r="XCU172"/>
      <c r="XCV172"/>
      <c r="XCW172"/>
      <c r="XCX172"/>
      <c r="XCY172"/>
      <c r="XCZ172"/>
      <c r="XDA172"/>
      <c r="XDB172"/>
      <c r="XDC172"/>
      <c r="XDD172"/>
      <c r="XDE172"/>
      <c r="XDF172"/>
      <c r="XDG172"/>
      <c r="XDH172"/>
      <c r="XDI172"/>
      <c r="XDJ172"/>
      <c r="XDK172"/>
      <c r="XDL172"/>
      <c r="XDM172"/>
      <c r="XDN172"/>
      <c r="XDO172"/>
      <c r="XDP172"/>
      <c r="XDQ172"/>
      <c r="XDR172"/>
      <c r="XDS172"/>
      <c r="XDT172"/>
      <c r="XDU172"/>
      <c r="XDV172"/>
      <c r="XDW172"/>
      <c r="XDX172"/>
      <c r="XDY172"/>
      <c r="XDZ172"/>
      <c r="XEA172"/>
      <c r="XEB172"/>
      <c r="XEC172"/>
      <c r="XED172"/>
      <c r="XEE172"/>
      <c r="XEF172"/>
      <c r="XEG172"/>
      <c r="XEH172"/>
      <c r="XEI172"/>
      <c r="XEJ172"/>
      <c r="XEK172"/>
      <c r="XEL172"/>
      <c r="XEM172"/>
      <c r="XEN172"/>
      <c r="XEO172"/>
      <c r="XEP172"/>
      <c r="XEQ172"/>
      <c r="XER172"/>
      <c r="XES172"/>
      <c r="XET172"/>
      <c r="XEU172"/>
      <c r="XEV172"/>
      <c r="XEW172"/>
      <c r="XEX172"/>
      <c r="XEY172"/>
      <c r="XEZ172"/>
    </row>
    <row r="173" s="37" customFormat="1" spans="27:16380">
      <c r="AA173" s="41"/>
      <c r="XCG173"/>
      <c r="XCH173"/>
      <c r="XCI173"/>
      <c r="XCJ173"/>
      <c r="XCK173"/>
      <c r="XCL173"/>
      <c r="XCM173"/>
      <c r="XCN173"/>
      <c r="XCO173"/>
      <c r="XCP173"/>
      <c r="XCQ173"/>
      <c r="XCR173"/>
      <c r="XCS173"/>
      <c r="XCT173"/>
      <c r="XCU173"/>
      <c r="XCV173"/>
      <c r="XCW173"/>
      <c r="XCX173"/>
      <c r="XCY173"/>
      <c r="XCZ173"/>
      <c r="XDA173"/>
      <c r="XDB173"/>
      <c r="XDC173"/>
      <c r="XDD173"/>
      <c r="XDE173"/>
      <c r="XDF173"/>
      <c r="XDG173"/>
      <c r="XDH173"/>
      <c r="XDI173"/>
      <c r="XDJ173"/>
      <c r="XDK173"/>
      <c r="XDL173"/>
      <c r="XDM173"/>
      <c r="XDN173"/>
      <c r="XDO173"/>
      <c r="XDP173"/>
      <c r="XDQ173"/>
      <c r="XDR173"/>
      <c r="XDS173"/>
      <c r="XDT173"/>
      <c r="XDU173"/>
      <c r="XDV173"/>
      <c r="XDW173"/>
      <c r="XDX173"/>
      <c r="XDY173"/>
      <c r="XDZ173"/>
      <c r="XEA173"/>
      <c r="XEB173"/>
      <c r="XEC173"/>
      <c r="XED173"/>
      <c r="XEE173"/>
      <c r="XEF173"/>
      <c r="XEG173"/>
      <c r="XEH173"/>
      <c r="XEI173"/>
      <c r="XEJ173"/>
      <c r="XEK173"/>
      <c r="XEL173"/>
      <c r="XEM173"/>
      <c r="XEN173"/>
      <c r="XEO173"/>
      <c r="XEP173"/>
      <c r="XEQ173"/>
      <c r="XER173"/>
      <c r="XES173"/>
      <c r="XET173"/>
      <c r="XEU173"/>
      <c r="XEV173"/>
      <c r="XEW173"/>
      <c r="XEX173"/>
      <c r="XEY173"/>
      <c r="XEZ173"/>
    </row>
    <row r="174" s="37" customFormat="1" spans="27:16380">
      <c r="AA174" s="41"/>
      <c r="XCG174"/>
      <c r="XCH174"/>
      <c r="XCI174"/>
      <c r="XCJ174"/>
      <c r="XCK174"/>
      <c r="XCL174"/>
      <c r="XCM174"/>
      <c r="XCN174"/>
      <c r="XCO174"/>
      <c r="XCP174"/>
      <c r="XCQ174"/>
      <c r="XCR174"/>
      <c r="XCS174"/>
      <c r="XCT174"/>
      <c r="XCU174"/>
      <c r="XCV174"/>
      <c r="XCW174"/>
      <c r="XCX174"/>
      <c r="XCY174"/>
      <c r="XCZ174"/>
      <c r="XDA174"/>
      <c r="XDB174"/>
      <c r="XDC174"/>
      <c r="XDD174"/>
      <c r="XDE174"/>
      <c r="XDF174"/>
      <c r="XDG174"/>
      <c r="XDH174"/>
      <c r="XDI174"/>
      <c r="XDJ174"/>
      <c r="XDK174"/>
      <c r="XDL174"/>
      <c r="XDM174"/>
      <c r="XDN174"/>
      <c r="XDO174"/>
      <c r="XDP174"/>
      <c r="XDQ174"/>
      <c r="XDR174"/>
      <c r="XDS174"/>
      <c r="XDT174"/>
      <c r="XDU174"/>
      <c r="XDV174"/>
      <c r="XDW174"/>
      <c r="XDX174"/>
      <c r="XDY174"/>
      <c r="XDZ174"/>
      <c r="XEA174"/>
      <c r="XEB174"/>
      <c r="XEC174"/>
      <c r="XED174"/>
      <c r="XEE174"/>
      <c r="XEF174"/>
      <c r="XEG174"/>
      <c r="XEH174"/>
      <c r="XEI174"/>
      <c r="XEJ174"/>
      <c r="XEK174"/>
      <c r="XEL174"/>
      <c r="XEM174"/>
      <c r="XEN174"/>
      <c r="XEO174"/>
      <c r="XEP174"/>
      <c r="XEQ174"/>
      <c r="XER174"/>
      <c r="XES174"/>
      <c r="XET174"/>
      <c r="XEU174"/>
      <c r="XEV174"/>
      <c r="XEW174"/>
      <c r="XEX174"/>
      <c r="XEY174"/>
      <c r="XEZ174"/>
    </row>
    <row r="175" s="37" customFormat="1" spans="27:16380">
      <c r="AA175" s="41"/>
      <c r="XCG175"/>
      <c r="XCH175"/>
      <c r="XCI175"/>
      <c r="XCJ175"/>
      <c r="XCK175"/>
      <c r="XCL175"/>
      <c r="XCM175"/>
      <c r="XCN175"/>
      <c r="XCO175"/>
      <c r="XCP175"/>
      <c r="XCQ175"/>
      <c r="XCR175"/>
      <c r="XCS175"/>
      <c r="XCT175"/>
      <c r="XCU175"/>
      <c r="XCV175"/>
      <c r="XCW175"/>
      <c r="XCX175"/>
      <c r="XCY175"/>
      <c r="XCZ175"/>
      <c r="XDA175"/>
      <c r="XDB175"/>
      <c r="XDC175"/>
      <c r="XDD175"/>
      <c r="XDE175"/>
      <c r="XDF175"/>
      <c r="XDG175"/>
      <c r="XDH175"/>
      <c r="XDI175"/>
      <c r="XDJ175"/>
      <c r="XDK175"/>
      <c r="XDL175"/>
      <c r="XDM175"/>
      <c r="XDN175"/>
      <c r="XDO175"/>
      <c r="XDP175"/>
      <c r="XDQ175"/>
      <c r="XDR175"/>
      <c r="XDS175"/>
      <c r="XDT175"/>
      <c r="XDU175"/>
      <c r="XDV175"/>
      <c r="XDW175"/>
      <c r="XDX175"/>
      <c r="XDY175"/>
      <c r="XDZ175"/>
      <c r="XEA175"/>
      <c r="XEB175"/>
      <c r="XEC175"/>
      <c r="XED175"/>
      <c r="XEE175"/>
      <c r="XEF175"/>
      <c r="XEG175"/>
      <c r="XEH175"/>
      <c r="XEI175"/>
      <c r="XEJ175"/>
      <c r="XEK175"/>
      <c r="XEL175"/>
      <c r="XEM175"/>
      <c r="XEN175"/>
      <c r="XEO175"/>
      <c r="XEP175"/>
      <c r="XEQ175"/>
      <c r="XER175"/>
      <c r="XES175"/>
      <c r="XET175"/>
      <c r="XEU175"/>
      <c r="XEV175"/>
      <c r="XEW175"/>
      <c r="XEX175"/>
      <c r="XEY175"/>
      <c r="XEZ175"/>
    </row>
    <row r="176" s="37" customFormat="1" spans="27:16380">
      <c r="AA176" s="41"/>
      <c r="XCG176"/>
      <c r="XCH176"/>
      <c r="XCI176"/>
      <c r="XCJ176"/>
      <c r="XCK176"/>
      <c r="XCL176"/>
      <c r="XCM176"/>
      <c r="XCN176"/>
      <c r="XCO176"/>
      <c r="XCP176"/>
      <c r="XCQ176"/>
      <c r="XCR176"/>
      <c r="XCS176"/>
      <c r="XCT176"/>
      <c r="XCU176"/>
      <c r="XCV176"/>
      <c r="XCW176"/>
      <c r="XCX176"/>
      <c r="XCY176"/>
      <c r="XCZ176"/>
      <c r="XDA176"/>
      <c r="XDB176"/>
      <c r="XDC176"/>
      <c r="XDD176"/>
      <c r="XDE176"/>
      <c r="XDF176"/>
      <c r="XDG176"/>
      <c r="XDH176"/>
      <c r="XDI176"/>
      <c r="XDJ176"/>
      <c r="XDK176"/>
      <c r="XDL176"/>
      <c r="XDM176"/>
      <c r="XDN176"/>
      <c r="XDO176"/>
      <c r="XDP176"/>
      <c r="XDQ176"/>
      <c r="XDR176"/>
      <c r="XDS176"/>
      <c r="XDT176"/>
      <c r="XDU176"/>
      <c r="XDV176"/>
      <c r="XDW176"/>
      <c r="XDX176"/>
      <c r="XDY176"/>
      <c r="XDZ176"/>
      <c r="XEA176"/>
      <c r="XEB176"/>
      <c r="XEC176"/>
      <c r="XED176"/>
      <c r="XEE176"/>
      <c r="XEF176"/>
      <c r="XEG176"/>
      <c r="XEH176"/>
      <c r="XEI176"/>
      <c r="XEJ176"/>
      <c r="XEK176"/>
      <c r="XEL176"/>
      <c r="XEM176"/>
      <c r="XEN176"/>
      <c r="XEO176"/>
      <c r="XEP176"/>
      <c r="XEQ176"/>
      <c r="XER176"/>
      <c r="XES176"/>
      <c r="XET176"/>
      <c r="XEU176"/>
      <c r="XEV176"/>
      <c r="XEW176"/>
      <c r="XEX176"/>
      <c r="XEY176"/>
      <c r="XEZ176"/>
    </row>
    <row r="177" s="37" customFormat="1" spans="27:16380">
      <c r="AA177" s="41"/>
      <c r="XCG177"/>
      <c r="XCH177"/>
      <c r="XCI177"/>
      <c r="XCJ177"/>
      <c r="XCK177"/>
      <c r="XCL177"/>
      <c r="XCM177"/>
      <c r="XCN177"/>
      <c r="XCO177"/>
      <c r="XCP177"/>
      <c r="XCQ177"/>
      <c r="XCR177"/>
      <c r="XCS177"/>
      <c r="XCT177"/>
      <c r="XCU177"/>
      <c r="XCV177"/>
      <c r="XCW177"/>
      <c r="XCX177"/>
      <c r="XCY177"/>
      <c r="XCZ177"/>
      <c r="XDA177"/>
      <c r="XDB177"/>
      <c r="XDC177"/>
      <c r="XDD177"/>
      <c r="XDE177"/>
      <c r="XDF177"/>
      <c r="XDG177"/>
      <c r="XDH177"/>
      <c r="XDI177"/>
      <c r="XDJ177"/>
      <c r="XDK177"/>
      <c r="XDL177"/>
      <c r="XDM177"/>
      <c r="XDN177"/>
      <c r="XDO177"/>
      <c r="XDP177"/>
      <c r="XDQ177"/>
      <c r="XDR177"/>
      <c r="XDS177"/>
      <c r="XDT177"/>
      <c r="XDU177"/>
      <c r="XDV177"/>
      <c r="XDW177"/>
      <c r="XDX177"/>
      <c r="XDY177"/>
      <c r="XDZ177"/>
      <c r="XEA177"/>
      <c r="XEB177"/>
      <c r="XEC177"/>
      <c r="XED177"/>
      <c r="XEE177"/>
      <c r="XEF177"/>
      <c r="XEG177"/>
      <c r="XEH177"/>
      <c r="XEI177"/>
      <c r="XEJ177"/>
      <c r="XEK177"/>
      <c r="XEL177"/>
      <c r="XEM177"/>
      <c r="XEN177"/>
      <c r="XEO177"/>
      <c r="XEP177"/>
      <c r="XEQ177"/>
      <c r="XER177"/>
      <c r="XES177"/>
      <c r="XET177"/>
      <c r="XEU177"/>
      <c r="XEV177"/>
      <c r="XEW177"/>
      <c r="XEX177"/>
      <c r="XEY177"/>
      <c r="XEZ177"/>
    </row>
    <row r="178" s="37" customFormat="1" spans="27:16380">
      <c r="AA178" s="41"/>
      <c r="XCG178"/>
      <c r="XCH178"/>
      <c r="XCI178"/>
      <c r="XCJ178"/>
      <c r="XCK178"/>
      <c r="XCL178"/>
      <c r="XCM178"/>
      <c r="XCN178"/>
      <c r="XCO178"/>
      <c r="XCP178"/>
      <c r="XCQ178"/>
      <c r="XCR178"/>
      <c r="XCS178"/>
      <c r="XCT178"/>
      <c r="XCU178"/>
      <c r="XCV178"/>
      <c r="XCW178"/>
      <c r="XCX178"/>
      <c r="XCY178"/>
      <c r="XCZ178"/>
      <c r="XDA178"/>
      <c r="XDB178"/>
      <c r="XDC178"/>
      <c r="XDD178"/>
      <c r="XDE178"/>
      <c r="XDF178"/>
      <c r="XDG178"/>
      <c r="XDH178"/>
      <c r="XDI178"/>
      <c r="XDJ178"/>
      <c r="XDK178"/>
      <c r="XDL178"/>
      <c r="XDM178"/>
      <c r="XDN178"/>
      <c r="XDO178"/>
      <c r="XDP178"/>
      <c r="XDQ178"/>
      <c r="XDR178"/>
      <c r="XDS178"/>
      <c r="XDT178"/>
      <c r="XDU178"/>
      <c r="XDV178"/>
      <c r="XDW178"/>
      <c r="XDX178"/>
      <c r="XDY178"/>
      <c r="XDZ178"/>
      <c r="XEA178"/>
      <c r="XEB178"/>
      <c r="XEC178"/>
      <c r="XED178"/>
      <c r="XEE178"/>
      <c r="XEF178"/>
      <c r="XEG178"/>
      <c r="XEH178"/>
      <c r="XEI178"/>
      <c r="XEJ178"/>
      <c r="XEK178"/>
      <c r="XEL178"/>
      <c r="XEM178"/>
      <c r="XEN178"/>
      <c r="XEO178"/>
      <c r="XEP178"/>
      <c r="XEQ178"/>
      <c r="XER178"/>
      <c r="XES178"/>
      <c r="XET178"/>
      <c r="XEU178"/>
      <c r="XEV178"/>
      <c r="XEW178"/>
      <c r="XEX178"/>
      <c r="XEY178"/>
      <c r="XEZ178"/>
    </row>
    <row r="179" s="37" customFormat="1" spans="27:16380">
      <c r="AA179" s="41"/>
      <c r="XCG179"/>
      <c r="XCH179"/>
      <c r="XCI179"/>
      <c r="XCJ179"/>
      <c r="XCK179"/>
      <c r="XCL179"/>
      <c r="XCM179"/>
      <c r="XCN179"/>
      <c r="XCO179"/>
      <c r="XCP179"/>
      <c r="XCQ179"/>
      <c r="XCR179"/>
      <c r="XCS179"/>
      <c r="XCT179"/>
      <c r="XCU179"/>
      <c r="XCV179"/>
      <c r="XCW179"/>
      <c r="XCX179"/>
      <c r="XCY179"/>
      <c r="XCZ179"/>
      <c r="XDA179"/>
      <c r="XDB179"/>
      <c r="XDC179"/>
      <c r="XDD179"/>
      <c r="XDE179"/>
      <c r="XDF179"/>
      <c r="XDG179"/>
      <c r="XDH179"/>
      <c r="XDI179"/>
      <c r="XDJ179"/>
      <c r="XDK179"/>
      <c r="XDL179"/>
      <c r="XDM179"/>
      <c r="XDN179"/>
      <c r="XDO179"/>
      <c r="XDP179"/>
      <c r="XDQ179"/>
      <c r="XDR179"/>
      <c r="XDS179"/>
      <c r="XDT179"/>
      <c r="XDU179"/>
      <c r="XDV179"/>
      <c r="XDW179"/>
      <c r="XDX179"/>
      <c r="XDY179"/>
      <c r="XDZ179"/>
      <c r="XEA179"/>
      <c r="XEB179"/>
      <c r="XEC179"/>
      <c r="XED179"/>
      <c r="XEE179"/>
      <c r="XEF179"/>
      <c r="XEG179"/>
      <c r="XEH179"/>
      <c r="XEI179"/>
      <c r="XEJ179"/>
      <c r="XEK179"/>
      <c r="XEL179"/>
      <c r="XEM179"/>
      <c r="XEN179"/>
      <c r="XEO179"/>
      <c r="XEP179"/>
      <c r="XEQ179"/>
      <c r="XER179"/>
      <c r="XES179"/>
      <c r="XET179"/>
      <c r="XEU179"/>
      <c r="XEV179"/>
      <c r="XEW179"/>
      <c r="XEX179"/>
      <c r="XEY179"/>
      <c r="XEZ179"/>
    </row>
    <row r="180" s="37" customFormat="1" spans="27:16380">
      <c r="AA180" s="41"/>
      <c r="XCG180"/>
      <c r="XCH180"/>
      <c r="XCI180"/>
      <c r="XCJ180"/>
      <c r="XCK180"/>
      <c r="XCL180"/>
      <c r="XCM180"/>
      <c r="XCN180"/>
      <c r="XCO180"/>
      <c r="XCP180"/>
      <c r="XCQ180"/>
      <c r="XCR180"/>
      <c r="XCS180"/>
      <c r="XCT180"/>
      <c r="XCU180"/>
      <c r="XCV180"/>
      <c r="XCW180"/>
      <c r="XCX180"/>
      <c r="XCY180"/>
      <c r="XCZ180"/>
      <c r="XDA180"/>
      <c r="XDB180"/>
      <c r="XDC180"/>
      <c r="XDD180"/>
      <c r="XDE180"/>
      <c r="XDF180"/>
      <c r="XDG180"/>
      <c r="XDH180"/>
      <c r="XDI180"/>
      <c r="XDJ180"/>
      <c r="XDK180"/>
      <c r="XDL180"/>
      <c r="XDM180"/>
      <c r="XDN180"/>
      <c r="XDO180"/>
      <c r="XDP180"/>
      <c r="XDQ180"/>
      <c r="XDR180"/>
      <c r="XDS180"/>
      <c r="XDT180"/>
      <c r="XDU180"/>
      <c r="XDV180"/>
      <c r="XDW180"/>
      <c r="XDX180"/>
      <c r="XDY180"/>
      <c r="XDZ180"/>
      <c r="XEA180"/>
      <c r="XEB180"/>
      <c r="XEC180"/>
      <c r="XED180"/>
      <c r="XEE180"/>
      <c r="XEF180"/>
      <c r="XEG180"/>
      <c r="XEH180"/>
      <c r="XEI180"/>
      <c r="XEJ180"/>
      <c r="XEK180"/>
      <c r="XEL180"/>
      <c r="XEM180"/>
      <c r="XEN180"/>
      <c r="XEO180"/>
      <c r="XEP180"/>
      <c r="XEQ180"/>
      <c r="XER180"/>
      <c r="XES180"/>
      <c r="XET180"/>
      <c r="XEU180"/>
      <c r="XEV180"/>
      <c r="XEW180"/>
      <c r="XEX180"/>
      <c r="XEY180"/>
      <c r="XEZ180"/>
    </row>
    <row r="181" s="37" customFormat="1" spans="27:16380">
      <c r="AA181" s="41"/>
      <c r="XCG181"/>
      <c r="XCH181"/>
      <c r="XCI181"/>
      <c r="XCJ181"/>
      <c r="XCK181"/>
      <c r="XCL181"/>
      <c r="XCM181"/>
      <c r="XCN181"/>
      <c r="XCO181"/>
      <c r="XCP181"/>
      <c r="XCQ181"/>
      <c r="XCR181"/>
      <c r="XCS181"/>
      <c r="XCT181"/>
      <c r="XCU181"/>
      <c r="XCV181"/>
      <c r="XCW181"/>
      <c r="XCX181"/>
      <c r="XCY181"/>
      <c r="XCZ181"/>
      <c r="XDA181"/>
      <c r="XDB181"/>
      <c r="XDC181"/>
      <c r="XDD181"/>
      <c r="XDE181"/>
      <c r="XDF181"/>
      <c r="XDG181"/>
      <c r="XDH181"/>
      <c r="XDI181"/>
      <c r="XDJ181"/>
      <c r="XDK181"/>
      <c r="XDL181"/>
      <c r="XDM181"/>
      <c r="XDN181"/>
      <c r="XDO181"/>
      <c r="XDP181"/>
      <c r="XDQ181"/>
      <c r="XDR181"/>
      <c r="XDS181"/>
      <c r="XDT181"/>
      <c r="XDU181"/>
      <c r="XDV181"/>
      <c r="XDW181"/>
      <c r="XDX181"/>
      <c r="XDY181"/>
      <c r="XDZ181"/>
      <c r="XEA181"/>
      <c r="XEB181"/>
      <c r="XEC181"/>
      <c r="XED181"/>
      <c r="XEE181"/>
      <c r="XEF181"/>
      <c r="XEG181"/>
      <c r="XEH181"/>
      <c r="XEI181"/>
      <c r="XEJ181"/>
      <c r="XEK181"/>
      <c r="XEL181"/>
      <c r="XEM181"/>
      <c r="XEN181"/>
      <c r="XEO181"/>
      <c r="XEP181"/>
      <c r="XEQ181"/>
      <c r="XER181"/>
      <c r="XES181"/>
      <c r="XET181"/>
      <c r="XEU181"/>
      <c r="XEV181"/>
      <c r="XEW181"/>
      <c r="XEX181"/>
      <c r="XEY181"/>
      <c r="XEZ181"/>
    </row>
    <row r="182" s="37" customFormat="1" spans="27:16380">
      <c r="AA182" s="41"/>
      <c r="XCG182"/>
      <c r="XCH182"/>
      <c r="XCI182"/>
      <c r="XCJ182"/>
      <c r="XCK182"/>
      <c r="XCL182"/>
      <c r="XCM182"/>
      <c r="XCN182"/>
      <c r="XCO182"/>
      <c r="XCP182"/>
      <c r="XCQ182"/>
      <c r="XCR182"/>
      <c r="XCS182"/>
      <c r="XCT182"/>
      <c r="XCU182"/>
      <c r="XCV182"/>
      <c r="XCW182"/>
      <c r="XCX182"/>
      <c r="XCY182"/>
      <c r="XCZ182"/>
      <c r="XDA182"/>
      <c r="XDB182"/>
      <c r="XDC182"/>
      <c r="XDD182"/>
      <c r="XDE182"/>
      <c r="XDF182"/>
      <c r="XDG182"/>
      <c r="XDH182"/>
      <c r="XDI182"/>
      <c r="XDJ182"/>
      <c r="XDK182"/>
      <c r="XDL182"/>
      <c r="XDM182"/>
      <c r="XDN182"/>
      <c r="XDO182"/>
      <c r="XDP182"/>
      <c r="XDQ182"/>
      <c r="XDR182"/>
      <c r="XDS182"/>
      <c r="XDT182"/>
      <c r="XDU182"/>
      <c r="XDV182"/>
      <c r="XDW182"/>
      <c r="XDX182"/>
      <c r="XDY182"/>
      <c r="XDZ182"/>
      <c r="XEA182"/>
      <c r="XEB182"/>
      <c r="XEC182"/>
      <c r="XED182"/>
      <c r="XEE182"/>
      <c r="XEF182"/>
      <c r="XEG182"/>
      <c r="XEH182"/>
      <c r="XEI182"/>
      <c r="XEJ182"/>
      <c r="XEK182"/>
      <c r="XEL182"/>
      <c r="XEM182"/>
      <c r="XEN182"/>
      <c r="XEO182"/>
      <c r="XEP182"/>
      <c r="XEQ182"/>
      <c r="XER182"/>
      <c r="XES182"/>
      <c r="XET182"/>
      <c r="XEU182"/>
      <c r="XEV182"/>
      <c r="XEW182"/>
      <c r="XEX182"/>
      <c r="XEY182"/>
      <c r="XEZ182"/>
    </row>
    <row r="183" s="37" customFormat="1" spans="27:16380">
      <c r="AA183" s="41"/>
      <c r="XCG183"/>
      <c r="XCH183"/>
      <c r="XCI183"/>
      <c r="XCJ183"/>
      <c r="XCK183"/>
      <c r="XCL183"/>
      <c r="XCM183"/>
      <c r="XCN183"/>
      <c r="XCO183"/>
      <c r="XCP183"/>
      <c r="XCQ183"/>
      <c r="XCR183"/>
      <c r="XCS183"/>
      <c r="XCT183"/>
      <c r="XCU183"/>
      <c r="XCV183"/>
      <c r="XCW183"/>
      <c r="XCX183"/>
      <c r="XCY183"/>
      <c r="XCZ183"/>
      <c r="XDA183"/>
      <c r="XDB183"/>
      <c r="XDC183"/>
      <c r="XDD183"/>
      <c r="XDE183"/>
      <c r="XDF183"/>
      <c r="XDG183"/>
      <c r="XDH183"/>
      <c r="XDI183"/>
      <c r="XDJ183"/>
      <c r="XDK183"/>
      <c r="XDL183"/>
      <c r="XDM183"/>
      <c r="XDN183"/>
      <c r="XDO183"/>
      <c r="XDP183"/>
      <c r="XDQ183"/>
      <c r="XDR183"/>
      <c r="XDS183"/>
      <c r="XDT183"/>
      <c r="XDU183"/>
      <c r="XDV183"/>
      <c r="XDW183"/>
      <c r="XDX183"/>
      <c r="XDY183"/>
      <c r="XDZ183"/>
      <c r="XEA183"/>
      <c r="XEB183"/>
      <c r="XEC183"/>
      <c r="XED183"/>
      <c r="XEE183"/>
      <c r="XEF183"/>
      <c r="XEG183"/>
      <c r="XEH183"/>
      <c r="XEI183"/>
      <c r="XEJ183"/>
      <c r="XEK183"/>
      <c r="XEL183"/>
      <c r="XEM183"/>
      <c r="XEN183"/>
      <c r="XEO183"/>
      <c r="XEP183"/>
      <c r="XEQ183"/>
      <c r="XER183"/>
      <c r="XES183"/>
      <c r="XET183"/>
      <c r="XEU183"/>
      <c r="XEV183"/>
      <c r="XEW183"/>
      <c r="XEX183"/>
      <c r="XEY183"/>
      <c r="XEZ183"/>
    </row>
    <row r="184" s="37" customFormat="1" spans="27:16380">
      <c r="AA184" s="41"/>
      <c r="XCG184"/>
      <c r="XCH184"/>
      <c r="XCI184"/>
      <c r="XCJ184"/>
      <c r="XCK184"/>
      <c r="XCL184"/>
      <c r="XCM184"/>
      <c r="XCN184"/>
      <c r="XCO184"/>
      <c r="XCP184"/>
      <c r="XCQ184"/>
      <c r="XCR184"/>
      <c r="XCS184"/>
      <c r="XCT184"/>
      <c r="XCU184"/>
      <c r="XCV184"/>
      <c r="XCW184"/>
      <c r="XCX184"/>
      <c r="XCY184"/>
      <c r="XCZ184"/>
      <c r="XDA184"/>
      <c r="XDB184"/>
      <c r="XDC184"/>
      <c r="XDD184"/>
      <c r="XDE184"/>
      <c r="XDF184"/>
      <c r="XDG184"/>
      <c r="XDH184"/>
      <c r="XDI184"/>
      <c r="XDJ184"/>
      <c r="XDK184"/>
      <c r="XDL184"/>
      <c r="XDM184"/>
      <c r="XDN184"/>
      <c r="XDO184"/>
      <c r="XDP184"/>
      <c r="XDQ184"/>
      <c r="XDR184"/>
      <c r="XDS184"/>
      <c r="XDT184"/>
      <c r="XDU184"/>
      <c r="XDV184"/>
      <c r="XDW184"/>
      <c r="XDX184"/>
      <c r="XDY184"/>
      <c r="XDZ184"/>
      <c r="XEA184"/>
      <c r="XEB184"/>
      <c r="XEC184"/>
      <c r="XED184"/>
      <c r="XEE184"/>
      <c r="XEF184"/>
      <c r="XEG184"/>
      <c r="XEH184"/>
      <c r="XEI184"/>
      <c r="XEJ184"/>
      <c r="XEK184"/>
      <c r="XEL184"/>
      <c r="XEM184"/>
      <c r="XEN184"/>
      <c r="XEO184"/>
      <c r="XEP184"/>
      <c r="XEQ184"/>
      <c r="XER184"/>
      <c r="XES184"/>
      <c r="XET184"/>
      <c r="XEU184"/>
      <c r="XEV184"/>
      <c r="XEW184"/>
      <c r="XEX184"/>
      <c r="XEY184"/>
      <c r="XEZ184"/>
    </row>
    <row r="185" s="37" customFormat="1" spans="27:16380">
      <c r="AA185" s="41"/>
      <c r="XCG185"/>
      <c r="XCH185"/>
      <c r="XCI185"/>
      <c r="XCJ185"/>
      <c r="XCK185"/>
      <c r="XCL185"/>
      <c r="XCM185"/>
      <c r="XCN185"/>
      <c r="XCO185"/>
      <c r="XCP185"/>
      <c r="XCQ185"/>
      <c r="XCR185"/>
      <c r="XCS185"/>
      <c r="XCT185"/>
      <c r="XCU185"/>
      <c r="XCV185"/>
      <c r="XCW185"/>
      <c r="XCX185"/>
      <c r="XCY185"/>
      <c r="XCZ185"/>
      <c r="XDA185"/>
      <c r="XDB185"/>
      <c r="XDC185"/>
      <c r="XDD185"/>
      <c r="XDE185"/>
      <c r="XDF185"/>
      <c r="XDG185"/>
      <c r="XDH185"/>
      <c r="XDI185"/>
      <c r="XDJ185"/>
      <c r="XDK185"/>
      <c r="XDL185"/>
      <c r="XDM185"/>
      <c r="XDN185"/>
      <c r="XDO185"/>
      <c r="XDP185"/>
      <c r="XDQ185"/>
      <c r="XDR185"/>
      <c r="XDS185"/>
      <c r="XDT185"/>
      <c r="XDU185"/>
      <c r="XDV185"/>
      <c r="XDW185"/>
      <c r="XDX185"/>
      <c r="XDY185"/>
      <c r="XDZ185"/>
      <c r="XEA185"/>
      <c r="XEB185"/>
      <c r="XEC185"/>
      <c r="XED185"/>
      <c r="XEE185"/>
      <c r="XEF185"/>
      <c r="XEG185"/>
      <c r="XEH185"/>
      <c r="XEI185"/>
      <c r="XEJ185"/>
      <c r="XEK185"/>
      <c r="XEL185"/>
      <c r="XEM185"/>
      <c r="XEN185"/>
      <c r="XEO185"/>
      <c r="XEP185"/>
      <c r="XEQ185"/>
      <c r="XER185"/>
      <c r="XES185"/>
      <c r="XET185"/>
      <c r="XEU185"/>
      <c r="XEV185"/>
      <c r="XEW185"/>
      <c r="XEX185"/>
      <c r="XEY185"/>
      <c r="XEZ185"/>
    </row>
    <row r="186" s="37" customFormat="1" spans="27:16380">
      <c r="AA186" s="41"/>
      <c r="XCG186"/>
      <c r="XCH186"/>
      <c r="XCI186"/>
      <c r="XCJ186"/>
      <c r="XCK186"/>
      <c r="XCL186"/>
      <c r="XCM186"/>
      <c r="XCN186"/>
      <c r="XCO186"/>
      <c r="XCP186"/>
      <c r="XCQ186"/>
      <c r="XCR186"/>
      <c r="XCS186"/>
      <c r="XCT186"/>
      <c r="XCU186"/>
      <c r="XCV186"/>
      <c r="XCW186"/>
      <c r="XCX186"/>
      <c r="XCY186"/>
      <c r="XCZ186"/>
      <c r="XDA186"/>
      <c r="XDB186"/>
      <c r="XDC186"/>
      <c r="XDD186"/>
      <c r="XDE186"/>
      <c r="XDF186"/>
      <c r="XDG186"/>
      <c r="XDH186"/>
      <c r="XDI186"/>
      <c r="XDJ186"/>
      <c r="XDK186"/>
      <c r="XDL186"/>
      <c r="XDM186"/>
      <c r="XDN186"/>
      <c r="XDO186"/>
      <c r="XDP186"/>
      <c r="XDQ186"/>
      <c r="XDR186"/>
      <c r="XDS186"/>
      <c r="XDT186"/>
      <c r="XDU186"/>
      <c r="XDV186"/>
      <c r="XDW186"/>
      <c r="XDX186"/>
      <c r="XDY186"/>
      <c r="XDZ186"/>
      <c r="XEA186"/>
      <c r="XEB186"/>
      <c r="XEC186"/>
      <c r="XED186"/>
      <c r="XEE186"/>
      <c r="XEF186"/>
      <c r="XEG186"/>
      <c r="XEH186"/>
      <c r="XEI186"/>
      <c r="XEJ186"/>
      <c r="XEK186"/>
      <c r="XEL186"/>
      <c r="XEM186"/>
      <c r="XEN186"/>
      <c r="XEO186"/>
      <c r="XEP186"/>
      <c r="XEQ186"/>
      <c r="XER186"/>
      <c r="XES186"/>
      <c r="XET186"/>
      <c r="XEU186"/>
      <c r="XEV186"/>
      <c r="XEW186"/>
      <c r="XEX186"/>
      <c r="XEY186"/>
      <c r="XEZ186"/>
    </row>
    <row r="187" s="37" customFormat="1" spans="27:16380">
      <c r="AA187" s="41"/>
      <c r="XCG187"/>
      <c r="XCH187"/>
      <c r="XCI187"/>
      <c r="XCJ187"/>
      <c r="XCK187"/>
      <c r="XCL187"/>
      <c r="XCM187"/>
      <c r="XCN187"/>
      <c r="XCO187"/>
      <c r="XCP187"/>
      <c r="XCQ187"/>
      <c r="XCR187"/>
      <c r="XCS187"/>
      <c r="XCT187"/>
      <c r="XCU187"/>
      <c r="XCV187"/>
      <c r="XCW187"/>
      <c r="XCX187"/>
      <c r="XCY187"/>
      <c r="XCZ187"/>
      <c r="XDA187"/>
      <c r="XDB187"/>
      <c r="XDC187"/>
      <c r="XDD187"/>
      <c r="XDE187"/>
      <c r="XDF187"/>
      <c r="XDG187"/>
      <c r="XDH187"/>
      <c r="XDI187"/>
      <c r="XDJ187"/>
      <c r="XDK187"/>
      <c r="XDL187"/>
      <c r="XDM187"/>
      <c r="XDN187"/>
      <c r="XDO187"/>
      <c r="XDP187"/>
      <c r="XDQ187"/>
      <c r="XDR187"/>
      <c r="XDS187"/>
      <c r="XDT187"/>
      <c r="XDU187"/>
      <c r="XDV187"/>
      <c r="XDW187"/>
      <c r="XDX187"/>
      <c r="XDY187"/>
      <c r="XDZ187"/>
      <c r="XEA187"/>
      <c r="XEB187"/>
      <c r="XEC187"/>
      <c r="XED187"/>
      <c r="XEE187"/>
      <c r="XEF187"/>
      <c r="XEG187"/>
      <c r="XEH187"/>
      <c r="XEI187"/>
      <c r="XEJ187"/>
      <c r="XEK187"/>
      <c r="XEL187"/>
      <c r="XEM187"/>
      <c r="XEN187"/>
      <c r="XEO187"/>
      <c r="XEP187"/>
      <c r="XEQ187"/>
      <c r="XER187"/>
      <c r="XES187"/>
      <c r="XET187"/>
      <c r="XEU187"/>
      <c r="XEV187"/>
      <c r="XEW187"/>
      <c r="XEX187"/>
      <c r="XEY187"/>
      <c r="XEZ187"/>
    </row>
    <row r="188" s="37" customFormat="1" spans="27:16380">
      <c r="AA188" s="41"/>
      <c r="XCG188"/>
      <c r="XCH188"/>
      <c r="XCI188"/>
      <c r="XCJ188"/>
      <c r="XCK188"/>
      <c r="XCL188"/>
      <c r="XCM188"/>
      <c r="XCN188"/>
      <c r="XCO188"/>
      <c r="XCP188"/>
      <c r="XCQ188"/>
      <c r="XCR188"/>
      <c r="XCS188"/>
      <c r="XCT188"/>
      <c r="XCU188"/>
      <c r="XCV188"/>
      <c r="XCW188"/>
      <c r="XCX188"/>
      <c r="XCY188"/>
      <c r="XCZ188"/>
      <c r="XDA188"/>
      <c r="XDB188"/>
      <c r="XDC188"/>
      <c r="XDD188"/>
      <c r="XDE188"/>
      <c r="XDF188"/>
      <c r="XDG188"/>
      <c r="XDH188"/>
      <c r="XDI188"/>
      <c r="XDJ188"/>
      <c r="XDK188"/>
      <c r="XDL188"/>
      <c r="XDM188"/>
      <c r="XDN188"/>
      <c r="XDO188"/>
      <c r="XDP188"/>
      <c r="XDQ188"/>
      <c r="XDR188"/>
      <c r="XDS188"/>
      <c r="XDT188"/>
      <c r="XDU188"/>
      <c r="XDV188"/>
      <c r="XDW188"/>
      <c r="XDX188"/>
      <c r="XDY188"/>
      <c r="XDZ188"/>
      <c r="XEA188"/>
      <c r="XEB188"/>
      <c r="XEC188"/>
      <c r="XED188"/>
      <c r="XEE188"/>
      <c r="XEF188"/>
      <c r="XEG188"/>
      <c r="XEH188"/>
      <c r="XEI188"/>
      <c r="XEJ188"/>
      <c r="XEK188"/>
      <c r="XEL188"/>
      <c r="XEM188"/>
      <c r="XEN188"/>
      <c r="XEO188"/>
      <c r="XEP188"/>
      <c r="XEQ188"/>
      <c r="XER188"/>
      <c r="XES188"/>
      <c r="XET188"/>
      <c r="XEU188"/>
      <c r="XEV188"/>
      <c r="XEW188"/>
      <c r="XEX188"/>
      <c r="XEY188"/>
      <c r="XEZ188"/>
    </row>
    <row r="189" s="37" customFormat="1" spans="27:16380">
      <c r="AA189" s="41"/>
      <c r="XCG189"/>
      <c r="XCH189"/>
      <c r="XCI189"/>
      <c r="XCJ189"/>
      <c r="XCK189"/>
      <c r="XCL189"/>
      <c r="XCM189"/>
      <c r="XCN189"/>
      <c r="XCO189"/>
      <c r="XCP189"/>
      <c r="XCQ189"/>
      <c r="XCR189"/>
      <c r="XCS189"/>
      <c r="XCT189"/>
      <c r="XCU189"/>
      <c r="XCV189"/>
      <c r="XCW189"/>
      <c r="XCX189"/>
      <c r="XCY189"/>
      <c r="XCZ189"/>
      <c r="XDA189"/>
      <c r="XDB189"/>
      <c r="XDC189"/>
      <c r="XDD189"/>
      <c r="XDE189"/>
      <c r="XDF189"/>
      <c r="XDG189"/>
      <c r="XDH189"/>
      <c r="XDI189"/>
      <c r="XDJ189"/>
      <c r="XDK189"/>
      <c r="XDL189"/>
      <c r="XDM189"/>
      <c r="XDN189"/>
      <c r="XDO189"/>
      <c r="XDP189"/>
      <c r="XDQ189"/>
      <c r="XDR189"/>
      <c r="XDS189"/>
      <c r="XDT189"/>
      <c r="XDU189"/>
      <c r="XDV189"/>
      <c r="XDW189"/>
      <c r="XDX189"/>
      <c r="XDY189"/>
      <c r="XDZ189"/>
      <c r="XEA189"/>
      <c r="XEB189"/>
      <c r="XEC189"/>
      <c r="XED189"/>
      <c r="XEE189"/>
      <c r="XEF189"/>
      <c r="XEG189"/>
      <c r="XEH189"/>
      <c r="XEI189"/>
      <c r="XEJ189"/>
      <c r="XEK189"/>
      <c r="XEL189"/>
      <c r="XEM189"/>
      <c r="XEN189"/>
      <c r="XEO189"/>
      <c r="XEP189"/>
      <c r="XEQ189"/>
      <c r="XER189"/>
      <c r="XES189"/>
      <c r="XET189"/>
      <c r="XEU189"/>
      <c r="XEV189"/>
      <c r="XEW189"/>
      <c r="XEX189"/>
      <c r="XEY189"/>
      <c r="XEZ189"/>
    </row>
    <row r="190" s="37" customFormat="1" spans="27:16380">
      <c r="AA190" s="41"/>
      <c r="XCG190"/>
      <c r="XCH190"/>
      <c r="XCI190"/>
      <c r="XCJ190"/>
      <c r="XCK190"/>
      <c r="XCL190"/>
      <c r="XCM190"/>
      <c r="XCN190"/>
      <c r="XCO190"/>
      <c r="XCP190"/>
      <c r="XCQ190"/>
      <c r="XCR190"/>
      <c r="XCS190"/>
      <c r="XCT190"/>
      <c r="XCU190"/>
      <c r="XCV190"/>
      <c r="XCW190"/>
      <c r="XCX190"/>
      <c r="XCY190"/>
      <c r="XCZ190"/>
      <c r="XDA190"/>
      <c r="XDB190"/>
      <c r="XDC190"/>
      <c r="XDD190"/>
      <c r="XDE190"/>
      <c r="XDF190"/>
      <c r="XDG190"/>
      <c r="XDH190"/>
      <c r="XDI190"/>
      <c r="XDJ190"/>
      <c r="XDK190"/>
      <c r="XDL190"/>
      <c r="XDM190"/>
      <c r="XDN190"/>
      <c r="XDO190"/>
      <c r="XDP190"/>
      <c r="XDQ190"/>
      <c r="XDR190"/>
      <c r="XDS190"/>
      <c r="XDT190"/>
      <c r="XDU190"/>
      <c r="XDV190"/>
      <c r="XDW190"/>
      <c r="XDX190"/>
      <c r="XDY190"/>
      <c r="XDZ190"/>
      <c r="XEA190"/>
      <c r="XEB190"/>
      <c r="XEC190"/>
      <c r="XED190"/>
      <c r="XEE190"/>
      <c r="XEF190"/>
      <c r="XEG190"/>
      <c r="XEH190"/>
      <c r="XEI190"/>
      <c r="XEJ190"/>
      <c r="XEK190"/>
      <c r="XEL190"/>
      <c r="XEM190"/>
      <c r="XEN190"/>
      <c r="XEO190"/>
      <c r="XEP190"/>
      <c r="XEQ190"/>
      <c r="XER190"/>
      <c r="XES190"/>
      <c r="XET190"/>
      <c r="XEU190"/>
      <c r="XEV190"/>
      <c r="XEW190"/>
      <c r="XEX190"/>
      <c r="XEY190"/>
      <c r="XEZ190"/>
    </row>
    <row r="191" s="37" customFormat="1" spans="27:16380">
      <c r="AA191" s="41"/>
      <c r="XCG191"/>
      <c r="XCH191"/>
      <c r="XCI191"/>
      <c r="XCJ191"/>
      <c r="XCK191"/>
      <c r="XCL191"/>
      <c r="XCM191"/>
      <c r="XCN191"/>
      <c r="XCO191"/>
      <c r="XCP191"/>
      <c r="XCQ191"/>
      <c r="XCR191"/>
      <c r="XCS191"/>
      <c r="XCT191"/>
      <c r="XCU191"/>
      <c r="XCV191"/>
      <c r="XCW191"/>
      <c r="XCX191"/>
      <c r="XCY191"/>
      <c r="XCZ191"/>
      <c r="XDA191"/>
      <c r="XDB191"/>
      <c r="XDC191"/>
      <c r="XDD191"/>
      <c r="XDE191"/>
      <c r="XDF191"/>
      <c r="XDG191"/>
      <c r="XDH191"/>
      <c r="XDI191"/>
      <c r="XDJ191"/>
      <c r="XDK191"/>
      <c r="XDL191"/>
      <c r="XDM191"/>
      <c r="XDN191"/>
      <c r="XDO191"/>
      <c r="XDP191"/>
      <c r="XDQ191"/>
      <c r="XDR191"/>
      <c r="XDS191"/>
      <c r="XDT191"/>
      <c r="XDU191"/>
      <c r="XDV191"/>
      <c r="XDW191"/>
      <c r="XDX191"/>
      <c r="XDY191"/>
      <c r="XDZ191"/>
      <c r="XEA191"/>
      <c r="XEB191"/>
      <c r="XEC191"/>
      <c r="XED191"/>
      <c r="XEE191"/>
      <c r="XEF191"/>
      <c r="XEG191"/>
      <c r="XEH191"/>
      <c r="XEI191"/>
      <c r="XEJ191"/>
      <c r="XEK191"/>
      <c r="XEL191"/>
      <c r="XEM191"/>
      <c r="XEN191"/>
      <c r="XEO191"/>
      <c r="XEP191"/>
      <c r="XEQ191"/>
      <c r="XER191"/>
      <c r="XES191"/>
      <c r="XET191"/>
      <c r="XEU191"/>
      <c r="XEV191"/>
      <c r="XEW191"/>
      <c r="XEX191"/>
      <c r="XEY191"/>
      <c r="XEZ191"/>
    </row>
    <row r="192" s="37" customFormat="1" spans="27:16380">
      <c r="AA192" s="41"/>
      <c r="XCG192"/>
      <c r="XCH192"/>
      <c r="XCI192"/>
      <c r="XCJ192"/>
      <c r="XCK192"/>
      <c r="XCL192"/>
      <c r="XCM192"/>
      <c r="XCN192"/>
      <c r="XCO192"/>
      <c r="XCP192"/>
      <c r="XCQ192"/>
      <c r="XCR192"/>
      <c r="XCS192"/>
      <c r="XCT192"/>
      <c r="XCU192"/>
      <c r="XCV192"/>
      <c r="XCW192"/>
      <c r="XCX192"/>
      <c r="XCY192"/>
      <c r="XCZ192"/>
      <c r="XDA192"/>
      <c r="XDB192"/>
      <c r="XDC192"/>
      <c r="XDD192"/>
      <c r="XDE192"/>
      <c r="XDF192"/>
      <c r="XDG192"/>
      <c r="XDH192"/>
      <c r="XDI192"/>
      <c r="XDJ192"/>
      <c r="XDK192"/>
      <c r="XDL192"/>
      <c r="XDM192"/>
      <c r="XDN192"/>
      <c r="XDO192"/>
      <c r="XDP192"/>
      <c r="XDQ192"/>
      <c r="XDR192"/>
      <c r="XDS192"/>
      <c r="XDT192"/>
      <c r="XDU192"/>
      <c r="XDV192"/>
      <c r="XDW192"/>
      <c r="XDX192"/>
      <c r="XDY192"/>
      <c r="XDZ192"/>
      <c r="XEA192"/>
      <c r="XEB192"/>
      <c r="XEC192"/>
      <c r="XED192"/>
      <c r="XEE192"/>
      <c r="XEF192"/>
      <c r="XEG192"/>
      <c r="XEH192"/>
      <c r="XEI192"/>
      <c r="XEJ192"/>
      <c r="XEK192"/>
      <c r="XEL192"/>
      <c r="XEM192"/>
      <c r="XEN192"/>
      <c r="XEO192"/>
      <c r="XEP192"/>
      <c r="XEQ192"/>
      <c r="XER192"/>
      <c r="XES192"/>
      <c r="XET192"/>
      <c r="XEU192"/>
      <c r="XEV192"/>
      <c r="XEW192"/>
      <c r="XEX192"/>
      <c r="XEY192"/>
      <c r="XEZ192"/>
    </row>
    <row r="193" s="37" customFormat="1" spans="27:16380">
      <c r="AA193" s="41"/>
      <c r="XCG193"/>
      <c r="XCH193"/>
      <c r="XCI193"/>
      <c r="XCJ193"/>
      <c r="XCK193"/>
      <c r="XCL193"/>
      <c r="XCM193"/>
      <c r="XCN193"/>
      <c r="XCO193"/>
      <c r="XCP193"/>
      <c r="XCQ193"/>
      <c r="XCR193"/>
      <c r="XCS193"/>
      <c r="XCT193"/>
      <c r="XCU193"/>
      <c r="XCV193"/>
      <c r="XCW193"/>
      <c r="XCX193"/>
      <c r="XCY193"/>
      <c r="XCZ193"/>
      <c r="XDA193"/>
      <c r="XDB193"/>
      <c r="XDC193"/>
      <c r="XDD193"/>
      <c r="XDE193"/>
      <c r="XDF193"/>
      <c r="XDG193"/>
      <c r="XDH193"/>
      <c r="XDI193"/>
      <c r="XDJ193"/>
      <c r="XDK193"/>
      <c r="XDL193"/>
      <c r="XDM193"/>
      <c r="XDN193"/>
      <c r="XDO193"/>
      <c r="XDP193"/>
      <c r="XDQ193"/>
      <c r="XDR193"/>
      <c r="XDS193"/>
      <c r="XDT193"/>
      <c r="XDU193"/>
      <c r="XDV193"/>
      <c r="XDW193"/>
      <c r="XDX193"/>
      <c r="XDY193"/>
      <c r="XDZ193"/>
      <c r="XEA193"/>
      <c r="XEB193"/>
      <c r="XEC193"/>
      <c r="XED193"/>
      <c r="XEE193"/>
      <c r="XEF193"/>
      <c r="XEG193"/>
      <c r="XEH193"/>
      <c r="XEI193"/>
      <c r="XEJ193"/>
      <c r="XEK193"/>
      <c r="XEL193"/>
      <c r="XEM193"/>
      <c r="XEN193"/>
      <c r="XEO193"/>
      <c r="XEP193"/>
      <c r="XEQ193"/>
      <c r="XER193"/>
      <c r="XES193"/>
      <c r="XET193"/>
      <c r="XEU193"/>
      <c r="XEV193"/>
      <c r="XEW193"/>
      <c r="XEX193"/>
      <c r="XEY193"/>
      <c r="XEZ193"/>
    </row>
    <row r="194" s="37" customFormat="1" spans="27:16380">
      <c r="AA194" s="41"/>
      <c r="XCG194"/>
      <c r="XCH194"/>
      <c r="XCI194"/>
      <c r="XCJ194"/>
      <c r="XCK194"/>
      <c r="XCL194"/>
      <c r="XCM194"/>
      <c r="XCN194"/>
      <c r="XCO194"/>
      <c r="XCP194"/>
      <c r="XCQ194"/>
      <c r="XCR194"/>
      <c r="XCS194"/>
      <c r="XCT194"/>
      <c r="XCU194"/>
      <c r="XCV194"/>
      <c r="XCW194"/>
      <c r="XCX194"/>
      <c r="XCY194"/>
      <c r="XCZ194"/>
      <c r="XDA194"/>
      <c r="XDB194"/>
      <c r="XDC194"/>
      <c r="XDD194"/>
      <c r="XDE194"/>
      <c r="XDF194"/>
      <c r="XDG194"/>
      <c r="XDH194"/>
      <c r="XDI194"/>
      <c r="XDJ194"/>
      <c r="XDK194"/>
      <c r="XDL194"/>
      <c r="XDM194"/>
      <c r="XDN194"/>
      <c r="XDO194"/>
      <c r="XDP194"/>
      <c r="XDQ194"/>
      <c r="XDR194"/>
      <c r="XDS194"/>
      <c r="XDT194"/>
      <c r="XDU194"/>
      <c r="XDV194"/>
      <c r="XDW194"/>
      <c r="XDX194"/>
      <c r="XDY194"/>
      <c r="XDZ194"/>
      <c r="XEA194"/>
      <c r="XEB194"/>
      <c r="XEC194"/>
      <c r="XED194"/>
      <c r="XEE194"/>
      <c r="XEF194"/>
      <c r="XEG194"/>
      <c r="XEH194"/>
      <c r="XEI194"/>
      <c r="XEJ194"/>
      <c r="XEK194"/>
      <c r="XEL194"/>
      <c r="XEM194"/>
      <c r="XEN194"/>
      <c r="XEO194"/>
      <c r="XEP194"/>
      <c r="XEQ194"/>
      <c r="XER194"/>
      <c r="XES194"/>
      <c r="XET194"/>
      <c r="XEU194"/>
      <c r="XEV194"/>
      <c r="XEW194"/>
      <c r="XEX194"/>
      <c r="XEY194"/>
      <c r="XEZ194"/>
    </row>
    <row r="195" s="37" customFormat="1" spans="27:16380">
      <c r="AA195" s="41"/>
      <c r="XCG195"/>
      <c r="XCH195"/>
      <c r="XCI195"/>
      <c r="XCJ195"/>
      <c r="XCK195"/>
      <c r="XCL195"/>
      <c r="XCM195"/>
      <c r="XCN195"/>
      <c r="XCO195"/>
      <c r="XCP195"/>
      <c r="XCQ195"/>
      <c r="XCR195"/>
      <c r="XCS195"/>
      <c r="XCT195"/>
      <c r="XCU195"/>
      <c r="XCV195"/>
      <c r="XCW195"/>
      <c r="XCX195"/>
      <c r="XCY195"/>
      <c r="XCZ195"/>
      <c r="XDA195"/>
      <c r="XDB195"/>
      <c r="XDC195"/>
      <c r="XDD195"/>
      <c r="XDE195"/>
      <c r="XDF195"/>
      <c r="XDG195"/>
      <c r="XDH195"/>
      <c r="XDI195"/>
      <c r="XDJ195"/>
      <c r="XDK195"/>
      <c r="XDL195"/>
      <c r="XDM195"/>
      <c r="XDN195"/>
      <c r="XDO195"/>
      <c r="XDP195"/>
      <c r="XDQ195"/>
      <c r="XDR195"/>
      <c r="XDS195"/>
      <c r="XDT195"/>
      <c r="XDU195"/>
      <c r="XDV195"/>
      <c r="XDW195"/>
      <c r="XDX195"/>
      <c r="XDY195"/>
      <c r="XDZ195"/>
      <c r="XEA195"/>
      <c r="XEB195"/>
      <c r="XEC195"/>
      <c r="XED195"/>
      <c r="XEE195"/>
      <c r="XEF195"/>
      <c r="XEG195"/>
      <c r="XEH195"/>
      <c r="XEI195"/>
      <c r="XEJ195"/>
      <c r="XEK195"/>
      <c r="XEL195"/>
      <c r="XEM195"/>
      <c r="XEN195"/>
      <c r="XEO195"/>
      <c r="XEP195"/>
      <c r="XEQ195"/>
      <c r="XER195"/>
      <c r="XES195"/>
      <c r="XET195"/>
      <c r="XEU195"/>
      <c r="XEV195"/>
      <c r="XEW195"/>
      <c r="XEX195"/>
      <c r="XEY195"/>
      <c r="XEZ195"/>
    </row>
    <row r="196" s="37" customFormat="1" spans="27:16380">
      <c r="AA196" s="41"/>
      <c r="XCG196"/>
      <c r="XCH196"/>
      <c r="XCI196"/>
      <c r="XCJ196"/>
      <c r="XCK196"/>
      <c r="XCL196"/>
      <c r="XCM196"/>
      <c r="XCN196"/>
      <c r="XCO196"/>
      <c r="XCP196"/>
      <c r="XCQ196"/>
      <c r="XCR196"/>
      <c r="XCS196"/>
      <c r="XCT196"/>
      <c r="XCU196"/>
      <c r="XCV196"/>
      <c r="XCW196"/>
      <c r="XCX196"/>
      <c r="XCY196"/>
      <c r="XCZ196"/>
      <c r="XDA196"/>
      <c r="XDB196"/>
      <c r="XDC196"/>
      <c r="XDD196"/>
      <c r="XDE196"/>
      <c r="XDF196"/>
      <c r="XDG196"/>
      <c r="XDH196"/>
      <c r="XDI196"/>
      <c r="XDJ196"/>
      <c r="XDK196"/>
      <c r="XDL196"/>
      <c r="XDM196"/>
      <c r="XDN196"/>
      <c r="XDO196"/>
      <c r="XDP196"/>
      <c r="XDQ196"/>
      <c r="XDR196"/>
      <c r="XDS196"/>
      <c r="XDT196"/>
      <c r="XDU196"/>
      <c r="XDV196"/>
      <c r="XDW196"/>
      <c r="XDX196"/>
      <c r="XDY196"/>
      <c r="XDZ196"/>
      <c r="XEA196"/>
      <c r="XEB196"/>
      <c r="XEC196"/>
      <c r="XED196"/>
      <c r="XEE196"/>
      <c r="XEF196"/>
      <c r="XEG196"/>
      <c r="XEH196"/>
      <c r="XEI196"/>
      <c r="XEJ196"/>
      <c r="XEK196"/>
      <c r="XEL196"/>
      <c r="XEM196"/>
      <c r="XEN196"/>
      <c r="XEO196"/>
      <c r="XEP196"/>
      <c r="XEQ196"/>
      <c r="XER196"/>
      <c r="XES196"/>
      <c r="XET196"/>
      <c r="XEU196"/>
      <c r="XEV196"/>
      <c r="XEW196"/>
      <c r="XEX196"/>
      <c r="XEY196"/>
      <c r="XEZ196"/>
    </row>
    <row r="197" s="37" customFormat="1" spans="27:16380">
      <c r="AA197" s="41"/>
      <c r="XCG197"/>
      <c r="XCH197"/>
      <c r="XCI197"/>
      <c r="XCJ197"/>
      <c r="XCK197"/>
      <c r="XCL197"/>
      <c r="XCM197"/>
      <c r="XCN197"/>
      <c r="XCO197"/>
      <c r="XCP197"/>
      <c r="XCQ197"/>
      <c r="XCR197"/>
      <c r="XCS197"/>
      <c r="XCT197"/>
      <c r="XCU197"/>
      <c r="XCV197"/>
      <c r="XCW197"/>
      <c r="XCX197"/>
      <c r="XCY197"/>
      <c r="XCZ197"/>
      <c r="XDA197"/>
      <c r="XDB197"/>
      <c r="XDC197"/>
      <c r="XDD197"/>
      <c r="XDE197"/>
      <c r="XDF197"/>
      <c r="XDG197"/>
      <c r="XDH197"/>
      <c r="XDI197"/>
      <c r="XDJ197"/>
      <c r="XDK197"/>
      <c r="XDL197"/>
      <c r="XDM197"/>
      <c r="XDN197"/>
      <c r="XDO197"/>
      <c r="XDP197"/>
      <c r="XDQ197"/>
      <c r="XDR197"/>
      <c r="XDS197"/>
      <c r="XDT197"/>
      <c r="XDU197"/>
      <c r="XDV197"/>
      <c r="XDW197"/>
      <c r="XDX197"/>
      <c r="XDY197"/>
      <c r="XDZ197"/>
      <c r="XEA197"/>
      <c r="XEB197"/>
      <c r="XEC197"/>
      <c r="XED197"/>
      <c r="XEE197"/>
      <c r="XEF197"/>
      <c r="XEG197"/>
      <c r="XEH197"/>
      <c r="XEI197"/>
      <c r="XEJ197"/>
      <c r="XEK197"/>
      <c r="XEL197"/>
      <c r="XEM197"/>
      <c r="XEN197"/>
      <c r="XEO197"/>
      <c r="XEP197"/>
      <c r="XEQ197"/>
      <c r="XER197"/>
      <c r="XES197"/>
      <c r="XET197"/>
      <c r="XEU197"/>
      <c r="XEV197"/>
      <c r="XEW197"/>
      <c r="XEX197"/>
      <c r="XEY197"/>
      <c r="XEZ197"/>
    </row>
    <row r="198" s="37" customFormat="1" spans="27:16340">
      <c r="AA198" s="41"/>
      <c r="XCG198"/>
      <c r="XCH198"/>
      <c r="XCI198"/>
      <c r="XCJ198"/>
      <c r="XCK198"/>
      <c r="XCL198"/>
      <c r="XCM198"/>
      <c r="XCN198"/>
      <c r="XCO198"/>
      <c r="XCP198"/>
      <c r="XCQ198"/>
      <c r="XCR198"/>
      <c r="XCS198"/>
      <c r="XCT198"/>
      <c r="XCU198"/>
      <c r="XCV198"/>
      <c r="XCW198"/>
      <c r="XCX198"/>
      <c r="XCY198"/>
      <c r="XCZ198"/>
      <c r="XDA198"/>
      <c r="XDB198"/>
      <c r="XDC198"/>
      <c r="XDD198"/>
      <c r="XDE198"/>
      <c r="XDF198"/>
      <c r="XDG198"/>
      <c r="XDH198"/>
      <c r="XDI198"/>
      <c r="XDJ198"/>
      <c r="XDK198"/>
      <c r="XDL198"/>
    </row>
    <row r="199" s="37" customFormat="1" spans="27:16340">
      <c r="AA199" s="41"/>
      <c r="XCG199"/>
      <c r="XCH199"/>
      <c r="XCI199"/>
      <c r="XCJ199"/>
      <c r="XCK199"/>
      <c r="XCL199"/>
      <c r="XCM199"/>
      <c r="XCN199"/>
      <c r="XCO199"/>
      <c r="XCP199"/>
      <c r="XCQ199"/>
      <c r="XCR199"/>
      <c r="XCS199"/>
      <c r="XCT199"/>
      <c r="XCU199"/>
      <c r="XCV199"/>
      <c r="XCW199"/>
      <c r="XCX199"/>
      <c r="XCY199"/>
      <c r="XCZ199"/>
      <c r="XDA199"/>
      <c r="XDB199"/>
      <c r="XDC199"/>
      <c r="XDD199"/>
      <c r="XDE199"/>
      <c r="XDF199"/>
      <c r="XDG199"/>
      <c r="XDH199"/>
      <c r="XDI199"/>
      <c r="XDJ199"/>
      <c r="XDK199"/>
      <c r="XDL199"/>
    </row>
    <row r="200" s="37" customFormat="1" spans="27:16340">
      <c r="AA200" s="41"/>
      <c r="XCG200"/>
      <c r="XCH200"/>
      <c r="XCI200"/>
      <c r="XCJ200"/>
      <c r="XCK200"/>
      <c r="XCL200"/>
      <c r="XCM200"/>
      <c r="XCN200"/>
      <c r="XCO200"/>
      <c r="XCP200"/>
      <c r="XCQ200"/>
      <c r="XCR200"/>
      <c r="XCS200"/>
      <c r="XCT200"/>
      <c r="XCU200"/>
      <c r="XCV200"/>
      <c r="XCW200"/>
      <c r="XCX200"/>
      <c r="XCY200"/>
      <c r="XCZ200"/>
      <c r="XDA200"/>
      <c r="XDB200"/>
      <c r="XDC200"/>
      <c r="XDD200"/>
      <c r="XDE200"/>
      <c r="XDF200"/>
      <c r="XDG200"/>
      <c r="XDH200"/>
      <c r="XDI200"/>
      <c r="XDJ200"/>
      <c r="XDK200"/>
      <c r="XDL200"/>
    </row>
    <row r="201" s="37" customFormat="1" spans="27:16340">
      <c r="AA201" s="41"/>
      <c r="XCG201"/>
      <c r="XCH201"/>
      <c r="XCI201"/>
      <c r="XCJ201"/>
      <c r="XCK201"/>
      <c r="XCL201"/>
      <c r="XCM201"/>
      <c r="XCN201"/>
      <c r="XCO201"/>
      <c r="XCP201"/>
      <c r="XCQ201"/>
      <c r="XCR201"/>
      <c r="XCS201"/>
      <c r="XCT201"/>
      <c r="XCU201"/>
      <c r="XCV201"/>
      <c r="XCW201"/>
      <c r="XCX201"/>
      <c r="XCY201"/>
      <c r="XCZ201"/>
      <c r="XDA201"/>
      <c r="XDB201"/>
      <c r="XDC201"/>
      <c r="XDD201"/>
      <c r="XDE201"/>
      <c r="XDF201"/>
      <c r="XDG201"/>
      <c r="XDH201"/>
      <c r="XDI201"/>
      <c r="XDJ201"/>
      <c r="XDK201"/>
      <c r="XDL201"/>
    </row>
    <row r="202" s="37" customFormat="1" spans="27:16340">
      <c r="AA202" s="41"/>
      <c r="XCG202"/>
      <c r="XCH202"/>
      <c r="XCI202"/>
      <c r="XCJ202"/>
      <c r="XCK202"/>
      <c r="XCL202"/>
      <c r="XCM202"/>
      <c r="XCN202"/>
      <c r="XCO202"/>
      <c r="XCP202"/>
      <c r="XCQ202"/>
      <c r="XCR202"/>
      <c r="XCS202"/>
      <c r="XCT202"/>
      <c r="XCU202"/>
      <c r="XCV202"/>
      <c r="XCW202"/>
      <c r="XCX202"/>
      <c r="XCY202"/>
      <c r="XCZ202"/>
      <c r="XDA202"/>
      <c r="XDB202"/>
      <c r="XDC202"/>
      <c r="XDD202"/>
      <c r="XDE202"/>
      <c r="XDF202"/>
      <c r="XDG202"/>
      <c r="XDH202"/>
      <c r="XDI202"/>
      <c r="XDJ202"/>
      <c r="XDK202"/>
      <c r="XDL202"/>
    </row>
    <row r="203" s="37" customFormat="1" spans="27:16340">
      <c r="AA203" s="41"/>
      <c r="XCG203"/>
      <c r="XCH203"/>
      <c r="XCI203"/>
      <c r="XCJ203"/>
      <c r="XCK203"/>
      <c r="XCL203"/>
      <c r="XCM203"/>
      <c r="XCN203"/>
      <c r="XCO203"/>
      <c r="XCP203"/>
      <c r="XCQ203"/>
      <c r="XCR203"/>
      <c r="XCS203"/>
      <c r="XCT203"/>
      <c r="XCU203"/>
      <c r="XCV203"/>
      <c r="XCW203"/>
      <c r="XCX203"/>
      <c r="XCY203"/>
      <c r="XCZ203"/>
      <c r="XDA203"/>
      <c r="XDB203"/>
      <c r="XDC203"/>
      <c r="XDD203"/>
      <c r="XDE203"/>
      <c r="XDF203"/>
      <c r="XDG203"/>
      <c r="XDH203"/>
      <c r="XDI203"/>
      <c r="XDJ203"/>
      <c r="XDK203"/>
      <c r="XDL203"/>
    </row>
    <row r="204" s="37" customFormat="1" spans="27:16340">
      <c r="AA204" s="41"/>
      <c r="XCG204"/>
      <c r="XCH204"/>
      <c r="XCI204"/>
      <c r="XCJ204"/>
      <c r="XCK204"/>
      <c r="XCL204"/>
      <c r="XCM204"/>
      <c r="XCN204"/>
      <c r="XCO204"/>
      <c r="XCP204"/>
      <c r="XCQ204"/>
      <c r="XCR204"/>
      <c r="XCS204"/>
      <c r="XCT204"/>
      <c r="XCU204"/>
      <c r="XCV204"/>
      <c r="XCW204"/>
      <c r="XCX204"/>
      <c r="XCY204"/>
      <c r="XCZ204"/>
      <c r="XDA204"/>
      <c r="XDB204"/>
      <c r="XDC204"/>
      <c r="XDD204"/>
      <c r="XDE204"/>
      <c r="XDF204"/>
      <c r="XDG204"/>
      <c r="XDH204"/>
      <c r="XDI204"/>
      <c r="XDJ204"/>
      <c r="XDK204"/>
      <c r="XDL204"/>
    </row>
    <row r="205" s="37" customFormat="1" spans="27:16340">
      <c r="AA205" s="41"/>
      <c r="XCG205"/>
      <c r="XCH205"/>
      <c r="XCI205"/>
      <c r="XCJ205"/>
      <c r="XCK205"/>
      <c r="XCL205"/>
      <c r="XCM205"/>
      <c r="XCN205"/>
      <c r="XCO205"/>
      <c r="XCP205"/>
      <c r="XCQ205"/>
      <c r="XCR205"/>
      <c r="XCS205"/>
      <c r="XCT205"/>
      <c r="XCU205"/>
      <c r="XCV205"/>
      <c r="XCW205"/>
      <c r="XCX205"/>
      <c r="XCY205"/>
      <c r="XCZ205"/>
      <c r="XDA205"/>
      <c r="XDB205"/>
      <c r="XDC205"/>
      <c r="XDD205"/>
      <c r="XDE205"/>
      <c r="XDF205"/>
      <c r="XDG205"/>
      <c r="XDH205"/>
      <c r="XDI205"/>
      <c r="XDJ205"/>
      <c r="XDK205"/>
      <c r="XDL205"/>
    </row>
    <row r="206" s="37" customFormat="1" spans="27:16340">
      <c r="AA206" s="41"/>
      <c r="XCG206"/>
      <c r="XCH206"/>
      <c r="XCI206"/>
      <c r="XCJ206"/>
      <c r="XCK206"/>
      <c r="XCL206"/>
      <c r="XCM206"/>
      <c r="XCN206"/>
      <c r="XCO206"/>
      <c r="XCP206"/>
      <c r="XCQ206"/>
      <c r="XCR206"/>
      <c r="XCS206"/>
      <c r="XCT206"/>
      <c r="XCU206"/>
      <c r="XCV206"/>
      <c r="XCW206"/>
      <c r="XCX206"/>
      <c r="XCY206"/>
      <c r="XCZ206"/>
      <c r="XDA206"/>
      <c r="XDB206"/>
      <c r="XDC206"/>
      <c r="XDD206"/>
      <c r="XDE206"/>
      <c r="XDF206"/>
      <c r="XDG206"/>
      <c r="XDH206"/>
      <c r="XDI206"/>
      <c r="XDJ206"/>
      <c r="XDK206"/>
      <c r="XDL206"/>
    </row>
    <row r="207" s="37" customFormat="1" spans="27:16340">
      <c r="AA207" s="41"/>
      <c r="XCG207"/>
      <c r="XCH207"/>
      <c r="XCI207"/>
      <c r="XCJ207"/>
      <c r="XCK207"/>
      <c r="XCL207"/>
      <c r="XCM207"/>
      <c r="XCN207"/>
      <c r="XCO207"/>
      <c r="XCP207"/>
      <c r="XCQ207"/>
      <c r="XCR207"/>
      <c r="XCS207"/>
      <c r="XCT207"/>
      <c r="XCU207"/>
      <c r="XCV207"/>
      <c r="XCW207"/>
      <c r="XCX207"/>
      <c r="XCY207"/>
      <c r="XCZ207"/>
      <c r="XDA207"/>
      <c r="XDB207"/>
      <c r="XDC207"/>
      <c r="XDD207"/>
      <c r="XDE207"/>
      <c r="XDF207"/>
      <c r="XDG207"/>
      <c r="XDH207"/>
      <c r="XDI207"/>
      <c r="XDJ207"/>
      <c r="XDK207"/>
      <c r="XDL207"/>
    </row>
    <row r="208" s="37" customFormat="1" spans="27:16340">
      <c r="AA208" s="41"/>
      <c r="XCG208"/>
      <c r="XCH208"/>
      <c r="XCI208"/>
      <c r="XCJ208"/>
      <c r="XCK208"/>
      <c r="XCL208"/>
      <c r="XCM208"/>
      <c r="XCN208"/>
      <c r="XCO208"/>
      <c r="XCP208"/>
      <c r="XCQ208"/>
      <c r="XCR208"/>
      <c r="XCS208"/>
      <c r="XCT208"/>
      <c r="XCU208"/>
      <c r="XCV208"/>
      <c r="XCW208"/>
      <c r="XCX208"/>
      <c r="XCY208"/>
      <c r="XCZ208"/>
      <c r="XDA208"/>
      <c r="XDB208"/>
      <c r="XDC208"/>
      <c r="XDD208"/>
      <c r="XDE208"/>
      <c r="XDF208"/>
      <c r="XDG208"/>
      <c r="XDH208"/>
      <c r="XDI208"/>
      <c r="XDJ208"/>
      <c r="XDK208"/>
      <c r="XDL208"/>
    </row>
    <row r="209" s="37" customFormat="1" spans="27:16340">
      <c r="AA209" s="41"/>
      <c r="XCG209"/>
      <c r="XCH209"/>
      <c r="XCI209"/>
      <c r="XCJ209"/>
      <c r="XCK209"/>
      <c r="XCL209"/>
      <c r="XCM209"/>
      <c r="XCN209"/>
      <c r="XCO209"/>
      <c r="XCP209"/>
      <c r="XCQ209"/>
      <c r="XCR209"/>
      <c r="XCS209"/>
      <c r="XCT209"/>
      <c r="XCU209"/>
      <c r="XCV209"/>
      <c r="XCW209"/>
      <c r="XCX209"/>
      <c r="XCY209"/>
      <c r="XCZ209"/>
      <c r="XDA209"/>
      <c r="XDB209"/>
      <c r="XDC209"/>
      <c r="XDD209"/>
      <c r="XDE209"/>
      <c r="XDF209"/>
      <c r="XDG209"/>
      <c r="XDH209"/>
      <c r="XDI209"/>
      <c r="XDJ209"/>
      <c r="XDK209"/>
      <c r="XDL209"/>
    </row>
    <row r="210" s="37" customFormat="1" spans="27:16340">
      <c r="AA210" s="41"/>
      <c r="XCG210"/>
      <c r="XCH210"/>
      <c r="XCI210"/>
      <c r="XCJ210"/>
      <c r="XCK210"/>
      <c r="XCL210"/>
      <c r="XCM210"/>
      <c r="XCN210"/>
      <c r="XCO210"/>
      <c r="XCP210"/>
      <c r="XCQ210"/>
      <c r="XCR210"/>
      <c r="XCS210"/>
      <c r="XCT210"/>
      <c r="XCU210"/>
      <c r="XCV210"/>
      <c r="XCW210"/>
      <c r="XCX210"/>
      <c r="XCY210"/>
      <c r="XCZ210"/>
      <c r="XDA210"/>
      <c r="XDB210"/>
      <c r="XDC210"/>
      <c r="XDD210"/>
      <c r="XDE210"/>
      <c r="XDF210"/>
      <c r="XDG210"/>
      <c r="XDH210"/>
      <c r="XDI210"/>
      <c r="XDJ210"/>
      <c r="XDK210"/>
      <c r="XDL210"/>
    </row>
    <row r="211" s="37" customFormat="1" spans="27:16340">
      <c r="AA211" s="41"/>
      <c r="XCG211"/>
      <c r="XCH211"/>
      <c r="XCI211"/>
      <c r="XCJ211"/>
      <c r="XCK211"/>
      <c r="XCL211"/>
      <c r="XCM211"/>
      <c r="XCN211"/>
      <c r="XCO211"/>
      <c r="XCP211"/>
      <c r="XCQ211"/>
      <c r="XCR211"/>
      <c r="XCS211"/>
      <c r="XCT211"/>
      <c r="XCU211"/>
      <c r="XCV211"/>
      <c r="XCW211"/>
      <c r="XCX211"/>
      <c r="XCY211"/>
      <c r="XCZ211"/>
      <c r="XDA211"/>
      <c r="XDB211"/>
      <c r="XDC211"/>
      <c r="XDD211"/>
      <c r="XDE211"/>
      <c r="XDF211"/>
      <c r="XDG211"/>
      <c r="XDH211"/>
      <c r="XDI211"/>
      <c r="XDJ211"/>
      <c r="XDK211"/>
      <c r="XDL211"/>
    </row>
    <row r="212" s="37" customFormat="1" spans="27:16340">
      <c r="AA212" s="41"/>
      <c r="XCG212"/>
      <c r="XCH212"/>
      <c r="XCI212"/>
      <c r="XCJ212"/>
      <c r="XCK212"/>
      <c r="XCL212"/>
      <c r="XCM212"/>
      <c r="XCN212"/>
      <c r="XCO212"/>
      <c r="XCP212"/>
      <c r="XCQ212"/>
      <c r="XCR212"/>
      <c r="XCS212"/>
      <c r="XCT212"/>
      <c r="XCU212"/>
      <c r="XCV212"/>
      <c r="XCW212"/>
      <c r="XCX212"/>
      <c r="XCY212"/>
      <c r="XCZ212"/>
      <c r="XDA212"/>
      <c r="XDB212"/>
      <c r="XDC212"/>
      <c r="XDD212"/>
      <c r="XDE212"/>
      <c r="XDF212"/>
      <c r="XDG212"/>
      <c r="XDH212"/>
      <c r="XDI212"/>
      <c r="XDJ212"/>
      <c r="XDK212"/>
      <c r="XDL212"/>
    </row>
    <row r="213" s="37" customFormat="1" spans="27:16340">
      <c r="AA213" s="41"/>
      <c r="XCG213"/>
      <c r="XCH213"/>
      <c r="XCI213"/>
      <c r="XCJ213"/>
      <c r="XCK213"/>
      <c r="XCL213"/>
      <c r="XCM213"/>
      <c r="XCN213"/>
      <c r="XCO213"/>
      <c r="XCP213"/>
      <c r="XCQ213"/>
      <c r="XCR213"/>
      <c r="XCS213"/>
      <c r="XCT213"/>
      <c r="XCU213"/>
      <c r="XCV213"/>
      <c r="XCW213"/>
      <c r="XCX213"/>
      <c r="XCY213"/>
      <c r="XCZ213"/>
      <c r="XDA213"/>
      <c r="XDB213"/>
      <c r="XDC213"/>
      <c r="XDD213"/>
      <c r="XDE213"/>
      <c r="XDF213"/>
      <c r="XDG213"/>
      <c r="XDH213"/>
      <c r="XDI213"/>
      <c r="XDJ213"/>
      <c r="XDK213"/>
      <c r="XDL213"/>
    </row>
    <row r="214" s="37" customFormat="1" spans="27:16340">
      <c r="AA214" s="41"/>
      <c r="XCG214"/>
      <c r="XCH214"/>
      <c r="XCI214"/>
      <c r="XCJ214"/>
      <c r="XCK214"/>
      <c r="XCL214"/>
      <c r="XCM214"/>
      <c r="XCN214"/>
      <c r="XCO214"/>
      <c r="XCP214"/>
      <c r="XCQ214"/>
      <c r="XCR214"/>
      <c r="XCS214"/>
      <c r="XCT214"/>
      <c r="XCU214"/>
      <c r="XCV214"/>
      <c r="XCW214"/>
      <c r="XCX214"/>
      <c r="XCY214"/>
      <c r="XCZ214"/>
      <c r="XDA214"/>
      <c r="XDB214"/>
      <c r="XDC214"/>
      <c r="XDD214"/>
      <c r="XDE214"/>
      <c r="XDF214"/>
      <c r="XDG214"/>
      <c r="XDH214"/>
      <c r="XDI214"/>
      <c r="XDJ214"/>
      <c r="XDK214"/>
      <c r="XDL214"/>
    </row>
    <row r="215" s="37" customFormat="1" spans="27:16340">
      <c r="AA215" s="41"/>
      <c r="XCG215"/>
      <c r="XCH215"/>
      <c r="XCI215"/>
      <c r="XCJ215"/>
      <c r="XCK215"/>
      <c r="XCL215"/>
      <c r="XCM215"/>
      <c r="XCN215"/>
      <c r="XCO215"/>
      <c r="XCP215"/>
      <c r="XCQ215"/>
      <c r="XCR215"/>
      <c r="XCS215"/>
      <c r="XCT215"/>
      <c r="XCU215"/>
      <c r="XCV215"/>
      <c r="XCW215"/>
      <c r="XCX215"/>
      <c r="XCY215"/>
      <c r="XCZ215"/>
      <c r="XDA215"/>
      <c r="XDB215"/>
      <c r="XDC215"/>
      <c r="XDD215"/>
      <c r="XDE215"/>
      <c r="XDF215"/>
      <c r="XDG215"/>
      <c r="XDH215"/>
      <c r="XDI215"/>
      <c r="XDJ215"/>
      <c r="XDK215"/>
      <c r="XDL215"/>
    </row>
    <row r="216" s="37" customFormat="1" spans="27:16340">
      <c r="AA216" s="41"/>
      <c r="XCG216"/>
      <c r="XCH216"/>
      <c r="XCI216"/>
      <c r="XCJ216"/>
      <c r="XCK216"/>
      <c r="XCL216"/>
      <c r="XCM216"/>
      <c r="XCN216"/>
      <c r="XCO216"/>
      <c r="XCP216"/>
      <c r="XCQ216"/>
      <c r="XCR216"/>
      <c r="XCS216"/>
      <c r="XCT216"/>
      <c r="XCU216"/>
      <c r="XCV216"/>
      <c r="XCW216"/>
      <c r="XCX216"/>
      <c r="XCY216"/>
      <c r="XCZ216"/>
      <c r="XDA216"/>
      <c r="XDB216"/>
      <c r="XDC216"/>
      <c r="XDD216"/>
      <c r="XDE216"/>
      <c r="XDF216"/>
      <c r="XDG216"/>
      <c r="XDH216"/>
      <c r="XDI216"/>
      <c r="XDJ216"/>
      <c r="XDK216"/>
      <c r="XDL216"/>
    </row>
    <row r="217" s="37" customFormat="1" spans="27:16340">
      <c r="AA217" s="41"/>
      <c r="XCG217"/>
      <c r="XCH217"/>
      <c r="XCI217"/>
      <c r="XCJ217"/>
      <c r="XCK217"/>
      <c r="XCL217"/>
      <c r="XCM217"/>
      <c r="XCN217"/>
      <c r="XCO217"/>
      <c r="XCP217"/>
      <c r="XCQ217"/>
      <c r="XCR217"/>
      <c r="XCS217"/>
      <c r="XCT217"/>
      <c r="XCU217"/>
      <c r="XCV217"/>
      <c r="XCW217"/>
      <c r="XCX217"/>
      <c r="XCY217"/>
      <c r="XCZ217"/>
      <c r="XDA217"/>
      <c r="XDB217"/>
      <c r="XDC217"/>
      <c r="XDD217"/>
      <c r="XDE217"/>
      <c r="XDF217"/>
      <c r="XDG217"/>
      <c r="XDH217"/>
      <c r="XDI217"/>
      <c r="XDJ217"/>
      <c r="XDK217"/>
      <c r="XDL217"/>
    </row>
    <row r="218" s="37" customFormat="1" spans="27:16340">
      <c r="AA218" s="41"/>
      <c r="XCG218"/>
      <c r="XCH218"/>
      <c r="XCI218"/>
      <c r="XCJ218"/>
      <c r="XCK218"/>
      <c r="XCL218"/>
      <c r="XCM218"/>
      <c r="XCN218"/>
      <c r="XCO218"/>
      <c r="XCP218"/>
      <c r="XCQ218"/>
      <c r="XCR218"/>
      <c r="XCS218"/>
      <c r="XCT218"/>
      <c r="XCU218"/>
      <c r="XCV218"/>
      <c r="XCW218"/>
      <c r="XCX218"/>
      <c r="XCY218"/>
      <c r="XCZ218"/>
      <c r="XDA218"/>
      <c r="XDB218"/>
      <c r="XDC218"/>
      <c r="XDD218"/>
      <c r="XDE218"/>
      <c r="XDF218"/>
      <c r="XDG218"/>
      <c r="XDH218"/>
      <c r="XDI218"/>
      <c r="XDJ218"/>
      <c r="XDK218"/>
      <c r="XDL218"/>
    </row>
    <row r="219" s="37" customFormat="1" spans="27:16340">
      <c r="AA219" s="41"/>
      <c r="XCG219"/>
      <c r="XCH219"/>
      <c r="XCI219"/>
      <c r="XCJ219"/>
      <c r="XCK219"/>
      <c r="XCL219"/>
      <c r="XCM219"/>
      <c r="XCN219"/>
      <c r="XCO219"/>
      <c r="XCP219"/>
      <c r="XCQ219"/>
      <c r="XCR219"/>
      <c r="XCS219"/>
      <c r="XCT219"/>
      <c r="XCU219"/>
      <c r="XCV219"/>
      <c r="XCW219"/>
      <c r="XCX219"/>
      <c r="XCY219"/>
      <c r="XCZ219"/>
      <c r="XDA219"/>
      <c r="XDB219"/>
      <c r="XDC219"/>
      <c r="XDD219"/>
      <c r="XDE219"/>
      <c r="XDF219"/>
      <c r="XDG219"/>
      <c r="XDH219"/>
      <c r="XDI219"/>
      <c r="XDJ219"/>
      <c r="XDK219"/>
      <c r="XDL219"/>
    </row>
    <row r="220" s="37" customFormat="1" spans="27:16340">
      <c r="AA220" s="41"/>
      <c r="XCG220"/>
      <c r="XCH220"/>
      <c r="XCI220"/>
      <c r="XCJ220"/>
      <c r="XCK220"/>
      <c r="XCL220"/>
      <c r="XCM220"/>
      <c r="XCN220"/>
      <c r="XCO220"/>
      <c r="XCP220"/>
      <c r="XCQ220"/>
      <c r="XCR220"/>
      <c r="XCS220"/>
      <c r="XCT220"/>
      <c r="XCU220"/>
      <c r="XCV220"/>
      <c r="XCW220"/>
      <c r="XCX220"/>
      <c r="XCY220"/>
      <c r="XCZ220"/>
      <c r="XDA220"/>
      <c r="XDB220"/>
      <c r="XDC220"/>
      <c r="XDD220"/>
      <c r="XDE220"/>
      <c r="XDF220"/>
      <c r="XDG220"/>
      <c r="XDH220"/>
      <c r="XDI220"/>
      <c r="XDJ220"/>
      <c r="XDK220"/>
      <c r="XDL220"/>
    </row>
    <row r="221" s="37" customFormat="1" spans="27:16340">
      <c r="AA221" s="41"/>
      <c r="XCG221"/>
      <c r="XCH221"/>
      <c r="XCI221"/>
      <c r="XCJ221"/>
      <c r="XCK221"/>
      <c r="XCL221"/>
      <c r="XCM221"/>
      <c r="XCN221"/>
      <c r="XCO221"/>
      <c r="XCP221"/>
      <c r="XCQ221"/>
      <c r="XCR221"/>
      <c r="XCS221"/>
      <c r="XCT221"/>
      <c r="XCU221"/>
      <c r="XCV221"/>
      <c r="XCW221"/>
      <c r="XCX221"/>
      <c r="XCY221"/>
      <c r="XCZ221"/>
      <c r="XDA221"/>
      <c r="XDB221"/>
      <c r="XDC221"/>
      <c r="XDD221"/>
      <c r="XDE221"/>
      <c r="XDF221"/>
      <c r="XDG221"/>
      <c r="XDH221"/>
      <c r="XDI221"/>
      <c r="XDJ221"/>
      <c r="XDK221"/>
      <c r="XDL221"/>
    </row>
    <row r="222" s="37" customFormat="1" spans="27:16340">
      <c r="AA222" s="41"/>
      <c r="XCG222"/>
      <c r="XCH222"/>
      <c r="XCI222"/>
      <c r="XCJ222"/>
      <c r="XCK222"/>
      <c r="XCL222"/>
      <c r="XCM222"/>
      <c r="XCN222"/>
      <c r="XCO222"/>
      <c r="XCP222"/>
      <c r="XCQ222"/>
      <c r="XCR222"/>
      <c r="XCS222"/>
      <c r="XCT222"/>
      <c r="XCU222"/>
      <c r="XCV222"/>
      <c r="XCW222"/>
      <c r="XCX222"/>
      <c r="XCY222"/>
      <c r="XCZ222"/>
      <c r="XDA222"/>
      <c r="XDB222"/>
      <c r="XDC222"/>
      <c r="XDD222"/>
      <c r="XDE222"/>
      <c r="XDF222"/>
      <c r="XDG222"/>
      <c r="XDH222"/>
      <c r="XDI222"/>
      <c r="XDJ222"/>
      <c r="XDK222"/>
      <c r="XDL222"/>
    </row>
    <row r="223" s="37" customFormat="1" spans="27:16340">
      <c r="AA223" s="41"/>
      <c r="XCG223"/>
      <c r="XCH223"/>
      <c r="XCI223"/>
      <c r="XCJ223"/>
      <c r="XCK223"/>
      <c r="XCL223"/>
      <c r="XCM223"/>
      <c r="XCN223"/>
      <c r="XCO223"/>
      <c r="XCP223"/>
      <c r="XCQ223"/>
      <c r="XCR223"/>
      <c r="XCS223"/>
      <c r="XCT223"/>
      <c r="XCU223"/>
      <c r="XCV223"/>
      <c r="XCW223"/>
      <c r="XCX223"/>
      <c r="XCY223"/>
      <c r="XCZ223"/>
      <c r="XDA223"/>
      <c r="XDB223"/>
      <c r="XDC223"/>
      <c r="XDD223"/>
      <c r="XDE223"/>
      <c r="XDF223"/>
      <c r="XDG223"/>
      <c r="XDH223"/>
      <c r="XDI223"/>
      <c r="XDJ223"/>
      <c r="XDK223"/>
      <c r="XDL223"/>
    </row>
    <row r="224" s="37" customFormat="1" spans="27:16340">
      <c r="AA224" s="41"/>
      <c r="XCG224"/>
      <c r="XCH224"/>
      <c r="XCI224"/>
      <c r="XCJ224"/>
      <c r="XCK224"/>
      <c r="XCL224"/>
      <c r="XCM224"/>
      <c r="XCN224"/>
      <c r="XCO224"/>
      <c r="XCP224"/>
      <c r="XCQ224"/>
      <c r="XCR224"/>
      <c r="XCS224"/>
      <c r="XCT224"/>
      <c r="XCU224"/>
      <c r="XCV224"/>
      <c r="XCW224"/>
      <c r="XCX224"/>
      <c r="XCY224"/>
      <c r="XCZ224"/>
      <c r="XDA224"/>
      <c r="XDB224"/>
      <c r="XDC224"/>
      <c r="XDD224"/>
      <c r="XDE224"/>
      <c r="XDF224"/>
      <c r="XDG224"/>
      <c r="XDH224"/>
      <c r="XDI224"/>
      <c r="XDJ224"/>
      <c r="XDK224"/>
      <c r="XDL224"/>
    </row>
    <row r="225" s="37" customFormat="1" spans="27:16340">
      <c r="AA225" s="41"/>
      <c r="XCG225"/>
      <c r="XCH225"/>
      <c r="XCI225"/>
      <c r="XCJ225"/>
      <c r="XCK225"/>
      <c r="XCL225"/>
      <c r="XCM225"/>
      <c r="XCN225"/>
      <c r="XCO225"/>
      <c r="XCP225"/>
      <c r="XCQ225"/>
      <c r="XCR225"/>
      <c r="XCS225"/>
      <c r="XCT225"/>
      <c r="XCU225"/>
      <c r="XCV225"/>
      <c r="XCW225"/>
      <c r="XCX225"/>
      <c r="XCY225"/>
      <c r="XCZ225"/>
      <c r="XDA225"/>
      <c r="XDB225"/>
      <c r="XDC225"/>
      <c r="XDD225"/>
      <c r="XDE225"/>
      <c r="XDF225"/>
      <c r="XDG225"/>
      <c r="XDH225"/>
      <c r="XDI225"/>
      <c r="XDJ225"/>
      <c r="XDK225"/>
      <c r="XDL225"/>
    </row>
    <row r="226" s="37" customFormat="1" spans="27:16340">
      <c r="AA226" s="41"/>
      <c r="XCG226"/>
      <c r="XCH226"/>
      <c r="XCI226"/>
      <c r="XCJ226"/>
      <c r="XCK226"/>
      <c r="XCL226"/>
      <c r="XCM226"/>
      <c r="XCN226"/>
      <c r="XCO226"/>
      <c r="XCP226"/>
      <c r="XCQ226"/>
      <c r="XCR226"/>
      <c r="XCS226"/>
      <c r="XCT226"/>
      <c r="XCU226"/>
      <c r="XCV226"/>
      <c r="XCW226"/>
      <c r="XCX226"/>
      <c r="XCY226"/>
      <c r="XCZ226"/>
      <c r="XDA226"/>
      <c r="XDB226"/>
      <c r="XDC226"/>
      <c r="XDD226"/>
      <c r="XDE226"/>
      <c r="XDF226"/>
      <c r="XDG226"/>
      <c r="XDH226"/>
      <c r="XDI226"/>
      <c r="XDJ226"/>
      <c r="XDK226"/>
      <c r="XDL226"/>
    </row>
    <row r="227" s="37" customFormat="1" spans="27:16340">
      <c r="AA227" s="41"/>
      <c r="XCG227"/>
      <c r="XCH227"/>
      <c r="XCI227"/>
      <c r="XCJ227"/>
      <c r="XCK227"/>
      <c r="XCL227"/>
      <c r="XCM227"/>
      <c r="XCN227"/>
      <c r="XCO227"/>
      <c r="XCP227"/>
      <c r="XCQ227"/>
      <c r="XCR227"/>
      <c r="XCS227"/>
      <c r="XCT227"/>
      <c r="XCU227"/>
      <c r="XCV227"/>
      <c r="XCW227"/>
      <c r="XCX227"/>
      <c r="XCY227"/>
      <c r="XCZ227"/>
      <c r="XDA227"/>
      <c r="XDB227"/>
      <c r="XDC227"/>
      <c r="XDD227"/>
      <c r="XDE227"/>
      <c r="XDF227"/>
      <c r="XDG227"/>
      <c r="XDH227"/>
      <c r="XDI227"/>
      <c r="XDJ227"/>
      <c r="XDK227"/>
      <c r="XDL227"/>
    </row>
    <row r="228" s="37" customFormat="1" spans="27:16380">
      <c r="AA228" s="41"/>
      <c r="XCG228"/>
      <c r="XCH228"/>
      <c r="XCI228"/>
      <c r="XCJ228"/>
      <c r="XCK228"/>
      <c r="XCL228"/>
      <c r="XCM228"/>
      <c r="XCN228"/>
      <c r="XCO228"/>
      <c r="XCP228"/>
      <c r="XCQ228"/>
      <c r="XCR228"/>
      <c r="XCS228"/>
      <c r="XCT228"/>
      <c r="XCU228"/>
      <c r="XCV228"/>
      <c r="XCW228"/>
      <c r="XCX228"/>
      <c r="XCY228"/>
      <c r="XCZ228"/>
      <c r="XDA228"/>
      <c r="XDB228"/>
      <c r="XDC228"/>
      <c r="XDD228"/>
      <c r="XDE228"/>
      <c r="XDF228"/>
      <c r="XDG228"/>
      <c r="XDH228"/>
      <c r="XDI228"/>
      <c r="XDJ228"/>
      <c r="XDK228"/>
      <c r="XDL228"/>
      <c r="XDM228"/>
      <c r="XDN228"/>
      <c r="XDO228"/>
      <c r="XDP228"/>
      <c r="XDQ228"/>
      <c r="XDR228"/>
      <c r="XDS228"/>
      <c r="XDT228"/>
      <c r="XDU228"/>
      <c r="XDV228"/>
      <c r="XDW228"/>
      <c r="XDX228"/>
      <c r="XDY228"/>
      <c r="XDZ228"/>
      <c r="XEA228"/>
      <c r="XEB228"/>
      <c r="XEC228"/>
      <c r="XED228"/>
      <c r="XEE228"/>
      <c r="XEF228"/>
      <c r="XEG228"/>
      <c r="XEH228"/>
      <c r="XEI228"/>
      <c r="XEJ228"/>
      <c r="XEK228"/>
      <c r="XEL228"/>
      <c r="XEM228"/>
      <c r="XEN228"/>
      <c r="XEO228"/>
      <c r="XEP228"/>
      <c r="XEQ228"/>
      <c r="XER228"/>
      <c r="XES228"/>
      <c r="XET228"/>
      <c r="XEU228"/>
      <c r="XEV228"/>
      <c r="XEW228"/>
      <c r="XEX228"/>
      <c r="XEY228"/>
      <c r="XEZ228"/>
    </row>
    <row r="229" s="37" customFormat="1" spans="27:16380">
      <c r="AA229" s="41"/>
      <c r="XCG229"/>
      <c r="XCH229"/>
      <c r="XCI229"/>
      <c r="XCJ229"/>
      <c r="XCK229"/>
      <c r="XCL229"/>
      <c r="XCM229"/>
      <c r="XCN229"/>
      <c r="XCO229"/>
      <c r="XCP229"/>
      <c r="XCQ229"/>
      <c r="XCR229"/>
      <c r="XCS229"/>
      <c r="XCT229"/>
      <c r="XCU229"/>
      <c r="XCV229"/>
      <c r="XCW229"/>
      <c r="XCX229"/>
      <c r="XCY229"/>
      <c r="XCZ229"/>
      <c r="XDA229"/>
      <c r="XDB229"/>
      <c r="XDC229"/>
      <c r="XDD229"/>
      <c r="XDE229"/>
      <c r="XDF229"/>
      <c r="XDG229"/>
      <c r="XDH229"/>
      <c r="XDI229"/>
      <c r="XDJ229"/>
      <c r="XDK229"/>
      <c r="XDL229"/>
      <c r="XDM229"/>
      <c r="XDN229"/>
      <c r="XDO229"/>
      <c r="XDP229"/>
      <c r="XDQ229"/>
      <c r="XDR229"/>
      <c r="XDS229"/>
      <c r="XDT229"/>
      <c r="XDU229"/>
      <c r="XDV229"/>
      <c r="XDW229"/>
      <c r="XDX229"/>
      <c r="XDY229"/>
      <c r="XDZ229"/>
      <c r="XEA229"/>
      <c r="XEB229"/>
      <c r="XEC229"/>
      <c r="XED229"/>
      <c r="XEE229"/>
      <c r="XEF229"/>
      <c r="XEG229"/>
      <c r="XEH229"/>
      <c r="XEI229"/>
      <c r="XEJ229"/>
      <c r="XEK229"/>
      <c r="XEL229"/>
      <c r="XEM229"/>
      <c r="XEN229"/>
      <c r="XEO229"/>
      <c r="XEP229"/>
      <c r="XEQ229"/>
      <c r="XER229"/>
      <c r="XES229"/>
      <c r="XET229"/>
      <c r="XEU229"/>
      <c r="XEV229"/>
      <c r="XEW229"/>
      <c r="XEX229"/>
      <c r="XEY229"/>
      <c r="XEZ229"/>
    </row>
    <row r="230" s="37" customFormat="1" spans="27:16380">
      <c r="AA230" s="41"/>
      <c r="XCG230"/>
      <c r="XCH230"/>
      <c r="XCI230"/>
      <c r="XCJ230"/>
      <c r="XCK230"/>
      <c r="XCL230"/>
      <c r="XCM230"/>
      <c r="XCN230"/>
      <c r="XCO230"/>
      <c r="XCP230"/>
      <c r="XCQ230"/>
      <c r="XCR230"/>
      <c r="XCS230"/>
      <c r="XCT230"/>
      <c r="XCU230"/>
      <c r="XCV230"/>
      <c r="XCW230"/>
      <c r="XCX230"/>
      <c r="XCY230"/>
      <c r="XCZ230"/>
      <c r="XDA230"/>
      <c r="XDB230"/>
      <c r="XDC230"/>
      <c r="XDD230"/>
      <c r="XDE230"/>
      <c r="XDF230"/>
      <c r="XDG230"/>
      <c r="XDH230"/>
      <c r="XDI230"/>
      <c r="XDJ230"/>
      <c r="XDK230"/>
      <c r="XDL230"/>
      <c r="XDM230"/>
      <c r="XDN230"/>
      <c r="XDO230"/>
      <c r="XDP230"/>
      <c r="XDQ230"/>
      <c r="XDR230"/>
      <c r="XDS230"/>
      <c r="XDT230"/>
      <c r="XDU230"/>
      <c r="XDV230"/>
      <c r="XDW230"/>
      <c r="XDX230"/>
      <c r="XDY230"/>
      <c r="XDZ230"/>
      <c r="XEA230"/>
      <c r="XEB230"/>
      <c r="XEC230"/>
      <c r="XED230"/>
      <c r="XEE230"/>
      <c r="XEF230"/>
      <c r="XEG230"/>
      <c r="XEH230"/>
      <c r="XEI230"/>
      <c r="XEJ230"/>
      <c r="XEK230"/>
      <c r="XEL230"/>
      <c r="XEM230"/>
      <c r="XEN230"/>
      <c r="XEO230"/>
      <c r="XEP230"/>
      <c r="XEQ230"/>
      <c r="XER230"/>
      <c r="XES230"/>
      <c r="XET230"/>
      <c r="XEU230"/>
      <c r="XEV230"/>
      <c r="XEW230"/>
      <c r="XEX230"/>
      <c r="XEY230"/>
      <c r="XEZ230"/>
    </row>
    <row r="231" s="37" customFormat="1" spans="27:16380">
      <c r="AA231" s="41"/>
      <c r="XCG231"/>
      <c r="XCH231"/>
      <c r="XCI231"/>
      <c r="XCJ231"/>
      <c r="XCK231"/>
      <c r="XCL231"/>
      <c r="XCM231"/>
      <c r="XCN231"/>
      <c r="XCO231"/>
      <c r="XCP231"/>
      <c r="XCQ231"/>
      <c r="XCR231"/>
      <c r="XCS231"/>
      <c r="XCT231"/>
      <c r="XCU231"/>
      <c r="XCV231"/>
      <c r="XCW231"/>
      <c r="XCX231"/>
      <c r="XCY231"/>
      <c r="XCZ231"/>
      <c r="XDA231"/>
      <c r="XDB231"/>
      <c r="XDC231"/>
      <c r="XDD231"/>
      <c r="XDE231"/>
      <c r="XDF231"/>
      <c r="XDG231"/>
      <c r="XDH231"/>
      <c r="XDI231"/>
      <c r="XDJ231"/>
      <c r="XDK231"/>
      <c r="XDL231"/>
      <c r="XDM231"/>
      <c r="XDN231"/>
      <c r="XDO231"/>
      <c r="XDP231"/>
      <c r="XDQ231"/>
      <c r="XDR231"/>
      <c r="XDS231"/>
      <c r="XDT231"/>
      <c r="XDU231"/>
      <c r="XDV231"/>
      <c r="XDW231"/>
      <c r="XDX231"/>
      <c r="XDY231"/>
      <c r="XDZ231"/>
      <c r="XEA231"/>
      <c r="XEB231"/>
      <c r="XEC231"/>
      <c r="XED231"/>
      <c r="XEE231"/>
      <c r="XEF231"/>
      <c r="XEG231"/>
      <c r="XEH231"/>
      <c r="XEI231"/>
      <c r="XEJ231"/>
      <c r="XEK231"/>
      <c r="XEL231"/>
      <c r="XEM231"/>
      <c r="XEN231"/>
      <c r="XEO231"/>
      <c r="XEP231"/>
      <c r="XEQ231"/>
      <c r="XER231"/>
      <c r="XES231"/>
      <c r="XET231"/>
      <c r="XEU231"/>
      <c r="XEV231"/>
      <c r="XEW231"/>
      <c r="XEX231"/>
      <c r="XEY231"/>
      <c r="XEZ231"/>
    </row>
    <row r="232" s="37" customFormat="1" spans="27:16380">
      <c r="AA232" s="41"/>
      <c r="XCG232"/>
      <c r="XCH232"/>
      <c r="XCI232"/>
      <c r="XCJ232"/>
      <c r="XCK232"/>
      <c r="XCL232"/>
      <c r="XCM232"/>
      <c r="XCN232"/>
      <c r="XCO232"/>
      <c r="XCP232"/>
      <c r="XCQ232"/>
      <c r="XCR232"/>
      <c r="XCS232"/>
      <c r="XCT232"/>
      <c r="XCU232"/>
      <c r="XCV232"/>
      <c r="XCW232"/>
      <c r="XCX232"/>
      <c r="XCY232"/>
      <c r="XCZ232"/>
      <c r="XDA232"/>
      <c r="XDB232"/>
      <c r="XDC232"/>
      <c r="XDD232"/>
      <c r="XDE232"/>
      <c r="XDF232"/>
      <c r="XDG232"/>
      <c r="XDH232"/>
      <c r="XDI232"/>
      <c r="XDJ232"/>
      <c r="XDK232"/>
      <c r="XDL232"/>
      <c r="XDM232"/>
      <c r="XDN232"/>
      <c r="XDO232"/>
      <c r="XDP232"/>
      <c r="XDQ232"/>
      <c r="XDR232"/>
      <c r="XDS232"/>
      <c r="XDT232"/>
      <c r="XDU232"/>
      <c r="XDV232"/>
      <c r="XDW232"/>
      <c r="XDX232"/>
      <c r="XDY232"/>
      <c r="XDZ232"/>
      <c r="XEA232"/>
      <c r="XEB232"/>
      <c r="XEC232"/>
      <c r="XED232"/>
      <c r="XEE232"/>
      <c r="XEF232"/>
      <c r="XEG232"/>
      <c r="XEH232"/>
      <c r="XEI232"/>
      <c r="XEJ232"/>
      <c r="XEK232"/>
      <c r="XEL232"/>
      <c r="XEM232"/>
      <c r="XEN232"/>
      <c r="XEO232"/>
      <c r="XEP232"/>
      <c r="XEQ232"/>
      <c r="XER232"/>
      <c r="XES232"/>
      <c r="XET232"/>
      <c r="XEU232"/>
      <c r="XEV232"/>
      <c r="XEW232"/>
      <c r="XEX232"/>
      <c r="XEY232"/>
      <c r="XEZ232"/>
    </row>
    <row r="233" s="37" customFormat="1" spans="27:16380">
      <c r="AA233" s="41"/>
      <c r="XCG233"/>
      <c r="XCH233"/>
      <c r="XCI233"/>
      <c r="XCJ233"/>
      <c r="XCK233"/>
      <c r="XCL233"/>
      <c r="XCM233"/>
      <c r="XCN233"/>
      <c r="XCO233"/>
      <c r="XCP233"/>
      <c r="XCQ233"/>
      <c r="XCR233"/>
      <c r="XCS233"/>
      <c r="XCT233"/>
      <c r="XCU233"/>
      <c r="XCV233"/>
      <c r="XCW233"/>
      <c r="XCX233"/>
      <c r="XCY233"/>
      <c r="XCZ233"/>
      <c r="XDA233"/>
      <c r="XDB233"/>
      <c r="XDC233"/>
      <c r="XDD233"/>
      <c r="XDE233"/>
      <c r="XDF233"/>
      <c r="XDG233"/>
      <c r="XDH233"/>
      <c r="XDI233"/>
      <c r="XDJ233"/>
      <c r="XDK233"/>
      <c r="XDL233"/>
      <c r="XDM233"/>
      <c r="XDN233"/>
      <c r="XDO233"/>
      <c r="XDP233"/>
      <c r="XDQ233"/>
      <c r="XDR233"/>
      <c r="XDS233"/>
      <c r="XDT233"/>
      <c r="XDU233"/>
      <c r="XDV233"/>
      <c r="XDW233"/>
      <c r="XDX233"/>
      <c r="XDY233"/>
      <c r="XDZ233"/>
      <c r="XEA233"/>
      <c r="XEB233"/>
      <c r="XEC233"/>
      <c r="XED233"/>
      <c r="XEE233"/>
      <c r="XEF233"/>
      <c r="XEG233"/>
      <c r="XEH233"/>
      <c r="XEI233"/>
      <c r="XEJ233"/>
      <c r="XEK233"/>
      <c r="XEL233"/>
      <c r="XEM233"/>
      <c r="XEN233"/>
      <c r="XEO233"/>
      <c r="XEP233"/>
      <c r="XEQ233"/>
      <c r="XER233"/>
      <c r="XES233"/>
      <c r="XET233"/>
      <c r="XEU233"/>
      <c r="XEV233"/>
      <c r="XEW233"/>
      <c r="XEX233"/>
      <c r="XEY233"/>
      <c r="XEZ233"/>
    </row>
    <row r="234" s="37" customFormat="1" spans="27:16380">
      <c r="AA234" s="41"/>
      <c r="XCG234"/>
      <c r="XCH234"/>
      <c r="XCI234"/>
      <c r="XCJ234"/>
      <c r="XCK234"/>
      <c r="XCL234"/>
      <c r="XCM234"/>
      <c r="XCN234"/>
      <c r="XCO234"/>
      <c r="XCP234"/>
      <c r="XCQ234"/>
      <c r="XCR234"/>
      <c r="XCS234"/>
      <c r="XCT234"/>
      <c r="XCU234"/>
      <c r="XCV234"/>
      <c r="XCW234"/>
      <c r="XCX234"/>
      <c r="XCY234"/>
      <c r="XCZ234"/>
      <c r="XDA234"/>
      <c r="XDB234"/>
      <c r="XDC234"/>
      <c r="XDD234"/>
      <c r="XDE234"/>
      <c r="XDF234"/>
      <c r="XDG234"/>
      <c r="XDH234"/>
      <c r="XDI234"/>
      <c r="XDJ234"/>
      <c r="XDK234"/>
      <c r="XDL234"/>
      <c r="XDM234"/>
      <c r="XDN234"/>
      <c r="XDO234"/>
      <c r="XDP234"/>
      <c r="XDQ234"/>
      <c r="XDR234"/>
      <c r="XDS234"/>
      <c r="XDT234"/>
      <c r="XDU234"/>
      <c r="XDV234"/>
      <c r="XDW234"/>
      <c r="XDX234"/>
      <c r="XDY234"/>
      <c r="XDZ234"/>
      <c r="XEA234"/>
      <c r="XEB234"/>
      <c r="XEC234"/>
      <c r="XED234"/>
      <c r="XEE234"/>
      <c r="XEF234"/>
      <c r="XEG234"/>
      <c r="XEH234"/>
      <c r="XEI234"/>
      <c r="XEJ234"/>
      <c r="XEK234"/>
      <c r="XEL234"/>
      <c r="XEM234"/>
      <c r="XEN234"/>
      <c r="XEO234"/>
      <c r="XEP234"/>
      <c r="XEQ234"/>
      <c r="XER234"/>
      <c r="XES234"/>
      <c r="XET234"/>
      <c r="XEU234"/>
      <c r="XEV234"/>
      <c r="XEW234"/>
      <c r="XEX234"/>
      <c r="XEY234"/>
      <c r="XEZ234"/>
    </row>
    <row r="235" s="37" customFormat="1" spans="27:16380">
      <c r="AA235" s="41"/>
      <c r="XCG235"/>
      <c r="XCH235"/>
      <c r="XCI235"/>
      <c r="XCJ235"/>
      <c r="XCK235"/>
      <c r="XCL235"/>
      <c r="XCM235"/>
      <c r="XCN235"/>
      <c r="XCO235"/>
      <c r="XCP235"/>
      <c r="XCQ235"/>
      <c r="XCR235"/>
      <c r="XCS235"/>
      <c r="XCT235"/>
      <c r="XCU235"/>
      <c r="XCV235"/>
      <c r="XCW235"/>
      <c r="XCX235"/>
      <c r="XCY235"/>
      <c r="XCZ235"/>
      <c r="XDA235"/>
      <c r="XDB235"/>
      <c r="XDC235"/>
      <c r="XDD235"/>
      <c r="XDE235"/>
      <c r="XDF235"/>
      <c r="XDG235"/>
      <c r="XDH235"/>
      <c r="XDI235"/>
      <c r="XDJ235"/>
      <c r="XDK235"/>
      <c r="XDL235"/>
      <c r="XDM235"/>
      <c r="XDN235"/>
      <c r="XDO235"/>
      <c r="XDP235"/>
      <c r="XDQ235"/>
      <c r="XDR235"/>
      <c r="XDS235"/>
      <c r="XDT235"/>
      <c r="XDU235"/>
      <c r="XDV235"/>
      <c r="XDW235"/>
      <c r="XDX235"/>
      <c r="XDY235"/>
      <c r="XDZ235"/>
      <c r="XEA235"/>
      <c r="XEB235"/>
      <c r="XEC235"/>
      <c r="XED235"/>
      <c r="XEE235"/>
      <c r="XEF235"/>
      <c r="XEG235"/>
      <c r="XEH235"/>
      <c r="XEI235"/>
      <c r="XEJ235"/>
      <c r="XEK235"/>
      <c r="XEL235"/>
      <c r="XEM235"/>
      <c r="XEN235"/>
      <c r="XEO235"/>
      <c r="XEP235"/>
      <c r="XEQ235"/>
      <c r="XER235"/>
      <c r="XES235"/>
      <c r="XET235"/>
      <c r="XEU235"/>
      <c r="XEV235"/>
      <c r="XEW235"/>
      <c r="XEX235"/>
      <c r="XEY235"/>
      <c r="XEZ235"/>
    </row>
    <row r="236" s="37" customFormat="1" spans="27:16380">
      <c r="AA236" s="41"/>
      <c r="XCG236"/>
      <c r="XCH236"/>
      <c r="XCI236"/>
      <c r="XCJ236"/>
      <c r="XCK236"/>
      <c r="XCL236"/>
      <c r="XCM236"/>
      <c r="XCN236"/>
      <c r="XCO236"/>
      <c r="XCP236"/>
      <c r="XCQ236"/>
      <c r="XCR236"/>
      <c r="XCS236"/>
      <c r="XCT236"/>
      <c r="XCU236"/>
      <c r="XCV236"/>
      <c r="XCW236"/>
      <c r="XCX236"/>
      <c r="XCY236"/>
      <c r="XCZ236"/>
      <c r="XDA236"/>
      <c r="XDB236"/>
      <c r="XDC236"/>
      <c r="XDD236"/>
      <c r="XDE236"/>
      <c r="XDF236"/>
      <c r="XDG236"/>
      <c r="XDH236"/>
      <c r="XDI236"/>
      <c r="XDJ236"/>
      <c r="XDK236"/>
      <c r="XDL236"/>
      <c r="XDM236"/>
      <c r="XDN236"/>
      <c r="XDO236"/>
      <c r="XDP236"/>
      <c r="XDQ236"/>
      <c r="XDR236"/>
      <c r="XDS236"/>
      <c r="XDT236"/>
      <c r="XDU236"/>
      <c r="XDV236"/>
      <c r="XDW236"/>
      <c r="XDX236"/>
      <c r="XDY236"/>
      <c r="XDZ236"/>
      <c r="XEA236"/>
      <c r="XEB236"/>
      <c r="XEC236"/>
      <c r="XED236"/>
      <c r="XEE236"/>
      <c r="XEF236"/>
      <c r="XEG236"/>
      <c r="XEH236"/>
      <c r="XEI236"/>
      <c r="XEJ236"/>
      <c r="XEK236"/>
      <c r="XEL236"/>
      <c r="XEM236"/>
      <c r="XEN236"/>
      <c r="XEO236"/>
      <c r="XEP236"/>
      <c r="XEQ236"/>
      <c r="XER236"/>
      <c r="XES236"/>
      <c r="XET236"/>
      <c r="XEU236"/>
      <c r="XEV236"/>
      <c r="XEW236"/>
      <c r="XEX236"/>
      <c r="XEY236"/>
      <c r="XEZ236"/>
    </row>
    <row r="237" s="37" customFormat="1" spans="27:16380">
      <c r="AA237" s="41"/>
      <c r="XCG237"/>
      <c r="XCH237"/>
      <c r="XCI237"/>
      <c r="XCJ237"/>
      <c r="XCK237"/>
      <c r="XCL237"/>
      <c r="XCM237"/>
      <c r="XCN237"/>
      <c r="XCO237"/>
      <c r="XCP237"/>
      <c r="XCQ237"/>
      <c r="XCR237"/>
      <c r="XCS237"/>
      <c r="XCT237"/>
      <c r="XCU237"/>
      <c r="XCV237"/>
      <c r="XCW237"/>
      <c r="XCX237"/>
      <c r="XCY237"/>
      <c r="XCZ237"/>
      <c r="XDA237"/>
      <c r="XDB237"/>
      <c r="XDC237"/>
      <c r="XDD237"/>
      <c r="XDE237"/>
      <c r="XDF237"/>
      <c r="XDG237"/>
      <c r="XDH237"/>
      <c r="XDI237"/>
      <c r="XDJ237"/>
      <c r="XDK237"/>
      <c r="XDL237"/>
      <c r="XDM237"/>
      <c r="XDN237"/>
      <c r="XDO237"/>
      <c r="XDP237"/>
      <c r="XDQ237"/>
      <c r="XDR237"/>
      <c r="XDS237"/>
      <c r="XDT237"/>
      <c r="XDU237"/>
      <c r="XDV237"/>
      <c r="XDW237"/>
      <c r="XDX237"/>
      <c r="XDY237"/>
      <c r="XDZ237"/>
      <c r="XEA237"/>
      <c r="XEB237"/>
      <c r="XEC237"/>
      <c r="XED237"/>
      <c r="XEE237"/>
      <c r="XEF237"/>
      <c r="XEG237"/>
      <c r="XEH237"/>
      <c r="XEI237"/>
      <c r="XEJ237"/>
      <c r="XEK237"/>
      <c r="XEL237"/>
      <c r="XEM237"/>
      <c r="XEN237"/>
      <c r="XEO237"/>
      <c r="XEP237"/>
      <c r="XEQ237"/>
      <c r="XER237"/>
      <c r="XES237"/>
      <c r="XET237"/>
      <c r="XEU237"/>
      <c r="XEV237"/>
      <c r="XEW237"/>
      <c r="XEX237"/>
      <c r="XEY237"/>
      <c r="XEZ237"/>
    </row>
    <row r="238" s="37" customFormat="1" spans="27:16380">
      <c r="AA238" s="41"/>
      <c r="XCG238"/>
      <c r="XCH238"/>
      <c r="XCI238"/>
      <c r="XCJ238"/>
      <c r="XCK238"/>
      <c r="XCL238"/>
      <c r="XCM238"/>
      <c r="XCN238"/>
      <c r="XCO238"/>
      <c r="XCP238"/>
      <c r="XCQ238"/>
      <c r="XCR238"/>
      <c r="XCS238"/>
      <c r="XCT238"/>
      <c r="XCU238"/>
      <c r="XCV238"/>
      <c r="XCW238"/>
      <c r="XCX238"/>
      <c r="XCY238"/>
      <c r="XCZ238"/>
      <c r="XDA238"/>
      <c r="XDB238"/>
      <c r="XDC238"/>
      <c r="XDD238"/>
      <c r="XDE238"/>
      <c r="XDF238"/>
      <c r="XDG238"/>
      <c r="XDH238"/>
      <c r="XDI238"/>
      <c r="XDJ238"/>
      <c r="XDK238"/>
      <c r="XDL238"/>
      <c r="XDM238"/>
      <c r="XDN238"/>
      <c r="XDO238"/>
      <c r="XDP238"/>
      <c r="XDQ238"/>
      <c r="XDR238"/>
      <c r="XDS238"/>
      <c r="XDT238"/>
      <c r="XDU238"/>
      <c r="XDV238"/>
      <c r="XDW238"/>
      <c r="XDX238"/>
      <c r="XDY238"/>
      <c r="XDZ238"/>
      <c r="XEA238"/>
      <c r="XEB238"/>
      <c r="XEC238"/>
      <c r="XED238"/>
      <c r="XEE238"/>
      <c r="XEF238"/>
      <c r="XEG238"/>
      <c r="XEH238"/>
      <c r="XEI238"/>
      <c r="XEJ238"/>
      <c r="XEK238"/>
      <c r="XEL238"/>
      <c r="XEM238"/>
      <c r="XEN238"/>
      <c r="XEO238"/>
      <c r="XEP238"/>
      <c r="XEQ238"/>
      <c r="XER238"/>
      <c r="XES238"/>
      <c r="XET238"/>
      <c r="XEU238"/>
      <c r="XEV238"/>
      <c r="XEW238"/>
      <c r="XEX238"/>
      <c r="XEY238"/>
      <c r="XEZ238"/>
    </row>
    <row r="239" s="37" customFormat="1" spans="27:16380">
      <c r="AA239" s="41"/>
      <c r="XCG239"/>
      <c r="XCH239"/>
      <c r="XCI239"/>
      <c r="XCJ239"/>
      <c r="XCK239"/>
      <c r="XCL239"/>
      <c r="XCM239"/>
      <c r="XCN239"/>
      <c r="XCO239"/>
      <c r="XCP239"/>
      <c r="XCQ239"/>
      <c r="XCR239"/>
      <c r="XCS239"/>
      <c r="XCT239"/>
      <c r="XCU239"/>
      <c r="XCV239"/>
      <c r="XCW239"/>
      <c r="XCX239"/>
      <c r="XCY239"/>
      <c r="XCZ239"/>
      <c r="XDA239"/>
      <c r="XDB239"/>
      <c r="XDC239"/>
      <c r="XDD239"/>
      <c r="XDE239"/>
      <c r="XDF239"/>
      <c r="XDG239"/>
      <c r="XDH239"/>
      <c r="XDI239"/>
      <c r="XDJ239"/>
      <c r="XDK239"/>
      <c r="XDL239"/>
      <c r="XDM239"/>
      <c r="XDN239"/>
      <c r="XDO239"/>
      <c r="XDP239"/>
      <c r="XDQ239"/>
      <c r="XDR239"/>
      <c r="XDS239"/>
      <c r="XDT239"/>
      <c r="XDU239"/>
      <c r="XDV239"/>
      <c r="XDW239"/>
      <c r="XDX239"/>
      <c r="XDY239"/>
      <c r="XDZ239"/>
      <c r="XEA239"/>
      <c r="XEB239"/>
      <c r="XEC239"/>
      <c r="XED239"/>
      <c r="XEE239"/>
      <c r="XEF239"/>
      <c r="XEG239"/>
      <c r="XEH239"/>
      <c r="XEI239"/>
      <c r="XEJ239"/>
      <c r="XEK239"/>
      <c r="XEL239"/>
      <c r="XEM239"/>
      <c r="XEN239"/>
      <c r="XEO239"/>
      <c r="XEP239"/>
      <c r="XEQ239"/>
      <c r="XER239"/>
      <c r="XES239"/>
      <c r="XET239"/>
      <c r="XEU239"/>
      <c r="XEV239"/>
      <c r="XEW239"/>
      <c r="XEX239"/>
      <c r="XEY239"/>
      <c r="XEZ239"/>
    </row>
    <row r="240" s="37" customFormat="1" spans="27:16380">
      <c r="AA240" s="41"/>
      <c r="XCG240"/>
      <c r="XCH240"/>
      <c r="XCI240"/>
      <c r="XCJ240"/>
      <c r="XCK240"/>
      <c r="XCL240"/>
      <c r="XCM240"/>
      <c r="XCN240"/>
      <c r="XCO240"/>
      <c r="XCP240"/>
      <c r="XCQ240"/>
      <c r="XCR240"/>
      <c r="XCS240"/>
      <c r="XCT240"/>
      <c r="XCU240"/>
      <c r="XCV240"/>
      <c r="XCW240"/>
      <c r="XCX240"/>
      <c r="XCY240"/>
      <c r="XCZ240"/>
      <c r="XDA240"/>
      <c r="XDB240"/>
      <c r="XDC240"/>
      <c r="XDD240"/>
      <c r="XDE240"/>
      <c r="XDF240"/>
      <c r="XDG240"/>
      <c r="XDH240"/>
      <c r="XDI240"/>
      <c r="XDJ240"/>
      <c r="XDK240"/>
      <c r="XDL240"/>
      <c r="XDM240"/>
      <c r="XDN240"/>
      <c r="XDO240"/>
      <c r="XDP240"/>
      <c r="XDQ240"/>
      <c r="XDR240"/>
      <c r="XDS240"/>
      <c r="XDT240"/>
      <c r="XDU240"/>
      <c r="XDV240"/>
      <c r="XDW240"/>
      <c r="XDX240"/>
      <c r="XDY240"/>
      <c r="XDZ240"/>
      <c r="XEA240"/>
      <c r="XEB240"/>
      <c r="XEC240"/>
      <c r="XED240"/>
      <c r="XEE240"/>
      <c r="XEF240"/>
      <c r="XEG240"/>
      <c r="XEH240"/>
      <c r="XEI240"/>
      <c r="XEJ240"/>
      <c r="XEK240"/>
      <c r="XEL240"/>
      <c r="XEM240"/>
      <c r="XEN240"/>
      <c r="XEO240"/>
      <c r="XEP240"/>
      <c r="XEQ240"/>
      <c r="XER240"/>
      <c r="XES240"/>
      <c r="XET240"/>
      <c r="XEU240"/>
      <c r="XEV240"/>
      <c r="XEW240"/>
      <c r="XEX240"/>
      <c r="XEY240"/>
      <c r="XEZ240"/>
    </row>
    <row r="241" s="37" customFormat="1" spans="27:16380">
      <c r="AA241" s="41"/>
      <c r="XCG241"/>
      <c r="XCH241"/>
      <c r="XCI241"/>
      <c r="XCJ241"/>
      <c r="XCK241"/>
      <c r="XCL241"/>
      <c r="XCM241"/>
      <c r="XCN241"/>
      <c r="XCO241"/>
      <c r="XCP241"/>
      <c r="XCQ241"/>
      <c r="XCR241"/>
      <c r="XCS241"/>
      <c r="XCT241"/>
      <c r="XCU241"/>
      <c r="XCV241"/>
      <c r="XCW241"/>
      <c r="XCX241"/>
      <c r="XCY241"/>
      <c r="XCZ241"/>
      <c r="XDA241"/>
      <c r="XDB241"/>
      <c r="XDC241"/>
      <c r="XDD241"/>
      <c r="XDE241"/>
      <c r="XDF241"/>
      <c r="XDG241"/>
      <c r="XDH241"/>
      <c r="XDI241"/>
      <c r="XDJ241"/>
      <c r="XDK241"/>
      <c r="XDL241"/>
      <c r="XDM241"/>
      <c r="XDN241"/>
      <c r="XDO241"/>
      <c r="XDP241"/>
      <c r="XDQ241"/>
      <c r="XDR241"/>
      <c r="XDS241"/>
      <c r="XDT241"/>
      <c r="XDU241"/>
      <c r="XDV241"/>
      <c r="XDW241"/>
      <c r="XDX241"/>
      <c r="XDY241"/>
      <c r="XDZ241"/>
      <c r="XEA241"/>
      <c r="XEB241"/>
      <c r="XEC241"/>
      <c r="XED241"/>
      <c r="XEE241"/>
      <c r="XEF241"/>
      <c r="XEG241"/>
      <c r="XEH241"/>
      <c r="XEI241"/>
      <c r="XEJ241"/>
      <c r="XEK241"/>
      <c r="XEL241"/>
      <c r="XEM241"/>
      <c r="XEN241"/>
      <c r="XEO241"/>
      <c r="XEP241"/>
      <c r="XEQ241"/>
      <c r="XER241"/>
      <c r="XES241"/>
      <c r="XET241"/>
      <c r="XEU241"/>
      <c r="XEV241"/>
      <c r="XEW241"/>
      <c r="XEX241"/>
      <c r="XEY241"/>
      <c r="XEZ241"/>
    </row>
    <row r="242" s="37" customFormat="1" spans="27:16380">
      <c r="AA242" s="41"/>
      <c r="XCG242"/>
      <c r="XCH242"/>
      <c r="XCI242"/>
      <c r="XCJ242"/>
      <c r="XCK242"/>
      <c r="XCL242"/>
      <c r="XCM242"/>
      <c r="XCN242"/>
      <c r="XCO242"/>
      <c r="XCP242"/>
      <c r="XCQ242"/>
      <c r="XCR242"/>
      <c r="XCS242"/>
      <c r="XCT242"/>
      <c r="XCU242"/>
      <c r="XCV242"/>
      <c r="XCW242"/>
      <c r="XCX242"/>
      <c r="XCY242"/>
      <c r="XCZ242"/>
      <c r="XDA242"/>
      <c r="XDB242"/>
      <c r="XDC242"/>
      <c r="XDD242"/>
      <c r="XDE242"/>
      <c r="XDF242"/>
      <c r="XDG242"/>
      <c r="XDH242"/>
      <c r="XDI242"/>
      <c r="XDJ242"/>
      <c r="XDK242"/>
      <c r="XDL242"/>
      <c r="XDM242"/>
      <c r="XDN242"/>
      <c r="XDO242"/>
      <c r="XDP242"/>
      <c r="XDQ242"/>
      <c r="XDR242"/>
      <c r="XDS242"/>
      <c r="XDT242"/>
      <c r="XDU242"/>
      <c r="XDV242"/>
      <c r="XDW242"/>
      <c r="XDX242"/>
      <c r="XDY242"/>
      <c r="XDZ242"/>
      <c r="XEA242"/>
      <c r="XEB242"/>
      <c r="XEC242"/>
      <c r="XED242"/>
      <c r="XEE242"/>
      <c r="XEF242"/>
      <c r="XEG242"/>
      <c r="XEH242"/>
      <c r="XEI242"/>
      <c r="XEJ242"/>
      <c r="XEK242"/>
      <c r="XEL242"/>
      <c r="XEM242"/>
      <c r="XEN242"/>
      <c r="XEO242"/>
      <c r="XEP242"/>
      <c r="XEQ242"/>
      <c r="XER242"/>
      <c r="XES242"/>
      <c r="XET242"/>
      <c r="XEU242"/>
      <c r="XEV242"/>
      <c r="XEW242"/>
      <c r="XEX242"/>
      <c r="XEY242"/>
      <c r="XEZ242"/>
    </row>
    <row r="243" s="37" customFormat="1" spans="27:16340">
      <c r="AA243" s="41"/>
      <c r="XCG243"/>
      <c r="XCH243"/>
      <c r="XCI243"/>
      <c r="XCJ243"/>
      <c r="XCK243"/>
      <c r="XCL243"/>
      <c r="XCM243"/>
      <c r="XCN243"/>
      <c r="XCO243"/>
      <c r="XCP243"/>
      <c r="XCQ243"/>
      <c r="XCR243"/>
      <c r="XCS243"/>
      <c r="XCT243"/>
      <c r="XCU243"/>
      <c r="XCV243"/>
      <c r="XCW243"/>
      <c r="XCX243"/>
      <c r="XCY243"/>
      <c r="XCZ243"/>
      <c r="XDA243"/>
      <c r="XDB243"/>
      <c r="XDC243"/>
      <c r="XDD243"/>
      <c r="XDE243"/>
      <c r="XDF243"/>
      <c r="XDG243"/>
      <c r="XDH243"/>
      <c r="XDI243"/>
      <c r="XDJ243"/>
      <c r="XDK243"/>
      <c r="XDL243"/>
    </row>
    <row r="244" s="37" customFormat="1" spans="27:16340">
      <c r="AA244" s="41"/>
      <c r="XCG244"/>
      <c r="XCH244"/>
      <c r="XCI244"/>
      <c r="XCJ244"/>
      <c r="XCK244"/>
      <c r="XCL244"/>
      <c r="XCM244"/>
      <c r="XCN244"/>
      <c r="XCO244"/>
      <c r="XCP244"/>
      <c r="XCQ244"/>
      <c r="XCR244"/>
      <c r="XCS244"/>
      <c r="XCT244"/>
      <c r="XCU244"/>
      <c r="XCV244"/>
      <c r="XCW244"/>
      <c r="XCX244"/>
      <c r="XCY244"/>
      <c r="XCZ244"/>
      <c r="XDA244"/>
      <c r="XDB244"/>
      <c r="XDC244"/>
      <c r="XDD244"/>
      <c r="XDE244"/>
      <c r="XDF244"/>
      <c r="XDG244"/>
      <c r="XDH244"/>
      <c r="XDI244"/>
      <c r="XDJ244"/>
      <c r="XDK244"/>
      <c r="XDL244"/>
    </row>
    <row r="245" s="37" customFormat="1" spans="27:16340">
      <c r="AA245" s="41"/>
      <c r="XCG245"/>
      <c r="XCH245"/>
      <c r="XCI245"/>
      <c r="XCJ245"/>
      <c r="XCK245"/>
      <c r="XCL245"/>
      <c r="XCM245"/>
      <c r="XCN245"/>
      <c r="XCO245"/>
      <c r="XCP245"/>
      <c r="XCQ245"/>
      <c r="XCR245"/>
      <c r="XCS245"/>
      <c r="XCT245"/>
      <c r="XCU245"/>
      <c r="XCV245"/>
      <c r="XCW245"/>
      <c r="XCX245"/>
      <c r="XCY245"/>
      <c r="XCZ245"/>
      <c r="XDA245"/>
      <c r="XDB245"/>
      <c r="XDC245"/>
      <c r="XDD245"/>
      <c r="XDE245"/>
      <c r="XDF245"/>
      <c r="XDG245"/>
      <c r="XDH245"/>
      <c r="XDI245"/>
      <c r="XDJ245"/>
      <c r="XDK245"/>
      <c r="XDL245"/>
    </row>
    <row r="246" s="37" customFormat="1" spans="27:16340">
      <c r="AA246" s="41"/>
      <c r="XCG246"/>
      <c r="XCH246"/>
      <c r="XCI246"/>
      <c r="XCJ246"/>
      <c r="XCK246"/>
      <c r="XCL246"/>
      <c r="XCM246"/>
      <c r="XCN246"/>
      <c r="XCO246"/>
      <c r="XCP246"/>
      <c r="XCQ246"/>
      <c r="XCR246"/>
      <c r="XCS246"/>
      <c r="XCT246"/>
      <c r="XCU246"/>
      <c r="XCV246"/>
      <c r="XCW246"/>
      <c r="XCX246"/>
      <c r="XCY246"/>
      <c r="XCZ246"/>
      <c r="XDA246"/>
      <c r="XDB246"/>
      <c r="XDC246"/>
      <c r="XDD246"/>
      <c r="XDE246"/>
      <c r="XDF246"/>
      <c r="XDG246"/>
      <c r="XDH246"/>
      <c r="XDI246"/>
      <c r="XDJ246"/>
      <c r="XDK246"/>
      <c r="XDL246"/>
    </row>
    <row r="247" s="37" customFormat="1" spans="27:16340">
      <c r="AA247" s="41"/>
      <c r="XCG247"/>
      <c r="XCH247"/>
      <c r="XCI247"/>
      <c r="XCJ247"/>
      <c r="XCK247"/>
      <c r="XCL247"/>
      <c r="XCM247"/>
      <c r="XCN247"/>
      <c r="XCO247"/>
      <c r="XCP247"/>
      <c r="XCQ247"/>
      <c r="XCR247"/>
      <c r="XCS247"/>
      <c r="XCT247"/>
      <c r="XCU247"/>
      <c r="XCV247"/>
      <c r="XCW247"/>
      <c r="XCX247"/>
      <c r="XCY247"/>
      <c r="XCZ247"/>
      <c r="XDA247"/>
      <c r="XDB247"/>
      <c r="XDC247"/>
      <c r="XDD247"/>
      <c r="XDE247"/>
      <c r="XDF247"/>
      <c r="XDG247"/>
      <c r="XDH247"/>
      <c r="XDI247"/>
      <c r="XDJ247"/>
      <c r="XDK247"/>
      <c r="XDL247"/>
    </row>
    <row r="248" s="37" customFormat="1" spans="27:16340">
      <c r="AA248" s="41"/>
      <c r="XCG248"/>
      <c r="XCH248"/>
      <c r="XCI248"/>
      <c r="XCJ248"/>
      <c r="XCK248"/>
      <c r="XCL248"/>
      <c r="XCM248"/>
      <c r="XCN248"/>
      <c r="XCO248"/>
      <c r="XCP248"/>
      <c r="XCQ248"/>
      <c r="XCR248"/>
      <c r="XCS248"/>
      <c r="XCT248"/>
      <c r="XCU248"/>
      <c r="XCV248"/>
      <c r="XCW248"/>
      <c r="XCX248"/>
      <c r="XCY248"/>
      <c r="XCZ248"/>
      <c r="XDA248"/>
      <c r="XDB248"/>
      <c r="XDC248"/>
      <c r="XDD248"/>
      <c r="XDE248"/>
      <c r="XDF248"/>
      <c r="XDG248"/>
      <c r="XDH248"/>
      <c r="XDI248"/>
      <c r="XDJ248"/>
      <c r="XDK248"/>
      <c r="XDL248"/>
    </row>
    <row r="249" s="37" customFormat="1" spans="27:16340">
      <c r="AA249" s="41"/>
      <c r="XCG249"/>
      <c r="XCH249"/>
      <c r="XCI249"/>
      <c r="XCJ249"/>
      <c r="XCK249"/>
      <c r="XCL249"/>
      <c r="XCM249"/>
      <c r="XCN249"/>
      <c r="XCO249"/>
      <c r="XCP249"/>
      <c r="XCQ249"/>
      <c r="XCR249"/>
      <c r="XCS249"/>
      <c r="XCT249"/>
      <c r="XCU249"/>
      <c r="XCV249"/>
      <c r="XCW249"/>
      <c r="XCX249"/>
      <c r="XCY249"/>
      <c r="XCZ249"/>
      <c r="XDA249"/>
      <c r="XDB249"/>
      <c r="XDC249"/>
      <c r="XDD249"/>
      <c r="XDE249"/>
      <c r="XDF249"/>
      <c r="XDG249"/>
      <c r="XDH249"/>
      <c r="XDI249"/>
      <c r="XDJ249"/>
      <c r="XDK249"/>
      <c r="XDL249"/>
    </row>
    <row r="250" s="37" customFormat="1" spans="27:16340">
      <c r="AA250" s="41"/>
      <c r="XCG250"/>
      <c r="XCH250"/>
      <c r="XCI250"/>
      <c r="XCJ250"/>
      <c r="XCK250"/>
      <c r="XCL250"/>
      <c r="XCM250"/>
      <c r="XCN250"/>
      <c r="XCO250"/>
      <c r="XCP250"/>
      <c r="XCQ250"/>
      <c r="XCR250"/>
      <c r="XCS250"/>
      <c r="XCT250"/>
      <c r="XCU250"/>
      <c r="XCV250"/>
      <c r="XCW250"/>
      <c r="XCX250"/>
      <c r="XCY250"/>
      <c r="XCZ250"/>
      <c r="XDA250"/>
      <c r="XDB250"/>
      <c r="XDC250"/>
      <c r="XDD250"/>
      <c r="XDE250"/>
      <c r="XDF250"/>
      <c r="XDG250"/>
      <c r="XDH250"/>
      <c r="XDI250"/>
      <c r="XDJ250"/>
      <c r="XDK250"/>
      <c r="XDL250"/>
    </row>
    <row r="251" s="37" customFormat="1" spans="27:16340">
      <c r="AA251" s="41"/>
      <c r="XCG251"/>
      <c r="XCH251"/>
      <c r="XCI251"/>
      <c r="XCJ251"/>
      <c r="XCK251"/>
      <c r="XCL251"/>
      <c r="XCM251"/>
      <c r="XCN251"/>
      <c r="XCO251"/>
      <c r="XCP251"/>
      <c r="XCQ251"/>
      <c r="XCR251"/>
      <c r="XCS251"/>
      <c r="XCT251"/>
      <c r="XCU251"/>
      <c r="XCV251"/>
      <c r="XCW251"/>
      <c r="XCX251"/>
      <c r="XCY251"/>
      <c r="XCZ251"/>
      <c r="XDA251"/>
      <c r="XDB251"/>
      <c r="XDC251"/>
      <c r="XDD251"/>
      <c r="XDE251"/>
      <c r="XDF251"/>
      <c r="XDG251"/>
      <c r="XDH251"/>
      <c r="XDI251"/>
      <c r="XDJ251"/>
      <c r="XDK251"/>
      <c r="XDL251"/>
    </row>
    <row r="252" s="37" customFormat="1" spans="27:16340">
      <c r="AA252" s="41"/>
      <c r="XCG252"/>
      <c r="XCH252"/>
      <c r="XCI252"/>
      <c r="XCJ252"/>
      <c r="XCK252"/>
      <c r="XCL252"/>
      <c r="XCM252"/>
      <c r="XCN252"/>
      <c r="XCO252"/>
      <c r="XCP252"/>
      <c r="XCQ252"/>
      <c r="XCR252"/>
      <c r="XCS252"/>
      <c r="XCT252"/>
      <c r="XCU252"/>
      <c r="XCV252"/>
      <c r="XCW252"/>
      <c r="XCX252"/>
      <c r="XCY252"/>
      <c r="XCZ252"/>
      <c r="XDA252"/>
      <c r="XDB252"/>
      <c r="XDC252"/>
      <c r="XDD252"/>
      <c r="XDE252"/>
      <c r="XDF252"/>
      <c r="XDG252"/>
      <c r="XDH252"/>
      <c r="XDI252"/>
      <c r="XDJ252"/>
      <c r="XDK252"/>
      <c r="XDL252"/>
    </row>
    <row r="253" s="37" customFormat="1" spans="27:16340">
      <c r="AA253" s="41"/>
      <c r="XCG253"/>
      <c r="XCH253"/>
      <c r="XCI253"/>
      <c r="XCJ253"/>
      <c r="XCK253"/>
      <c r="XCL253"/>
      <c r="XCM253"/>
      <c r="XCN253"/>
      <c r="XCO253"/>
      <c r="XCP253"/>
      <c r="XCQ253"/>
      <c r="XCR253"/>
      <c r="XCS253"/>
      <c r="XCT253"/>
      <c r="XCU253"/>
      <c r="XCV253"/>
      <c r="XCW253"/>
      <c r="XCX253"/>
      <c r="XCY253"/>
      <c r="XCZ253"/>
      <c r="XDA253"/>
      <c r="XDB253"/>
      <c r="XDC253"/>
      <c r="XDD253"/>
      <c r="XDE253"/>
      <c r="XDF253"/>
      <c r="XDG253"/>
      <c r="XDH253"/>
      <c r="XDI253"/>
      <c r="XDJ253"/>
      <c r="XDK253"/>
      <c r="XDL253"/>
    </row>
    <row r="254" s="37" customFormat="1" spans="27:16340">
      <c r="AA254" s="41"/>
      <c r="XCG254"/>
      <c r="XCH254"/>
      <c r="XCI254"/>
      <c r="XCJ254"/>
      <c r="XCK254"/>
      <c r="XCL254"/>
      <c r="XCM254"/>
      <c r="XCN254"/>
      <c r="XCO254"/>
      <c r="XCP254"/>
      <c r="XCQ254"/>
      <c r="XCR254"/>
      <c r="XCS254"/>
      <c r="XCT254"/>
      <c r="XCU254"/>
      <c r="XCV254"/>
      <c r="XCW254"/>
      <c r="XCX254"/>
      <c r="XCY254"/>
      <c r="XCZ254"/>
      <c r="XDA254"/>
      <c r="XDB254"/>
      <c r="XDC254"/>
      <c r="XDD254"/>
      <c r="XDE254"/>
      <c r="XDF254"/>
      <c r="XDG254"/>
      <c r="XDH254"/>
      <c r="XDI254"/>
      <c r="XDJ254"/>
      <c r="XDK254"/>
      <c r="XDL254"/>
    </row>
    <row r="255" s="37" customFormat="1" spans="27:16340">
      <c r="AA255" s="41"/>
      <c r="XCG255"/>
      <c r="XCH255"/>
      <c r="XCI255"/>
      <c r="XCJ255"/>
      <c r="XCK255"/>
      <c r="XCL255"/>
      <c r="XCM255"/>
      <c r="XCN255"/>
      <c r="XCO255"/>
      <c r="XCP255"/>
      <c r="XCQ255"/>
      <c r="XCR255"/>
      <c r="XCS255"/>
      <c r="XCT255"/>
      <c r="XCU255"/>
      <c r="XCV255"/>
      <c r="XCW255"/>
      <c r="XCX255"/>
      <c r="XCY255"/>
      <c r="XCZ255"/>
      <c r="XDA255"/>
      <c r="XDB255"/>
      <c r="XDC255"/>
      <c r="XDD255"/>
      <c r="XDE255"/>
      <c r="XDF255"/>
      <c r="XDG255"/>
      <c r="XDH255"/>
      <c r="XDI255"/>
      <c r="XDJ255"/>
      <c r="XDK255"/>
      <c r="XDL255"/>
    </row>
    <row r="256" s="37" customFormat="1" spans="27:16340">
      <c r="AA256" s="41"/>
      <c r="XCG256"/>
      <c r="XCH256"/>
      <c r="XCI256"/>
      <c r="XCJ256"/>
      <c r="XCK256"/>
      <c r="XCL256"/>
      <c r="XCM256"/>
      <c r="XCN256"/>
      <c r="XCO256"/>
      <c r="XCP256"/>
      <c r="XCQ256"/>
      <c r="XCR256"/>
      <c r="XCS256"/>
      <c r="XCT256"/>
      <c r="XCU256"/>
      <c r="XCV256"/>
      <c r="XCW256"/>
      <c r="XCX256"/>
      <c r="XCY256"/>
      <c r="XCZ256"/>
      <c r="XDA256"/>
      <c r="XDB256"/>
      <c r="XDC256"/>
      <c r="XDD256"/>
      <c r="XDE256"/>
      <c r="XDF256"/>
      <c r="XDG256"/>
      <c r="XDH256"/>
      <c r="XDI256"/>
      <c r="XDJ256"/>
      <c r="XDK256"/>
      <c r="XDL256"/>
    </row>
    <row r="257" s="37" customFormat="1" spans="27:16340">
      <c r="AA257" s="41"/>
      <c r="XCG257"/>
      <c r="XCH257"/>
      <c r="XCI257"/>
      <c r="XCJ257"/>
      <c r="XCK257"/>
      <c r="XCL257"/>
      <c r="XCM257"/>
      <c r="XCN257"/>
      <c r="XCO257"/>
      <c r="XCP257"/>
      <c r="XCQ257"/>
      <c r="XCR257"/>
      <c r="XCS257"/>
      <c r="XCT257"/>
      <c r="XCU257"/>
      <c r="XCV257"/>
      <c r="XCW257"/>
      <c r="XCX257"/>
      <c r="XCY257"/>
      <c r="XCZ257"/>
      <c r="XDA257"/>
      <c r="XDB257"/>
      <c r="XDC257"/>
      <c r="XDD257"/>
      <c r="XDE257"/>
      <c r="XDF257"/>
      <c r="XDG257"/>
      <c r="XDH257"/>
      <c r="XDI257"/>
      <c r="XDJ257"/>
      <c r="XDK257"/>
      <c r="XDL257"/>
    </row>
    <row r="258" s="37" customFormat="1" spans="27:16340">
      <c r="AA258" s="41"/>
      <c r="XCG258"/>
      <c r="XCH258"/>
      <c r="XCI258"/>
      <c r="XCJ258"/>
      <c r="XCK258"/>
      <c r="XCL258"/>
      <c r="XCM258"/>
      <c r="XCN258"/>
      <c r="XCO258"/>
      <c r="XCP258"/>
      <c r="XCQ258"/>
      <c r="XCR258"/>
      <c r="XCS258"/>
      <c r="XCT258"/>
      <c r="XCU258"/>
      <c r="XCV258"/>
      <c r="XCW258"/>
      <c r="XCX258"/>
      <c r="XCY258"/>
      <c r="XCZ258"/>
      <c r="XDA258"/>
      <c r="XDB258"/>
      <c r="XDC258"/>
      <c r="XDD258"/>
      <c r="XDE258"/>
      <c r="XDF258"/>
      <c r="XDG258"/>
      <c r="XDH258"/>
      <c r="XDI258"/>
      <c r="XDJ258"/>
      <c r="XDK258"/>
      <c r="XDL258"/>
    </row>
    <row r="259" s="37" customFormat="1" spans="27:16340">
      <c r="AA259" s="41"/>
      <c r="XCG259"/>
      <c r="XCH259"/>
      <c r="XCI259"/>
      <c r="XCJ259"/>
      <c r="XCK259"/>
      <c r="XCL259"/>
      <c r="XCM259"/>
      <c r="XCN259"/>
      <c r="XCO259"/>
      <c r="XCP259"/>
      <c r="XCQ259"/>
      <c r="XCR259"/>
      <c r="XCS259"/>
      <c r="XCT259"/>
      <c r="XCU259"/>
      <c r="XCV259"/>
      <c r="XCW259"/>
      <c r="XCX259"/>
      <c r="XCY259"/>
      <c r="XCZ259"/>
      <c r="XDA259"/>
      <c r="XDB259"/>
      <c r="XDC259"/>
      <c r="XDD259"/>
      <c r="XDE259"/>
      <c r="XDF259"/>
      <c r="XDG259"/>
      <c r="XDH259"/>
      <c r="XDI259"/>
      <c r="XDJ259"/>
      <c r="XDK259"/>
      <c r="XDL259"/>
    </row>
    <row r="260" s="37" customFormat="1" spans="27:16340">
      <c r="AA260" s="41"/>
      <c r="XCG260"/>
      <c r="XCH260"/>
      <c r="XCI260"/>
      <c r="XCJ260"/>
      <c r="XCK260"/>
      <c r="XCL260"/>
      <c r="XCM260"/>
      <c r="XCN260"/>
      <c r="XCO260"/>
      <c r="XCP260"/>
      <c r="XCQ260"/>
      <c r="XCR260"/>
      <c r="XCS260"/>
      <c r="XCT260"/>
      <c r="XCU260"/>
      <c r="XCV260"/>
      <c r="XCW260"/>
      <c r="XCX260"/>
      <c r="XCY260"/>
      <c r="XCZ260"/>
      <c r="XDA260"/>
      <c r="XDB260"/>
      <c r="XDC260"/>
      <c r="XDD260"/>
      <c r="XDE260"/>
      <c r="XDF260"/>
      <c r="XDG260"/>
      <c r="XDH260"/>
      <c r="XDI260"/>
      <c r="XDJ260"/>
      <c r="XDK260"/>
      <c r="XDL260"/>
    </row>
    <row r="261" s="37" customFormat="1" spans="27:16340">
      <c r="AA261" s="41"/>
      <c r="XCG261"/>
      <c r="XCH261"/>
      <c r="XCI261"/>
      <c r="XCJ261"/>
      <c r="XCK261"/>
      <c r="XCL261"/>
      <c r="XCM261"/>
      <c r="XCN261"/>
      <c r="XCO261"/>
      <c r="XCP261"/>
      <c r="XCQ261"/>
      <c r="XCR261"/>
      <c r="XCS261"/>
      <c r="XCT261"/>
      <c r="XCU261"/>
      <c r="XCV261"/>
      <c r="XCW261"/>
      <c r="XCX261"/>
      <c r="XCY261"/>
      <c r="XCZ261"/>
      <c r="XDA261"/>
      <c r="XDB261"/>
      <c r="XDC261"/>
      <c r="XDD261"/>
      <c r="XDE261"/>
      <c r="XDF261"/>
      <c r="XDG261"/>
      <c r="XDH261"/>
      <c r="XDI261"/>
      <c r="XDJ261"/>
      <c r="XDK261"/>
      <c r="XDL261"/>
    </row>
    <row r="262" s="37" customFormat="1" spans="27:16380">
      <c r="AA262" s="41"/>
      <c r="XCG262"/>
      <c r="XCH262"/>
      <c r="XCI262"/>
      <c r="XCJ262"/>
      <c r="XCK262"/>
      <c r="XCL262"/>
      <c r="XCM262"/>
      <c r="XCN262"/>
      <c r="XCO262"/>
      <c r="XCP262"/>
      <c r="XCQ262"/>
      <c r="XCR262"/>
      <c r="XCS262"/>
      <c r="XCT262"/>
      <c r="XCU262"/>
      <c r="XCV262"/>
      <c r="XCW262"/>
      <c r="XCX262"/>
      <c r="XCY262"/>
      <c r="XCZ262"/>
      <c r="XDA262"/>
      <c r="XDB262"/>
      <c r="XDC262"/>
      <c r="XDD262"/>
      <c r="XDE262"/>
      <c r="XDF262"/>
      <c r="XDG262"/>
      <c r="XDH262"/>
      <c r="XDI262"/>
      <c r="XDJ262"/>
      <c r="XDK262"/>
      <c r="XDL262"/>
      <c r="XDM262"/>
      <c r="XDN262"/>
      <c r="XDO262"/>
      <c r="XDP262"/>
      <c r="XDQ262"/>
      <c r="XDR262"/>
      <c r="XDS262"/>
      <c r="XDT262"/>
      <c r="XDU262"/>
      <c r="XDV262"/>
      <c r="XDW262"/>
      <c r="XDX262"/>
      <c r="XDY262"/>
      <c r="XDZ262"/>
      <c r="XEA262"/>
      <c r="XEB262"/>
      <c r="XEC262"/>
      <c r="XED262"/>
      <c r="XEE262"/>
      <c r="XEF262"/>
      <c r="XEG262"/>
      <c r="XEH262"/>
      <c r="XEI262"/>
      <c r="XEJ262"/>
      <c r="XEK262"/>
      <c r="XEL262"/>
      <c r="XEM262"/>
      <c r="XEN262"/>
      <c r="XEO262"/>
      <c r="XEP262"/>
      <c r="XEQ262"/>
      <c r="XER262"/>
      <c r="XES262"/>
      <c r="XET262"/>
      <c r="XEU262"/>
      <c r="XEV262"/>
      <c r="XEW262"/>
      <c r="XEX262"/>
      <c r="XEY262"/>
      <c r="XEZ262"/>
    </row>
    <row r="263" s="37" customFormat="1" spans="27:16380">
      <c r="AA263" s="41"/>
      <c r="XCG263"/>
      <c r="XCH263"/>
      <c r="XCI263"/>
      <c r="XCJ263"/>
      <c r="XCK263"/>
      <c r="XCL263"/>
      <c r="XCM263"/>
      <c r="XCN263"/>
      <c r="XCO263"/>
      <c r="XCP263"/>
      <c r="XCQ263"/>
      <c r="XCR263"/>
      <c r="XCS263"/>
      <c r="XCT263"/>
      <c r="XCU263"/>
      <c r="XCV263"/>
      <c r="XCW263"/>
      <c r="XCX263"/>
      <c r="XCY263"/>
      <c r="XCZ263"/>
      <c r="XDA263"/>
      <c r="XDB263"/>
      <c r="XDC263"/>
      <c r="XDD263"/>
      <c r="XDE263"/>
      <c r="XDF263"/>
      <c r="XDG263"/>
      <c r="XDH263"/>
      <c r="XDI263"/>
      <c r="XDJ263"/>
      <c r="XDK263"/>
      <c r="XDL263"/>
      <c r="XDM263"/>
      <c r="XDN263"/>
      <c r="XDO263"/>
      <c r="XDP263"/>
      <c r="XDQ263"/>
      <c r="XDR263"/>
      <c r="XDS263"/>
      <c r="XDT263"/>
      <c r="XDU263"/>
      <c r="XDV263"/>
      <c r="XDW263"/>
      <c r="XDX263"/>
      <c r="XDY263"/>
      <c r="XDZ263"/>
      <c r="XEA263"/>
      <c r="XEB263"/>
      <c r="XEC263"/>
      <c r="XED263"/>
      <c r="XEE263"/>
      <c r="XEF263"/>
      <c r="XEG263"/>
      <c r="XEH263"/>
      <c r="XEI263"/>
      <c r="XEJ263"/>
      <c r="XEK263"/>
      <c r="XEL263"/>
      <c r="XEM263"/>
      <c r="XEN263"/>
      <c r="XEO263"/>
      <c r="XEP263"/>
      <c r="XEQ263"/>
      <c r="XER263"/>
      <c r="XES263"/>
      <c r="XET263"/>
      <c r="XEU263"/>
      <c r="XEV263"/>
      <c r="XEW263"/>
      <c r="XEX263"/>
      <c r="XEY263"/>
      <c r="XEZ263"/>
    </row>
    <row r="264" s="37" customFormat="1" spans="27:16380">
      <c r="AA264" s="41"/>
      <c r="XCG264"/>
      <c r="XCH264"/>
      <c r="XCI264"/>
      <c r="XCJ264"/>
      <c r="XCK264"/>
      <c r="XCL264"/>
      <c r="XCM264"/>
      <c r="XCN264"/>
      <c r="XCO264"/>
      <c r="XCP264"/>
      <c r="XCQ264"/>
      <c r="XCR264"/>
      <c r="XCS264"/>
      <c r="XCT264"/>
      <c r="XCU264"/>
      <c r="XCV264"/>
      <c r="XCW264"/>
      <c r="XCX264"/>
      <c r="XCY264"/>
      <c r="XCZ264"/>
      <c r="XDA264"/>
      <c r="XDB264"/>
      <c r="XDC264"/>
      <c r="XDD264"/>
      <c r="XDE264"/>
      <c r="XDF264"/>
      <c r="XDG264"/>
      <c r="XDH264"/>
      <c r="XDI264"/>
      <c r="XDJ264"/>
      <c r="XDK264"/>
      <c r="XDL264"/>
      <c r="XDM264"/>
      <c r="XDN264"/>
      <c r="XDO264"/>
      <c r="XDP264"/>
      <c r="XDQ264"/>
      <c r="XDR264"/>
      <c r="XDS264"/>
      <c r="XDT264"/>
      <c r="XDU264"/>
      <c r="XDV264"/>
      <c r="XDW264"/>
      <c r="XDX264"/>
      <c r="XDY264"/>
      <c r="XDZ264"/>
      <c r="XEA264"/>
      <c r="XEB264"/>
      <c r="XEC264"/>
      <c r="XED264"/>
      <c r="XEE264"/>
      <c r="XEF264"/>
      <c r="XEG264"/>
      <c r="XEH264"/>
      <c r="XEI264"/>
      <c r="XEJ264"/>
      <c r="XEK264"/>
      <c r="XEL264"/>
      <c r="XEM264"/>
      <c r="XEN264"/>
      <c r="XEO264"/>
      <c r="XEP264"/>
      <c r="XEQ264"/>
      <c r="XER264"/>
      <c r="XES264"/>
      <c r="XET264"/>
      <c r="XEU264"/>
      <c r="XEV264"/>
      <c r="XEW264"/>
      <c r="XEX264"/>
      <c r="XEY264"/>
      <c r="XEZ264"/>
    </row>
    <row r="265" s="37" customFormat="1" spans="27:16380">
      <c r="AA265" s="41"/>
      <c r="XCG265"/>
      <c r="XCH265"/>
      <c r="XCI265"/>
      <c r="XCJ265"/>
      <c r="XCK265"/>
      <c r="XCL265"/>
      <c r="XCM265"/>
      <c r="XCN265"/>
      <c r="XCO265"/>
      <c r="XCP265"/>
      <c r="XCQ265"/>
      <c r="XCR265"/>
      <c r="XCS265"/>
      <c r="XCT265"/>
      <c r="XCU265"/>
      <c r="XCV265"/>
      <c r="XCW265"/>
      <c r="XCX265"/>
      <c r="XCY265"/>
      <c r="XCZ265"/>
      <c r="XDA265"/>
      <c r="XDB265"/>
      <c r="XDC265"/>
      <c r="XDD265"/>
      <c r="XDE265"/>
      <c r="XDF265"/>
      <c r="XDG265"/>
      <c r="XDH265"/>
      <c r="XDI265"/>
      <c r="XDJ265"/>
      <c r="XDK265"/>
      <c r="XDL265"/>
      <c r="XDM265"/>
      <c r="XDN265"/>
      <c r="XDO265"/>
      <c r="XDP265"/>
      <c r="XDQ265"/>
      <c r="XDR265"/>
      <c r="XDS265"/>
      <c r="XDT265"/>
      <c r="XDU265"/>
      <c r="XDV265"/>
      <c r="XDW265"/>
      <c r="XDX265"/>
      <c r="XDY265"/>
      <c r="XDZ265"/>
      <c r="XEA265"/>
      <c r="XEB265"/>
      <c r="XEC265"/>
      <c r="XED265"/>
      <c r="XEE265"/>
      <c r="XEF265"/>
      <c r="XEG265"/>
      <c r="XEH265"/>
      <c r="XEI265"/>
      <c r="XEJ265"/>
      <c r="XEK265"/>
      <c r="XEL265"/>
      <c r="XEM265"/>
      <c r="XEN265"/>
      <c r="XEO265"/>
      <c r="XEP265"/>
      <c r="XEQ265"/>
      <c r="XER265"/>
      <c r="XES265"/>
      <c r="XET265"/>
      <c r="XEU265"/>
      <c r="XEV265"/>
      <c r="XEW265"/>
      <c r="XEX265"/>
      <c r="XEY265"/>
      <c r="XEZ265"/>
    </row>
    <row r="266" s="37" customFormat="1" spans="27:16380">
      <c r="AA266" s="41"/>
      <c r="XCG266"/>
      <c r="XCH266"/>
      <c r="XCI266"/>
      <c r="XCJ266"/>
      <c r="XCK266"/>
      <c r="XCL266"/>
      <c r="XCM266"/>
      <c r="XCN266"/>
      <c r="XCO266"/>
      <c r="XCP266"/>
      <c r="XCQ266"/>
      <c r="XCR266"/>
      <c r="XCS266"/>
      <c r="XCT266"/>
      <c r="XCU266"/>
      <c r="XCV266"/>
      <c r="XCW266"/>
      <c r="XCX266"/>
      <c r="XCY266"/>
      <c r="XCZ266"/>
      <c r="XDA266"/>
      <c r="XDB266"/>
      <c r="XDC266"/>
      <c r="XDD266"/>
      <c r="XDE266"/>
      <c r="XDF266"/>
      <c r="XDG266"/>
      <c r="XDH266"/>
      <c r="XDI266"/>
      <c r="XDJ266"/>
      <c r="XDK266"/>
      <c r="XDL266"/>
      <c r="XDM266"/>
      <c r="XDN266"/>
      <c r="XDO266"/>
      <c r="XDP266"/>
      <c r="XDQ266"/>
      <c r="XDR266"/>
      <c r="XDS266"/>
      <c r="XDT266"/>
      <c r="XDU266"/>
      <c r="XDV266"/>
      <c r="XDW266"/>
      <c r="XDX266"/>
      <c r="XDY266"/>
      <c r="XDZ266"/>
      <c r="XEA266"/>
      <c r="XEB266"/>
      <c r="XEC266"/>
      <c r="XED266"/>
      <c r="XEE266"/>
      <c r="XEF266"/>
      <c r="XEG266"/>
      <c r="XEH266"/>
      <c r="XEI266"/>
      <c r="XEJ266"/>
      <c r="XEK266"/>
      <c r="XEL266"/>
      <c r="XEM266"/>
      <c r="XEN266"/>
      <c r="XEO266"/>
      <c r="XEP266"/>
      <c r="XEQ266"/>
      <c r="XER266"/>
      <c r="XES266"/>
      <c r="XET266"/>
      <c r="XEU266"/>
      <c r="XEV266"/>
      <c r="XEW266"/>
      <c r="XEX266"/>
      <c r="XEY266"/>
      <c r="XEZ266"/>
    </row>
    <row r="267" s="37" customFormat="1" spans="27:16380">
      <c r="AA267" s="41"/>
      <c r="XCG267"/>
      <c r="XCH267"/>
      <c r="XCI267"/>
      <c r="XCJ267"/>
      <c r="XCK267"/>
      <c r="XCL267"/>
      <c r="XCM267"/>
      <c r="XCN267"/>
      <c r="XCO267"/>
      <c r="XCP267"/>
      <c r="XCQ267"/>
      <c r="XCR267"/>
      <c r="XCS267"/>
      <c r="XCT267"/>
      <c r="XCU267"/>
      <c r="XCV267"/>
      <c r="XCW267"/>
      <c r="XCX267"/>
      <c r="XCY267"/>
      <c r="XCZ267"/>
      <c r="XDA267"/>
      <c r="XDB267"/>
      <c r="XDC267"/>
      <c r="XDD267"/>
      <c r="XDE267"/>
      <c r="XDF267"/>
      <c r="XDG267"/>
      <c r="XDH267"/>
      <c r="XDI267"/>
      <c r="XDJ267"/>
      <c r="XDK267"/>
      <c r="XDL267"/>
      <c r="XDM267"/>
      <c r="XDN267"/>
      <c r="XDO267"/>
      <c r="XDP267"/>
      <c r="XDQ267"/>
      <c r="XDR267"/>
      <c r="XDS267"/>
      <c r="XDT267"/>
      <c r="XDU267"/>
      <c r="XDV267"/>
      <c r="XDW267"/>
      <c r="XDX267"/>
      <c r="XDY267"/>
      <c r="XDZ267"/>
      <c r="XEA267"/>
      <c r="XEB267"/>
      <c r="XEC267"/>
      <c r="XED267"/>
      <c r="XEE267"/>
      <c r="XEF267"/>
      <c r="XEG267"/>
      <c r="XEH267"/>
      <c r="XEI267"/>
      <c r="XEJ267"/>
      <c r="XEK267"/>
      <c r="XEL267"/>
      <c r="XEM267"/>
      <c r="XEN267"/>
      <c r="XEO267"/>
      <c r="XEP267"/>
      <c r="XEQ267"/>
      <c r="XER267"/>
      <c r="XES267"/>
      <c r="XET267"/>
      <c r="XEU267"/>
      <c r="XEV267"/>
      <c r="XEW267"/>
      <c r="XEX267"/>
      <c r="XEY267"/>
      <c r="XEZ267"/>
    </row>
    <row r="268" s="37" customFormat="1" spans="27:16380">
      <c r="AA268" s="41"/>
      <c r="XCG268"/>
      <c r="XCH268"/>
      <c r="XCI268"/>
      <c r="XCJ268"/>
      <c r="XCK268"/>
      <c r="XCL268"/>
      <c r="XCM268"/>
      <c r="XCN268"/>
      <c r="XCO268"/>
      <c r="XCP268"/>
      <c r="XCQ268"/>
      <c r="XCR268"/>
      <c r="XCS268"/>
      <c r="XCT268"/>
      <c r="XCU268"/>
      <c r="XCV268"/>
      <c r="XCW268"/>
      <c r="XCX268"/>
      <c r="XCY268"/>
      <c r="XCZ268"/>
      <c r="XDA268"/>
      <c r="XDB268"/>
      <c r="XDC268"/>
      <c r="XDD268"/>
      <c r="XDE268"/>
      <c r="XDF268"/>
      <c r="XDG268"/>
      <c r="XDH268"/>
      <c r="XDI268"/>
      <c r="XDJ268"/>
      <c r="XDK268"/>
      <c r="XDL268"/>
      <c r="XDM268"/>
      <c r="XDN268"/>
      <c r="XDO268"/>
      <c r="XDP268"/>
      <c r="XDQ268"/>
      <c r="XDR268"/>
      <c r="XDS268"/>
      <c r="XDT268"/>
      <c r="XDU268"/>
      <c r="XDV268"/>
      <c r="XDW268"/>
      <c r="XDX268"/>
      <c r="XDY268"/>
      <c r="XDZ268"/>
      <c r="XEA268"/>
      <c r="XEB268"/>
      <c r="XEC268"/>
      <c r="XED268"/>
      <c r="XEE268"/>
      <c r="XEF268"/>
      <c r="XEG268"/>
      <c r="XEH268"/>
      <c r="XEI268"/>
      <c r="XEJ268"/>
      <c r="XEK268"/>
      <c r="XEL268"/>
      <c r="XEM268"/>
      <c r="XEN268"/>
      <c r="XEO268"/>
      <c r="XEP268"/>
      <c r="XEQ268"/>
      <c r="XER268"/>
      <c r="XES268"/>
      <c r="XET268"/>
      <c r="XEU268"/>
      <c r="XEV268"/>
      <c r="XEW268"/>
      <c r="XEX268"/>
      <c r="XEY268"/>
      <c r="XEZ268"/>
    </row>
    <row r="269" s="37" customFormat="1" spans="27:16380">
      <c r="AA269" s="41"/>
      <c r="XCG269"/>
      <c r="XCH269"/>
      <c r="XCI269"/>
      <c r="XCJ269"/>
      <c r="XCK269"/>
      <c r="XCL269"/>
      <c r="XCM269"/>
      <c r="XCN269"/>
      <c r="XCO269"/>
      <c r="XCP269"/>
      <c r="XCQ269"/>
      <c r="XCR269"/>
      <c r="XCS269"/>
      <c r="XCT269"/>
      <c r="XCU269"/>
      <c r="XCV269"/>
      <c r="XCW269"/>
      <c r="XCX269"/>
      <c r="XCY269"/>
      <c r="XCZ269"/>
      <c r="XDA269"/>
      <c r="XDB269"/>
      <c r="XDC269"/>
      <c r="XDD269"/>
      <c r="XDE269"/>
      <c r="XDF269"/>
      <c r="XDG269"/>
      <c r="XDH269"/>
      <c r="XDI269"/>
      <c r="XDJ269"/>
      <c r="XDK269"/>
      <c r="XDL269"/>
      <c r="XDM269"/>
      <c r="XDN269"/>
      <c r="XDO269"/>
      <c r="XDP269"/>
      <c r="XDQ269"/>
      <c r="XDR269"/>
      <c r="XDS269"/>
      <c r="XDT269"/>
      <c r="XDU269"/>
      <c r="XDV269"/>
      <c r="XDW269"/>
      <c r="XDX269"/>
      <c r="XDY269"/>
      <c r="XDZ269"/>
      <c r="XEA269"/>
      <c r="XEB269"/>
      <c r="XEC269"/>
      <c r="XED269"/>
      <c r="XEE269"/>
      <c r="XEF269"/>
      <c r="XEG269"/>
      <c r="XEH269"/>
      <c r="XEI269"/>
      <c r="XEJ269"/>
      <c r="XEK269"/>
      <c r="XEL269"/>
      <c r="XEM269"/>
      <c r="XEN269"/>
      <c r="XEO269"/>
      <c r="XEP269"/>
      <c r="XEQ269"/>
      <c r="XER269"/>
      <c r="XES269"/>
      <c r="XET269"/>
      <c r="XEU269"/>
      <c r="XEV269"/>
      <c r="XEW269"/>
      <c r="XEX269"/>
      <c r="XEY269"/>
      <c r="XEZ269"/>
    </row>
    <row r="270" s="37" customFormat="1" spans="27:16380">
      <c r="AA270" s="41"/>
      <c r="XCG270"/>
      <c r="XCH270"/>
      <c r="XCI270"/>
      <c r="XCJ270"/>
      <c r="XCK270"/>
      <c r="XCL270"/>
      <c r="XCM270"/>
      <c r="XCN270"/>
      <c r="XCO270"/>
      <c r="XCP270"/>
      <c r="XCQ270"/>
      <c r="XCR270"/>
      <c r="XCS270"/>
      <c r="XCT270"/>
      <c r="XCU270"/>
      <c r="XCV270"/>
      <c r="XCW270"/>
      <c r="XCX270"/>
      <c r="XCY270"/>
      <c r="XCZ270"/>
      <c r="XDA270"/>
      <c r="XDB270"/>
      <c r="XDC270"/>
      <c r="XDD270"/>
      <c r="XDE270"/>
      <c r="XDF270"/>
      <c r="XDG270"/>
      <c r="XDH270"/>
      <c r="XDI270"/>
      <c r="XDJ270"/>
      <c r="XDK270"/>
      <c r="XDL270"/>
      <c r="XDM270"/>
      <c r="XDN270"/>
      <c r="XDO270"/>
      <c r="XDP270"/>
      <c r="XDQ270"/>
      <c r="XDR270"/>
      <c r="XDS270"/>
      <c r="XDT270"/>
      <c r="XDU270"/>
      <c r="XDV270"/>
      <c r="XDW270"/>
      <c r="XDX270"/>
      <c r="XDY270"/>
      <c r="XDZ270"/>
      <c r="XEA270"/>
      <c r="XEB270"/>
      <c r="XEC270"/>
      <c r="XED270"/>
      <c r="XEE270"/>
      <c r="XEF270"/>
      <c r="XEG270"/>
      <c r="XEH270"/>
      <c r="XEI270"/>
      <c r="XEJ270"/>
      <c r="XEK270"/>
      <c r="XEL270"/>
      <c r="XEM270"/>
      <c r="XEN270"/>
      <c r="XEO270"/>
      <c r="XEP270"/>
      <c r="XEQ270"/>
      <c r="XER270"/>
      <c r="XES270"/>
      <c r="XET270"/>
      <c r="XEU270"/>
      <c r="XEV270"/>
      <c r="XEW270"/>
      <c r="XEX270"/>
      <c r="XEY270"/>
      <c r="XEZ270"/>
    </row>
    <row r="271" s="37" customFormat="1" spans="27:16380">
      <c r="AA271" s="41"/>
      <c r="XCG271"/>
      <c r="XCH271"/>
      <c r="XCI271"/>
      <c r="XCJ271"/>
      <c r="XCK271"/>
      <c r="XCL271"/>
      <c r="XCM271"/>
      <c r="XCN271"/>
      <c r="XCO271"/>
      <c r="XCP271"/>
      <c r="XCQ271"/>
      <c r="XCR271"/>
      <c r="XCS271"/>
      <c r="XCT271"/>
      <c r="XCU271"/>
      <c r="XCV271"/>
      <c r="XCW271"/>
      <c r="XCX271"/>
      <c r="XCY271"/>
      <c r="XCZ271"/>
      <c r="XDA271"/>
      <c r="XDB271"/>
      <c r="XDC271"/>
      <c r="XDD271"/>
      <c r="XDE271"/>
      <c r="XDF271"/>
      <c r="XDG271"/>
      <c r="XDH271"/>
      <c r="XDI271"/>
      <c r="XDJ271"/>
      <c r="XDK271"/>
      <c r="XDL271"/>
      <c r="XDM271"/>
      <c r="XDN271"/>
      <c r="XDO271"/>
      <c r="XDP271"/>
      <c r="XDQ271"/>
      <c r="XDR271"/>
      <c r="XDS271"/>
      <c r="XDT271"/>
      <c r="XDU271"/>
      <c r="XDV271"/>
      <c r="XDW271"/>
      <c r="XDX271"/>
      <c r="XDY271"/>
      <c r="XDZ271"/>
      <c r="XEA271"/>
      <c r="XEB271"/>
      <c r="XEC271"/>
      <c r="XED271"/>
      <c r="XEE271"/>
      <c r="XEF271"/>
      <c r="XEG271"/>
      <c r="XEH271"/>
      <c r="XEI271"/>
      <c r="XEJ271"/>
      <c r="XEK271"/>
      <c r="XEL271"/>
      <c r="XEM271"/>
      <c r="XEN271"/>
      <c r="XEO271"/>
      <c r="XEP271"/>
      <c r="XEQ271"/>
      <c r="XER271"/>
      <c r="XES271"/>
      <c r="XET271"/>
      <c r="XEU271"/>
      <c r="XEV271"/>
      <c r="XEW271"/>
      <c r="XEX271"/>
      <c r="XEY271"/>
      <c r="XEZ271"/>
    </row>
    <row r="272" s="37" customFormat="1" spans="27:16380">
      <c r="AA272" s="41"/>
      <c r="XCG272"/>
      <c r="XCH272"/>
      <c r="XCI272"/>
      <c r="XCJ272"/>
      <c r="XCK272"/>
      <c r="XCL272"/>
      <c r="XCM272"/>
      <c r="XCN272"/>
      <c r="XCO272"/>
      <c r="XCP272"/>
      <c r="XCQ272"/>
      <c r="XCR272"/>
      <c r="XCS272"/>
      <c r="XCT272"/>
      <c r="XCU272"/>
      <c r="XCV272"/>
      <c r="XCW272"/>
      <c r="XCX272"/>
      <c r="XCY272"/>
      <c r="XCZ272"/>
      <c r="XDA272"/>
      <c r="XDB272"/>
      <c r="XDC272"/>
      <c r="XDD272"/>
      <c r="XDE272"/>
      <c r="XDF272"/>
      <c r="XDG272"/>
      <c r="XDH272"/>
      <c r="XDI272"/>
      <c r="XDJ272"/>
      <c r="XDK272"/>
      <c r="XDL272"/>
      <c r="XDM272"/>
      <c r="XDN272"/>
      <c r="XDO272"/>
      <c r="XDP272"/>
      <c r="XDQ272"/>
      <c r="XDR272"/>
      <c r="XDS272"/>
      <c r="XDT272"/>
      <c r="XDU272"/>
      <c r="XDV272"/>
      <c r="XDW272"/>
      <c r="XDX272"/>
      <c r="XDY272"/>
      <c r="XDZ272"/>
      <c r="XEA272"/>
      <c r="XEB272"/>
      <c r="XEC272"/>
      <c r="XED272"/>
      <c r="XEE272"/>
      <c r="XEF272"/>
      <c r="XEG272"/>
      <c r="XEH272"/>
      <c r="XEI272"/>
      <c r="XEJ272"/>
      <c r="XEK272"/>
      <c r="XEL272"/>
      <c r="XEM272"/>
      <c r="XEN272"/>
      <c r="XEO272"/>
      <c r="XEP272"/>
      <c r="XEQ272"/>
      <c r="XER272"/>
      <c r="XES272"/>
      <c r="XET272"/>
      <c r="XEU272"/>
      <c r="XEV272"/>
      <c r="XEW272"/>
      <c r="XEX272"/>
      <c r="XEY272"/>
      <c r="XEZ272"/>
    </row>
    <row r="273" s="37" customFormat="1" spans="27:16380">
      <c r="AA273" s="41"/>
      <c r="XCG273"/>
      <c r="XCH273"/>
      <c r="XCI273"/>
      <c r="XCJ273"/>
      <c r="XCK273"/>
      <c r="XCL273"/>
      <c r="XCM273"/>
      <c r="XCN273"/>
      <c r="XCO273"/>
      <c r="XCP273"/>
      <c r="XCQ273"/>
      <c r="XCR273"/>
      <c r="XCS273"/>
      <c r="XCT273"/>
      <c r="XCU273"/>
      <c r="XCV273"/>
      <c r="XCW273"/>
      <c r="XCX273"/>
      <c r="XCY273"/>
      <c r="XCZ273"/>
      <c r="XDA273"/>
      <c r="XDB273"/>
      <c r="XDC273"/>
      <c r="XDD273"/>
      <c r="XDE273"/>
      <c r="XDF273"/>
      <c r="XDG273"/>
      <c r="XDH273"/>
      <c r="XDI273"/>
      <c r="XDJ273"/>
      <c r="XDK273"/>
      <c r="XDL273"/>
      <c r="XDM273"/>
      <c r="XDN273"/>
      <c r="XDO273"/>
      <c r="XDP273"/>
      <c r="XDQ273"/>
      <c r="XDR273"/>
      <c r="XDS273"/>
      <c r="XDT273"/>
      <c r="XDU273"/>
      <c r="XDV273"/>
      <c r="XDW273"/>
      <c r="XDX273"/>
      <c r="XDY273"/>
      <c r="XDZ273"/>
      <c r="XEA273"/>
      <c r="XEB273"/>
      <c r="XEC273"/>
      <c r="XED273"/>
      <c r="XEE273"/>
      <c r="XEF273"/>
      <c r="XEG273"/>
      <c r="XEH273"/>
      <c r="XEI273"/>
      <c r="XEJ273"/>
      <c r="XEK273"/>
      <c r="XEL273"/>
      <c r="XEM273"/>
      <c r="XEN273"/>
      <c r="XEO273"/>
      <c r="XEP273"/>
      <c r="XEQ273"/>
      <c r="XER273"/>
      <c r="XES273"/>
      <c r="XET273"/>
      <c r="XEU273"/>
      <c r="XEV273"/>
      <c r="XEW273"/>
      <c r="XEX273"/>
      <c r="XEY273"/>
      <c r="XEZ273"/>
    </row>
    <row r="274" s="37" customFormat="1" spans="27:16380">
      <c r="AA274" s="41"/>
      <c r="XCG274"/>
      <c r="XCH274"/>
      <c r="XCI274"/>
      <c r="XCJ274"/>
      <c r="XCK274"/>
      <c r="XCL274"/>
      <c r="XCM274"/>
      <c r="XCN274"/>
      <c r="XCO274"/>
      <c r="XCP274"/>
      <c r="XCQ274"/>
      <c r="XCR274"/>
      <c r="XCS274"/>
      <c r="XCT274"/>
      <c r="XCU274"/>
      <c r="XCV274"/>
      <c r="XCW274"/>
      <c r="XCX274"/>
      <c r="XCY274"/>
      <c r="XCZ274"/>
      <c r="XDA274"/>
      <c r="XDB274"/>
      <c r="XDC274"/>
      <c r="XDD274"/>
      <c r="XDE274"/>
      <c r="XDF274"/>
      <c r="XDG274"/>
      <c r="XDH274"/>
      <c r="XDI274"/>
      <c r="XDJ274"/>
      <c r="XDK274"/>
      <c r="XDL274"/>
      <c r="XDM274"/>
      <c r="XDN274"/>
      <c r="XDO274"/>
      <c r="XDP274"/>
      <c r="XDQ274"/>
      <c r="XDR274"/>
      <c r="XDS274"/>
      <c r="XDT274"/>
      <c r="XDU274"/>
      <c r="XDV274"/>
      <c r="XDW274"/>
      <c r="XDX274"/>
      <c r="XDY274"/>
      <c r="XDZ274"/>
      <c r="XEA274"/>
      <c r="XEB274"/>
      <c r="XEC274"/>
      <c r="XED274"/>
      <c r="XEE274"/>
      <c r="XEF274"/>
      <c r="XEG274"/>
      <c r="XEH274"/>
      <c r="XEI274"/>
      <c r="XEJ274"/>
      <c r="XEK274"/>
      <c r="XEL274"/>
      <c r="XEM274"/>
      <c r="XEN274"/>
      <c r="XEO274"/>
      <c r="XEP274"/>
      <c r="XEQ274"/>
      <c r="XER274"/>
      <c r="XES274"/>
      <c r="XET274"/>
      <c r="XEU274"/>
      <c r="XEV274"/>
      <c r="XEW274"/>
      <c r="XEX274"/>
      <c r="XEY274"/>
      <c r="XEZ274"/>
    </row>
    <row r="275" s="37" customFormat="1" spans="27:16380">
      <c r="AA275" s="41"/>
      <c r="XCG275"/>
      <c r="XCH275"/>
      <c r="XCI275"/>
      <c r="XCJ275"/>
      <c r="XCK275"/>
      <c r="XCL275"/>
      <c r="XCM275"/>
      <c r="XCN275"/>
      <c r="XCO275"/>
      <c r="XCP275"/>
      <c r="XCQ275"/>
      <c r="XCR275"/>
      <c r="XCS275"/>
      <c r="XCT275"/>
      <c r="XCU275"/>
      <c r="XCV275"/>
      <c r="XCW275"/>
      <c r="XCX275"/>
      <c r="XCY275"/>
      <c r="XCZ275"/>
      <c r="XDA275"/>
      <c r="XDB275"/>
      <c r="XDC275"/>
      <c r="XDD275"/>
      <c r="XDE275"/>
      <c r="XDF275"/>
      <c r="XDG275"/>
      <c r="XDH275"/>
      <c r="XDI275"/>
      <c r="XDJ275"/>
      <c r="XDK275"/>
      <c r="XDL275"/>
      <c r="XDM275"/>
      <c r="XDN275"/>
      <c r="XDO275"/>
      <c r="XDP275"/>
      <c r="XDQ275"/>
      <c r="XDR275"/>
      <c r="XDS275"/>
      <c r="XDT275"/>
      <c r="XDU275"/>
      <c r="XDV275"/>
      <c r="XDW275"/>
      <c r="XDX275"/>
      <c r="XDY275"/>
      <c r="XDZ275"/>
      <c r="XEA275"/>
      <c r="XEB275"/>
      <c r="XEC275"/>
      <c r="XED275"/>
      <c r="XEE275"/>
      <c r="XEF275"/>
      <c r="XEG275"/>
      <c r="XEH275"/>
      <c r="XEI275"/>
      <c r="XEJ275"/>
      <c r="XEK275"/>
      <c r="XEL275"/>
      <c r="XEM275"/>
      <c r="XEN275"/>
      <c r="XEO275"/>
      <c r="XEP275"/>
      <c r="XEQ275"/>
      <c r="XER275"/>
      <c r="XES275"/>
      <c r="XET275"/>
      <c r="XEU275"/>
      <c r="XEV275"/>
      <c r="XEW275"/>
      <c r="XEX275"/>
      <c r="XEY275"/>
      <c r="XEZ275"/>
    </row>
    <row r="276" s="37" customFormat="1" spans="27:16380">
      <c r="AA276" s="41"/>
      <c r="XCG276"/>
      <c r="XCH276"/>
      <c r="XCI276"/>
      <c r="XCJ276"/>
      <c r="XCK276"/>
      <c r="XCL276"/>
      <c r="XCM276"/>
      <c r="XCN276"/>
      <c r="XCO276"/>
      <c r="XCP276"/>
      <c r="XCQ276"/>
      <c r="XCR276"/>
      <c r="XCS276"/>
      <c r="XCT276"/>
      <c r="XCU276"/>
      <c r="XCV276"/>
      <c r="XCW276"/>
      <c r="XCX276"/>
      <c r="XCY276"/>
      <c r="XCZ276"/>
      <c r="XDA276"/>
      <c r="XDB276"/>
      <c r="XDC276"/>
      <c r="XDD276"/>
      <c r="XDE276"/>
      <c r="XDF276"/>
      <c r="XDG276"/>
      <c r="XDH276"/>
      <c r="XDI276"/>
      <c r="XDJ276"/>
      <c r="XDK276"/>
      <c r="XDL276"/>
      <c r="XDM276"/>
      <c r="XDN276"/>
      <c r="XDO276"/>
      <c r="XDP276"/>
      <c r="XDQ276"/>
      <c r="XDR276"/>
      <c r="XDS276"/>
      <c r="XDT276"/>
      <c r="XDU276"/>
      <c r="XDV276"/>
      <c r="XDW276"/>
      <c r="XDX276"/>
      <c r="XDY276"/>
      <c r="XDZ276"/>
      <c r="XEA276"/>
      <c r="XEB276"/>
      <c r="XEC276"/>
      <c r="XED276"/>
      <c r="XEE276"/>
      <c r="XEF276"/>
      <c r="XEG276"/>
      <c r="XEH276"/>
      <c r="XEI276"/>
      <c r="XEJ276"/>
      <c r="XEK276"/>
      <c r="XEL276"/>
      <c r="XEM276"/>
      <c r="XEN276"/>
      <c r="XEO276"/>
      <c r="XEP276"/>
      <c r="XEQ276"/>
      <c r="XER276"/>
      <c r="XES276"/>
      <c r="XET276"/>
      <c r="XEU276"/>
      <c r="XEV276"/>
      <c r="XEW276"/>
      <c r="XEX276"/>
      <c r="XEY276"/>
      <c r="XEZ276"/>
    </row>
    <row r="277" s="37" customFormat="1" spans="27:16380">
      <c r="AA277" s="41"/>
      <c r="XCG277"/>
      <c r="XCH277"/>
      <c r="XCI277"/>
      <c r="XCJ277"/>
      <c r="XCK277"/>
      <c r="XCL277"/>
      <c r="XCM277"/>
      <c r="XCN277"/>
      <c r="XCO277"/>
      <c r="XCP277"/>
      <c r="XCQ277"/>
      <c r="XCR277"/>
      <c r="XCS277"/>
      <c r="XCT277"/>
      <c r="XCU277"/>
      <c r="XCV277"/>
      <c r="XCW277"/>
      <c r="XCX277"/>
      <c r="XCY277"/>
      <c r="XCZ277"/>
      <c r="XDA277"/>
      <c r="XDB277"/>
      <c r="XDC277"/>
      <c r="XDD277"/>
      <c r="XDE277"/>
      <c r="XDF277"/>
      <c r="XDG277"/>
      <c r="XDH277"/>
      <c r="XDI277"/>
      <c r="XDJ277"/>
      <c r="XDK277"/>
      <c r="XDL277"/>
      <c r="XDM277"/>
      <c r="XDN277"/>
      <c r="XDO277"/>
      <c r="XDP277"/>
      <c r="XDQ277"/>
      <c r="XDR277"/>
      <c r="XDS277"/>
      <c r="XDT277"/>
      <c r="XDU277"/>
      <c r="XDV277"/>
      <c r="XDW277"/>
      <c r="XDX277"/>
      <c r="XDY277"/>
      <c r="XDZ277"/>
      <c r="XEA277"/>
      <c r="XEB277"/>
      <c r="XEC277"/>
      <c r="XED277"/>
      <c r="XEE277"/>
      <c r="XEF277"/>
      <c r="XEG277"/>
      <c r="XEH277"/>
      <c r="XEI277"/>
      <c r="XEJ277"/>
      <c r="XEK277"/>
      <c r="XEL277"/>
      <c r="XEM277"/>
      <c r="XEN277"/>
      <c r="XEO277"/>
      <c r="XEP277"/>
      <c r="XEQ277"/>
      <c r="XER277"/>
      <c r="XES277"/>
      <c r="XET277"/>
      <c r="XEU277"/>
      <c r="XEV277"/>
      <c r="XEW277"/>
      <c r="XEX277"/>
      <c r="XEY277"/>
      <c r="XEZ277"/>
    </row>
    <row r="278" s="37" customFormat="1" spans="27:16380">
      <c r="AA278" s="41"/>
      <c r="XCG278"/>
      <c r="XCH278"/>
      <c r="XCI278"/>
      <c r="XCJ278"/>
      <c r="XCK278"/>
      <c r="XCL278"/>
      <c r="XCM278"/>
      <c r="XCN278"/>
      <c r="XCO278"/>
      <c r="XCP278"/>
      <c r="XCQ278"/>
      <c r="XCR278"/>
      <c r="XCS278"/>
      <c r="XCT278"/>
      <c r="XCU278"/>
      <c r="XCV278"/>
      <c r="XCW278"/>
      <c r="XCX278"/>
      <c r="XCY278"/>
      <c r="XCZ278"/>
      <c r="XDA278"/>
      <c r="XDB278"/>
      <c r="XDC278"/>
      <c r="XDD278"/>
      <c r="XDE278"/>
      <c r="XDF278"/>
      <c r="XDG278"/>
      <c r="XDH278"/>
      <c r="XDI278"/>
      <c r="XDJ278"/>
      <c r="XDK278"/>
      <c r="XDL278"/>
      <c r="XDM278"/>
      <c r="XDN278"/>
      <c r="XDO278"/>
      <c r="XDP278"/>
      <c r="XDQ278"/>
      <c r="XDR278"/>
      <c r="XDS278"/>
      <c r="XDT278"/>
      <c r="XDU278"/>
      <c r="XDV278"/>
      <c r="XDW278"/>
      <c r="XDX278"/>
      <c r="XDY278"/>
      <c r="XDZ278"/>
      <c r="XEA278"/>
      <c r="XEB278"/>
      <c r="XEC278"/>
      <c r="XED278"/>
      <c r="XEE278"/>
      <c r="XEF278"/>
      <c r="XEG278"/>
      <c r="XEH278"/>
      <c r="XEI278"/>
      <c r="XEJ278"/>
      <c r="XEK278"/>
      <c r="XEL278"/>
      <c r="XEM278"/>
      <c r="XEN278"/>
      <c r="XEO278"/>
      <c r="XEP278"/>
      <c r="XEQ278"/>
      <c r="XER278"/>
      <c r="XES278"/>
      <c r="XET278"/>
      <c r="XEU278"/>
      <c r="XEV278"/>
      <c r="XEW278"/>
      <c r="XEX278"/>
      <c r="XEY278"/>
      <c r="XEZ278"/>
    </row>
    <row r="279" s="37" customFormat="1" spans="27:16380">
      <c r="AA279" s="41"/>
      <c r="XCG279"/>
      <c r="XCH279"/>
      <c r="XCI279"/>
      <c r="XCJ279"/>
      <c r="XCK279"/>
      <c r="XCL279"/>
      <c r="XCM279"/>
      <c r="XCN279"/>
      <c r="XCO279"/>
      <c r="XCP279"/>
      <c r="XCQ279"/>
      <c r="XCR279"/>
      <c r="XCS279"/>
      <c r="XCT279"/>
      <c r="XCU279"/>
      <c r="XCV279"/>
      <c r="XCW279"/>
      <c r="XCX279"/>
      <c r="XCY279"/>
      <c r="XCZ279"/>
      <c r="XDA279"/>
      <c r="XDB279"/>
      <c r="XDC279"/>
      <c r="XDD279"/>
      <c r="XDE279"/>
      <c r="XDF279"/>
      <c r="XDG279"/>
      <c r="XDH279"/>
      <c r="XDI279"/>
      <c r="XDJ279"/>
      <c r="XDK279"/>
      <c r="XDL279"/>
      <c r="XDM279"/>
      <c r="XDN279"/>
      <c r="XDO279"/>
      <c r="XDP279"/>
      <c r="XDQ279"/>
      <c r="XDR279"/>
      <c r="XDS279"/>
      <c r="XDT279"/>
      <c r="XDU279"/>
      <c r="XDV279"/>
      <c r="XDW279"/>
      <c r="XDX279"/>
      <c r="XDY279"/>
      <c r="XDZ279"/>
      <c r="XEA279"/>
      <c r="XEB279"/>
      <c r="XEC279"/>
      <c r="XED279"/>
      <c r="XEE279"/>
      <c r="XEF279"/>
      <c r="XEG279"/>
      <c r="XEH279"/>
      <c r="XEI279"/>
      <c r="XEJ279"/>
      <c r="XEK279"/>
      <c r="XEL279"/>
      <c r="XEM279"/>
      <c r="XEN279"/>
      <c r="XEO279"/>
      <c r="XEP279"/>
      <c r="XEQ279"/>
      <c r="XER279"/>
      <c r="XES279"/>
      <c r="XET279"/>
      <c r="XEU279"/>
      <c r="XEV279"/>
      <c r="XEW279"/>
      <c r="XEX279"/>
      <c r="XEY279"/>
      <c r="XEZ279"/>
    </row>
    <row r="280" s="37" customFormat="1" spans="27:16380">
      <c r="AA280" s="41"/>
      <c r="XCG280"/>
      <c r="XCH280"/>
      <c r="XCI280"/>
      <c r="XCJ280"/>
      <c r="XCK280"/>
      <c r="XCL280"/>
      <c r="XCM280"/>
      <c r="XCN280"/>
      <c r="XCO280"/>
      <c r="XCP280"/>
      <c r="XCQ280"/>
      <c r="XCR280"/>
      <c r="XCS280"/>
      <c r="XCT280"/>
      <c r="XCU280"/>
      <c r="XCV280"/>
      <c r="XCW280"/>
      <c r="XCX280"/>
      <c r="XCY280"/>
      <c r="XCZ280"/>
      <c r="XDA280"/>
      <c r="XDB280"/>
      <c r="XDC280"/>
      <c r="XDD280"/>
      <c r="XDE280"/>
      <c r="XDF280"/>
      <c r="XDG280"/>
      <c r="XDH280"/>
      <c r="XDI280"/>
      <c r="XDJ280"/>
      <c r="XDK280"/>
      <c r="XDL280"/>
      <c r="XDM280"/>
      <c r="XDN280"/>
      <c r="XDO280"/>
      <c r="XDP280"/>
      <c r="XDQ280"/>
      <c r="XDR280"/>
      <c r="XDS280"/>
      <c r="XDT280"/>
      <c r="XDU280"/>
      <c r="XDV280"/>
      <c r="XDW280"/>
      <c r="XDX280"/>
      <c r="XDY280"/>
      <c r="XDZ280"/>
      <c r="XEA280"/>
      <c r="XEB280"/>
      <c r="XEC280"/>
      <c r="XED280"/>
      <c r="XEE280"/>
      <c r="XEF280"/>
      <c r="XEG280"/>
      <c r="XEH280"/>
      <c r="XEI280"/>
      <c r="XEJ280"/>
      <c r="XEK280"/>
      <c r="XEL280"/>
      <c r="XEM280"/>
      <c r="XEN280"/>
      <c r="XEO280"/>
      <c r="XEP280"/>
      <c r="XEQ280"/>
      <c r="XER280"/>
      <c r="XES280"/>
      <c r="XET280"/>
      <c r="XEU280"/>
      <c r="XEV280"/>
      <c r="XEW280"/>
      <c r="XEX280"/>
      <c r="XEY280"/>
      <c r="XEZ280"/>
    </row>
    <row r="281" s="37" customFormat="1" spans="27:16380">
      <c r="AA281" s="41"/>
      <c r="XCG281"/>
      <c r="XCH281"/>
      <c r="XCI281"/>
      <c r="XCJ281"/>
      <c r="XCK281"/>
      <c r="XCL281"/>
      <c r="XCM281"/>
      <c r="XCN281"/>
      <c r="XCO281"/>
      <c r="XCP281"/>
      <c r="XCQ281"/>
      <c r="XCR281"/>
      <c r="XCS281"/>
      <c r="XCT281"/>
      <c r="XCU281"/>
      <c r="XCV281"/>
      <c r="XCW281"/>
      <c r="XCX281"/>
      <c r="XCY281"/>
      <c r="XCZ281"/>
      <c r="XDA281"/>
      <c r="XDB281"/>
      <c r="XDC281"/>
      <c r="XDD281"/>
      <c r="XDE281"/>
      <c r="XDF281"/>
      <c r="XDG281"/>
      <c r="XDH281"/>
      <c r="XDI281"/>
      <c r="XDJ281"/>
      <c r="XDK281"/>
      <c r="XDL281"/>
      <c r="XDM281"/>
      <c r="XDN281"/>
      <c r="XDO281"/>
      <c r="XDP281"/>
      <c r="XDQ281"/>
      <c r="XDR281"/>
      <c r="XDS281"/>
      <c r="XDT281"/>
      <c r="XDU281"/>
      <c r="XDV281"/>
      <c r="XDW281"/>
      <c r="XDX281"/>
      <c r="XDY281"/>
      <c r="XDZ281"/>
      <c r="XEA281"/>
      <c r="XEB281"/>
      <c r="XEC281"/>
      <c r="XED281"/>
      <c r="XEE281"/>
      <c r="XEF281"/>
      <c r="XEG281"/>
      <c r="XEH281"/>
      <c r="XEI281"/>
      <c r="XEJ281"/>
      <c r="XEK281"/>
      <c r="XEL281"/>
      <c r="XEM281"/>
      <c r="XEN281"/>
      <c r="XEO281"/>
      <c r="XEP281"/>
      <c r="XEQ281"/>
      <c r="XER281"/>
      <c r="XES281"/>
      <c r="XET281"/>
      <c r="XEU281"/>
      <c r="XEV281"/>
      <c r="XEW281"/>
      <c r="XEX281"/>
      <c r="XEY281"/>
      <c r="XEZ281"/>
    </row>
    <row r="282" s="37" customFormat="1" spans="27:16380">
      <c r="AA282" s="41"/>
      <c r="XCG282"/>
      <c r="XCH282"/>
      <c r="XCI282"/>
      <c r="XCJ282"/>
      <c r="XCK282"/>
      <c r="XCL282"/>
      <c r="XCM282"/>
      <c r="XCN282"/>
      <c r="XCO282"/>
      <c r="XCP282"/>
      <c r="XCQ282"/>
      <c r="XCR282"/>
      <c r="XCS282"/>
      <c r="XCT282"/>
      <c r="XCU282"/>
      <c r="XCV282"/>
      <c r="XCW282"/>
      <c r="XCX282"/>
      <c r="XCY282"/>
      <c r="XCZ282"/>
      <c r="XDA282"/>
      <c r="XDB282"/>
      <c r="XDC282"/>
      <c r="XDD282"/>
      <c r="XDE282"/>
      <c r="XDF282"/>
      <c r="XDG282"/>
      <c r="XDH282"/>
      <c r="XDI282"/>
      <c r="XDJ282"/>
      <c r="XDK282"/>
      <c r="XDL282"/>
      <c r="XDM282"/>
      <c r="XDN282"/>
      <c r="XDO282"/>
      <c r="XDP282"/>
      <c r="XDQ282"/>
      <c r="XDR282"/>
      <c r="XDS282"/>
      <c r="XDT282"/>
      <c r="XDU282"/>
      <c r="XDV282"/>
      <c r="XDW282"/>
      <c r="XDX282"/>
      <c r="XDY282"/>
      <c r="XDZ282"/>
      <c r="XEA282"/>
      <c r="XEB282"/>
      <c r="XEC282"/>
      <c r="XED282"/>
      <c r="XEE282"/>
      <c r="XEF282"/>
      <c r="XEG282"/>
      <c r="XEH282"/>
      <c r="XEI282"/>
      <c r="XEJ282"/>
      <c r="XEK282"/>
      <c r="XEL282"/>
      <c r="XEM282"/>
      <c r="XEN282"/>
      <c r="XEO282"/>
      <c r="XEP282"/>
      <c r="XEQ282"/>
      <c r="XER282"/>
      <c r="XES282"/>
      <c r="XET282"/>
      <c r="XEU282"/>
      <c r="XEV282"/>
      <c r="XEW282"/>
      <c r="XEX282"/>
      <c r="XEY282"/>
      <c r="XEZ282"/>
    </row>
    <row r="283" s="37" customFormat="1" spans="27:16380">
      <c r="AA283" s="41"/>
      <c r="XCG283"/>
      <c r="XCH283"/>
      <c r="XCI283"/>
      <c r="XCJ283"/>
      <c r="XCK283"/>
      <c r="XCL283"/>
      <c r="XCM283"/>
      <c r="XCN283"/>
      <c r="XCO283"/>
      <c r="XCP283"/>
      <c r="XCQ283"/>
      <c r="XCR283"/>
      <c r="XCS283"/>
      <c r="XCT283"/>
      <c r="XCU283"/>
      <c r="XCV283"/>
      <c r="XCW283"/>
      <c r="XCX283"/>
      <c r="XCY283"/>
      <c r="XCZ283"/>
      <c r="XDA283"/>
      <c r="XDB283"/>
      <c r="XDC283"/>
      <c r="XDD283"/>
      <c r="XDE283"/>
      <c r="XDF283"/>
      <c r="XDG283"/>
      <c r="XDH283"/>
      <c r="XDI283"/>
      <c r="XDJ283"/>
      <c r="XDK283"/>
      <c r="XDL283"/>
      <c r="XDM283"/>
      <c r="XDN283"/>
      <c r="XDO283"/>
      <c r="XDP283"/>
      <c r="XDQ283"/>
      <c r="XDR283"/>
      <c r="XDS283"/>
      <c r="XDT283"/>
      <c r="XDU283"/>
      <c r="XDV283"/>
      <c r="XDW283"/>
      <c r="XDX283"/>
      <c r="XDY283"/>
      <c r="XDZ283"/>
      <c r="XEA283"/>
      <c r="XEB283"/>
      <c r="XEC283"/>
      <c r="XED283"/>
      <c r="XEE283"/>
      <c r="XEF283"/>
      <c r="XEG283"/>
      <c r="XEH283"/>
      <c r="XEI283"/>
      <c r="XEJ283"/>
      <c r="XEK283"/>
      <c r="XEL283"/>
      <c r="XEM283"/>
      <c r="XEN283"/>
      <c r="XEO283"/>
      <c r="XEP283"/>
      <c r="XEQ283"/>
      <c r="XER283"/>
      <c r="XES283"/>
      <c r="XET283"/>
      <c r="XEU283"/>
      <c r="XEV283"/>
      <c r="XEW283"/>
      <c r="XEX283"/>
      <c r="XEY283"/>
      <c r="XEZ283"/>
    </row>
    <row r="284" s="37" customFormat="1" spans="27:16340">
      <c r="AA284" s="41"/>
      <c r="XCG284"/>
      <c r="XCH284"/>
      <c r="XCI284"/>
      <c r="XCJ284"/>
      <c r="XCK284"/>
      <c r="XCL284"/>
      <c r="XCM284"/>
      <c r="XCN284"/>
      <c r="XCO284"/>
      <c r="XCP284"/>
      <c r="XCQ284"/>
      <c r="XCR284"/>
      <c r="XCS284"/>
      <c r="XCT284"/>
      <c r="XCU284"/>
      <c r="XCV284"/>
      <c r="XCW284"/>
      <c r="XCX284"/>
      <c r="XCY284"/>
      <c r="XCZ284"/>
      <c r="XDA284"/>
      <c r="XDB284"/>
      <c r="XDC284"/>
      <c r="XDD284"/>
      <c r="XDE284"/>
      <c r="XDF284"/>
      <c r="XDG284"/>
      <c r="XDH284"/>
      <c r="XDI284"/>
      <c r="XDJ284"/>
      <c r="XDK284"/>
      <c r="XDL284"/>
    </row>
    <row r="285" s="37" customFormat="1" spans="27:16340">
      <c r="AA285" s="41"/>
      <c r="XCG285"/>
      <c r="XCH285"/>
      <c r="XCI285"/>
      <c r="XCJ285"/>
      <c r="XCK285"/>
      <c r="XCL285"/>
      <c r="XCM285"/>
      <c r="XCN285"/>
      <c r="XCO285"/>
      <c r="XCP285"/>
      <c r="XCQ285"/>
      <c r="XCR285"/>
      <c r="XCS285"/>
      <c r="XCT285"/>
      <c r="XCU285"/>
      <c r="XCV285"/>
      <c r="XCW285"/>
      <c r="XCX285"/>
      <c r="XCY285"/>
      <c r="XCZ285"/>
      <c r="XDA285"/>
      <c r="XDB285"/>
      <c r="XDC285"/>
      <c r="XDD285"/>
      <c r="XDE285"/>
      <c r="XDF285"/>
      <c r="XDG285"/>
      <c r="XDH285"/>
      <c r="XDI285"/>
      <c r="XDJ285"/>
      <c r="XDK285"/>
      <c r="XDL285"/>
    </row>
    <row r="286" s="37" customFormat="1" spans="27:16380">
      <c r="AA286" s="41"/>
      <c r="XCG286"/>
      <c r="XCH286"/>
      <c r="XCI286"/>
      <c r="XCJ286"/>
      <c r="XCK286"/>
      <c r="XCL286"/>
      <c r="XCM286"/>
      <c r="XCN286"/>
      <c r="XCO286"/>
      <c r="XCP286"/>
      <c r="XCQ286"/>
      <c r="XCR286"/>
      <c r="XCS286"/>
      <c r="XCT286"/>
      <c r="XCU286"/>
      <c r="XCV286"/>
      <c r="XCW286"/>
      <c r="XCX286"/>
      <c r="XCY286"/>
      <c r="XCZ286"/>
      <c r="XDA286"/>
      <c r="XDB286"/>
      <c r="XDC286"/>
      <c r="XDD286"/>
      <c r="XDE286"/>
      <c r="XDF286"/>
      <c r="XDG286"/>
      <c r="XDH286"/>
      <c r="XDI286"/>
      <c r="XDJ286"/>
      <c r="XDK286"/>
      <c r="XDL286"/>
      <c r="XDM286"/>
      <c r="XDN286"/>
      <c r="XDO286"/>
      <c r="XDP286"/>
      <c r="XDQ286"/>
      <c r="XDR286"/>
      <c r="XDS286"/>
      <c r="XDT286"/>
      <c r="XDU286"/>
      <c r="XDV286"/>
      <c r="XDW286"/>
      <c r="XDX286"/>
      <c r="XDY286"/>
      <c r="XDZ286"/>
      <c r="XEA286"/>
      <c r="XEB286"/>
      <c r="XEC286"/>
      <c r="XED286"/>
      <c r="XEE286"/>
      <c r="XEF286"/>
      <c r="XEG286"/>
      <c r="XEH286"/>
      <c r="XEI286"/>
      <c r="XEJ286"/>
      <c r="XEK286"/>
      <c r="XEL286"/>
      <c r="XEM286"/>
      <c r="XEN286"/>
      <c r="XEO286"/>
      <c r="XEP286"/>
      <c r="XEQ286"/>
      <c r="XER286"/>
      <c r="XES286"/>
      <c r="XET286"/>
      <c r="XEU286"/>
      <c r="XEV286"/>
      <c r="XEW286"/>
      <c r="XEX286"/>
      <c r="XEY286"/>
      <c r="XEZ286"/>
    </row>
    <row r="287" s="37" customFormat="1" spans="27:16380">
      <c r="AA287" s="41"/>
      <c r="XCG287"/>
      <c r="XCH287"/>
      <c r="XCI287"/>
      <c r="XCJ287"/>
      <c r="XCK287"/>
      <c r="XCL287"/>
      <c r="XCM287"/>
      <c r="XCN287"/>
      <c r="XCO287"/>
      <c r="XCP287"/>
      <c r="XCQ287"/>
      <c r="XCR287"/>
      <c r="XCS287"/>
      <c r="XCT287"/>
      <c r="XCU287"/>
      <c r="XCV287"/>
      <c r="XCW287"/>
      <c r="XCX287"/>
      <c r="XCY287"/>
      <c r="XCZ287"/>
      <c r="XDA287"/>
      <c r="XDB287"/>
      <c r="XDC287"/>
      <c r="XDD287"/>
      <c r="XDE287"/>
      <c r="XDF287"/>
      <c r="XDG287"/>
      <c r="XDH287"/>
      <c r="XDI287"/>
      <c r="XDJ287"/>
      <c r="XDK287"/>
      <c r="XDL287"/>
      <c r="XDM287"/>
      <c r="XDN287"/>
      <c r="XDO287"/>
      <c r="XDP287"/>
      <c r="XDQ287"/>
      <c r="XDR287"/>
      <c r="XDS287"/>
      <c r="XDT287"/>
      <c r="XDU287"/>
      <c r="XDV287"/>
      <c r="XDW287"/>
      <c r="XDX287"/>
      <c r="XDY287"/>
      <c r="XDZ287"/>
      <c r="XEA287"/>
      <c r="XEB287"/>
      <c r="XEC287"/>
      <c r="XED287"/>
      <c r="XEE287"/>
      <c r="XEF287"/>
      <c r="XEG287"/>
      <c r="XEH287"/>
      <c r="XEI287"/>
      <c r="XEJ287"/>
      <c r="XEK287"/>
      <c r="XEL287"/>
      <c r="XEM287"/>
      <c r="XEN287"/>
      <c r="XEO287"/>
      <c r="XEP287"/>
      <c r="XEQ287"/>
      <c r="XER287"/>
      <c r="XES287"/>
      <c r="XET287"/>
      <c r="XEU287"/>
      <c r="XEV287"/>
      <c r="XEW287"/>
      <c r="XEX287"/>
      <c r="XEY287"/>
      <c r="XEZ287"/>
    </row>
    <row r="288" s="37" customFormat="1" spans="27:16380">
      <c r="AA288" s="41"/>
      <c r="XCG288"/>
      <c r="XCH288"/>
      <c r="XCI288"/>
      <c r="XCJ288"/>
      <c r="XCK288"/>
      <c r="XCL288"/>
      <c r="XCM288"/>
      <c r="XCN288"/>
      <c r="XCO288"/>
      <c r="XCP288"/>
      <c r="XCQ288"/>
      <c r="XCR288"/>
      <c r="XCS288"/>
      <c r="XCT288"/>
      <c r="XCU288"/>
      <c r="XCV288"/>
      <c r="XCW288"/>
      <c r="XCX288"/>
      <c r="XCY288"/>
      <c r="XCZ288"/>
      <c r="XDA288"/>
      <c r="XDB288"/>
      <c r="XDC288"/>
      <c r="XDD288"/>
      <c r="XDE288"/>
      <c r="XDF288"/>
      <c r="XDG288"/>
      <c r="XDH288"/>
      <c r="XDI288"/>
      <c r="XDJ288"/>
      <c r="XDK288"/>
      <c r="XDL288"/>
      <c r="XDM288"/>
      <c r="XDN288"/>
      <c r="XDO288"/>
      <c r="XDP288"/>
      <c r="XDQ288"/>
      <c r="XDR288"/>
      <c r="XDS288"/>
      <c r="XDT288"/>
      <c r="XDU288"/>
      <c r="XDV288"/>
      <c r="XDW288"/>
      <c r="XDX288"/>
      <c r="XDY288"/>
      <c r="XDZ288"/>
      <c r="XEA288"/>
      <c r="XEB288"/>
      <c r="XEC288"/>
      <c r="XED288"/>
      <c r="XEE288"/>
      <c r="XEF288"/>
      <c r="XEG288"/>
      <c r="XEH288"/>
      <c r="XEI288"/>
      <c r="XEJ288"/>
      <c r="XEK288"/>
      <c r="XEL288"/>
      <c r="XEM288"/>
      <c r="XEN288"/>
      <c r="XEO288"/>
      <c r="XEP288"/>
      <c r="XEQ288"/>
      <c r="XER288"/>
      <c r="XES288"/>
      <c r="XET288"/>
      <c r="XEU288"/>
      <c r="XEV288"/>
      <c r="XEW288"/>
      <c r="XEX288"/>
      <c r="XEY288"/>
      <c r="XEZ288"/>
    </row>
    <row r="289" s="37" customFormat="1" spans="27:16380">
      <c r="AA289" s="41"/>
      <c r="XCG289"/>
      <c r="XCH289"/>
      <c r="XCI289"/>
      <c r="XCJ289"/>
      <c r="XCK289"/>
      <c r="XCL289"/>
      <c r="XCM289"/>
      <c r="XCN289"/>
      <c r="XCO289"/>
      <c r="XCP289"/>
      <c r="XCQ289"/>
      <c r="XCR289"/>
      <c r="XCS289"/>
      <c r="XCT289"/>
      <c r="XCU289"/>
      <c r="XCV289"/>
      <c r="XCW289"/>
      <c r="XCX289"/>
      <c r="XCY289"/>
      <c r="XCZ289"/>
      <c r="XDA289"/>
      <c r="XDB289"/>
      <c r="XDC289"/>
      <c r="XDD289"/>
      <c r="XDE289"/>
      <c r="XDF289"/>
      <c r="XDG289"/>
      <c r="XDH289"/>
      <c r="XDI289"/>
      <c r="XDJ289"/>
      <c r="XDK289"/>
      <c r="XDL289"/>
      <c r="XDM289"/>
      <c r="XDN289"/>
      <c r="XDO289"/>
      <c r="XDP289"/>
      <c r="XDQ289"/>
      <c r="XDR289"/>
      <c r="XDS289"/>
      <c r="XDT289"/>
      <c r="XDU289"/>
      <c r="XDV289"/>
      <c r="XDW289"/>
      <c r="XDX289"/>
      <c r="XDY289"/>
      <c r="XDZ289"/>
      <c r="XEA289"/>
      <c r="XEB289"/>
      <c r="XEC289"/>
      <c r="XED289"/>
      <c r="XEE289"/>
      <c r="XEF289"/>
      <c r="XEG289"/>
      <c r="XEH289"/>
      <c r="XEI289"/>
      <c r="XEJ289"/>
      <c r="XEK289"/>
      <c r="XEL289"/>
      <c r="XEM289"/>
      <c r="XEN289"/>
      <c r="XEO289"/>
      <c r="XEP289"/>
      <c r="XEQ289"/>
      <c r="XER289"/>
      <c r="XES289"/>
      <c r="XET289"/>
      <c r="XEU289"/>
      <c r="XEV289"/>
      <c r="XEW289"/>
      <c r="XEX289"/>
      <c r="XEY289"/>
      <c r="XEZ289"/>
    </row>
    <row r="290" s="37" customFormat="1" spans="27:16380">
      <c r="AA290" s="41"/>
      <c r="XCG290"/>
      <c r="XCH290"/>
      <c r="XCI290"/>
      <c r="XCJ290"/>
      <c r="XCK290"/>
      <c r="XCL290"/>
      <c r="XCM290"/>
      <c r="XCN290"/>
      <c r="XCO290"/>
      <c r="XCP290"/>
      <c r="XCQ290"/>
      <c r="XCR290"/>
      <c r="XCS290"/>
      <c r="XCT290"/>
      <c r="XCU290"/>
      <c r="XCV290"/>
      <c r="XCW290"/>
      <c r="XCX290"/>
      <c r="XCY290"/>
      <c r="XCZ290"/>
      <c r="XDA290"/>
      <c r="XDB290"/>
      <c r="XDC290"/>
      <c r="XDD290"/>
      <c r="XDE290"/>
      <c r="XDF290"/>
      <c r="XDG290"/>
      <c r="XDH290"/>
      <c r="XDI290"/>
      <c r="XDJ290"/>
      <c r="XDK290"/>
      <c r="XDL290"/>
      <c r="XDM290"/>
      <c r="XDN290"/>
      <c r="XDO290"/>
      <c r="XDP290"/>
      <c r="XDQ290"/>
      <c r="XDR290"/>
      <c r="XDS290"/>
      <c r="XDT290"/>
      <c r="XDU290"/>
      <c r="XDV290"/>
      <c r="XDW290"/>
      <c r="XDX290"/>
      <c r="XDY290"/>
      <c r="XDZ290"/>
      <c r="XEA290"/>
      <c r="XEB290"/>
      <c r="XEC290"/>
      <c r="XED290"/>
      <c r="XEE290"/>
      <c r="XEF290"/>
      <c r="XEG290"/>
      <c r="XEH290"/>
      <c r="XEI290"/>
      <c r="XEJ290"/>
      <c r="XEK290"/>
      <c r="XEL290"/>
      <c r="XEM290"/>
      <c r="XEN290"/>
      <c r="XEO290"/>
      <c r="XEP290"/>
      <c r="XEQ290"/>
      <c r="XER290"/>
      <c r="XES290"/>
      <c r="XET290"/>
      <c r="XEU290"/>
      <c r="XEV290"/>
      <c r="XEW290"/>
      <c r="XEX290"/>
      <c r="XEY290"/>
      <c r="XEZ290"/>
    </row>
    <row r="291" s="37" customFormat="1" spans="27:16380">
      <c r="AA291" s="41"/>
      <c r="XCG291"/>
      <c r="XCH291"/>
      <c r="XCI291"/>
      <c r="XCJ291"/>
      <c r="XCK291"/>
      <c r="XCL291"/>
      <c r="XCM291"/>
      <c r="XCN291"/>
      <c r="XCO291"/>
      <c r="XCP291"/>
      <c r="XCQ291"/>
      <c r="XCR291"/>
      <c r="XCS291"/>
      <c r="XCT291"/>
      <c r="XCU291"/>
      <c r="XCV291"/>
      <c r="XCW291"/>
      <c r="XCX291"/>
      <c r="XCY291"/>
      <c r="XCZ291"/>
      <c r="XDA291"/>
      <c r="XDB291"/>
      <c r="XDC291"/>
      <c r="XDD291"/>
      <c r="XDE291"/>
      <c r="XDF291"/>
      <c r="XDG291"/>
      <c r="XDH291"/>
      <c r="XDI291"/>
      <c r="XDJ291"/>
      <c r="XDK291"/>
      <c r="XDL291"/>
      <c r="XDM291"/>
      <c r="XDN291"/>
      <c r="XDO291"/>
      <c r="XDP291"/>
      <c r="XDQ291"/>
      <c r="XDR291"/>
      <c r="XDS291"/>
      <c r="XDT291"/>
      <c r="XDU291"/>
      <c r="XDV291"/>
      <c r="XDW291"/>
      <c r="XDX291"/>
      <c r="XDY291"/>
      <c r="XDZ291"/>
      <c r="XEA291"/>
      <c r="XEB291"/>
      <c r="XEC291"/>
      <c r="XED291"/>
      <c r="XEE291"/>
      <c r="XEF291"/>
      <c r="XEG291"/>
      <c r="XEH291"/>
      <c r="XEI291"/>
      <c r="XEJ291"/>
      <c r="XEK291"/>
      <c r="XEL291"/>
      <c r="XEM291"/>
      <c r="XEN291"/>
      <c r="XEO291"/>
      <c r="XEP291"/>
      <c r="XEQ291"/>
      <c r="XER291"/>
      <c r="XES291"/>
      <c r="XET291"/>
      <c r="XEU291"/>
      <c r="XEV291"/>
      <c r="XEW291"/>
      <c r="XEX291"/>
      <c r="XEY291"/>
      <c r="XEZ291"/>
    </row>
    <row r="292" s="37" customFormat="1" spans="27:16380">
      <c r="AA292" s="41"/>
      <c r="XCG292"/>
      <c r="XCH292"/>
      <c r="XCI292"/>
      <c r="XCJ292"/>
      <c r="XCK292"/>
      <c r="XCL292"/>
      <c r="XCM292"/>
      <c r="XCN292"/>
      <c r="XCO292"/>
      <c r="XCP292"/>
      <c r="XCQ292"/>
      <c r="XCR292"/>
      <c r="XCS292"/>
      <c r="XCT292"/>
      <c r="XCU292"/>
      <c r="XCV292"/>
      <c r="XCW292"/>
      <c r="XCX292"/>
      <c r="XCY292"/>
      <c r="XCZ292"/>
      <c r="XDA292"/>
      <c r="XDB292"/>
      <c r="XDC292"/>
      <c r="XDD292"/>
      <c r="XDE292"/>
      <c r="XDF292"/>
      <c r="XDG292"/>
      <c r="XDH292"/>
      <c r="XDI292"/>
      <c r="XDJ292"/>
      <c r="XDK292"/>
      <c r="XDL292"/>
      <c r="XDM292"/>
      <c r="XDN292"/>
      <c r="XDO292"/>
      <c r="XDP292"/>
      <c r="XDQ292"/>
      <c r="XDR292"/>
      <c r="XDS292"/>
      <c r="XDT292"/>
      <c r="XDU292"/>
      <c r="XDV292"/>
      <c r="XDW292"/>
      <c r="XDX292"/>
      <c r="XDY292"/>
      <c r="XDZ292"/>
      <c r="XEA292"/>
      <c r="XEB292"/>
      <c r="XEC292"/>
      <c r="XED292"/>
      <c r="XEE292"/>
      <c r="XEF292"/>
      <c r="XEG292"/>
      <c r="XEH292"/>
      <c r="XEI292"/>
      <c r="XEJ292"/>
      <c r="XEK292"/>
      <c r="XEL292"/>
      <c r="XEM292"/>
      <c r="XEN292"/>
      <c r="XEO292"/>
      <c r="XEP292"/>
      <c r="XEQ292"/>
      <c r="XER292"/>
      <c r="XES292"/>
      <c r="XET292"/>
      <c r="XEU292"/>
      <c r="XEV292"/>
      <c r="XEW292"/>
      <c r="XEX292"/>
      <c r="XEY292"/>
      <c r="XEZ292"/>
    </row>
    <row r="293" s="37" customFormat="1" spans="27:16380">
      <c r="AA293" s="41"/>
      <c r="XCG293"/>
      <c r="XCH293"/>
      <c r="XCI293"/>
      <c r="XCJ293"/>
      <c r="XCK293"/>
      <c r="XCL293"/>
      <c r="XCM293"/>
      <c r="XCN293"/>
      <c r="XCO293"/>
      <c r="XCP293"/>
      <c r="XCQ293"/>
      <c r="XCR293"/>
      <c r="XCS293"/>
      <c r="XCT293"/>
      <c r="XCU293"/>
      <c r="XCV293"/>
      <c r="XCW293"/>
      <c r="XCX293"/>
      <c r="XCY293"/>
      <c r="XCZ293"/>
      <c r="XDA293"/>
      <c r="XDB293"/>
      <c r="XDC293"/>
      <c r="XDD293"/>
      <c r="XDE293"/>
      <c r="XDF293"/>
      <c r="XDG293"/>
      <c r="XDH293"/>
      <c r="XDI293"/>
      <c r="XDJ293"/>
      <c r="XDK293"/>
      <c r="XDL293"/>
      <c r="XDM293"/>
      <c r="XDN293"/>
      <c r="XDO293"/>
      <c r="XDP293"/>
      <c r="XDQ293"/>
      <c r="XDR293"/>
      <c r="XDS293"/>
      <c r="XDT293"/>
      <c r="XDU293"/>
      <c r="XDV293"/>
      <c r="XDW293"/>
      <c r="XDX293"/>
      <c r="XDY293"/>
      <c r="XDZ293"/>
      <c r="XEA293"/>
      <c r="XEB293"/>
      <c r="XEC293"/>
      <c r="XED293"/>
      <c r="XEE293"/>
      <c r="XEF293"/>
      <c r="XEG293"/>
      <c r="XEH293"/>
      <c r="XEI293"/>
      <c r="XEJ293"/>
      <c r="XEK293"/>
      <c r="XEL293"/>
      <c r="XEM293"/>
      <c r="XEN293"/>
      <c r="XEO293"/>
      <c r="XEP293"/>
      <c r="XEQ293"/>
      <c r="XER293"/>
      <c r="XES293"/>
      <c r="XET293"/>
      <c r="XEU293"/>
      <c r="XEV293"/>
      <c r="XEW293"/>
      <c r="XEX293"/>
      <c r="XEY293"/>
      <c r="XEZ293"/>
    </row>
    <row r="294" s="37" customFormat="1" spans="27:16380">
      <c r="AA294" s="41"/>
      <c r="XCG294"/>
      <c r="XCH294"/>
      <c r="XCI294"/>
      <c r="XCJ294"/>
      <c r="XCK294"/>
      <c r="XCL294"/>
      <c r="XCM294"/>
      <c r="XCN294"/>
      <c r="XCO294"/>
      <c r="XCP294"/>
      <c r="XCQ294"/>
      <c r="XCR294"/>
      <c r="XCS294"/>
      <c r="XCT294"/>
      <c r="XCU294"/>
      <c r="XCV294"/>
      <c r="XCW294"/>
      <c r="XCX294"/>
      <c r="XCY294"/>
      <c r="XCZ294"/>
      <c r="XDA294"/>
      <c r="XDB294"/>
      <c r="XDC294"/>
      <c r="XDD294"/>
      <c r="XDE294"/>
      <c r="XDF294"/>
      <c r="XDG294"/>
      <c r="XDH294"/>
      <c r="XDI294"/>
      <c r="XDJ294"/>
      <c r="XDK294"/>
      <c r="XDL294"/>
      <c r="XDM294"/>
      <c r="XDN294"/>
      <c r="XDO294"/>
      <c r="XDP294"/>
      <c r="XDQ294"/>
      <c r="XDR294"/>
      <c r="XDS294"/>
      <c r="XDT294"/>
      <c r="XDU294"/>
      <c r="XDV294"/>
      <c r="XDW294"/>
      <c r="XDX294"/>
      <c r="XDY294"/>
      <c r="XDZ294"/>
      <c r="XEA294"/>
      <c r="XEB294"/>
      <c r="XEC294"/>
      <c r="XED294"/>
      <c r="XEE294"/>
      <c r="XEF294"/>
      <c r="XEG294"/>
      <c r="XEH294"/>
      <c r="XEI294"/>
      <c r="XEJ294"/>
      <c r="XEK294"/>
      <c r="XEL294"/>
      <c r="XEM294"/>
      <c r="XEN294"/>
      <c r="XEO294"/>
      <c r="XEP294"/>
      <c r="XEQ294"/>
      <c r="XER294"/>
      <c r="XES294"/>
      <c r="XET294"/>
      <c r="XEU294"/>
      <c r="XEV294"/>
      <c r="XEW294"/>
      <c r="XEX294"/>
      <c r="XEY294"/>
      <c r="XEZ294"/>
    </row>
    <row r="295" s="37" customFormat="1" spans="27:16380">
      <c r="AA295" s="41"/>
      <c r="XCG295"/>
      <c r="XCH295"/>
      <c r="XCI295"/>
      <c r="XCJ295"/>
      <c r="XCK295"/>
      <c r="XCL295"/>
      <c r="XCM295"/>
      <c r="XCN295"/>
      <c r="XCO295"/>
      <c r="XCP295"/>
      <c r="XCQ295"/>
      <c r="XCR295"/>
      <c r="XCS295"/>
      <c r="XCT295"/>
      <c r="XCU295"/>
      <c r="XCV295"/>
      <c r="XCW295"/>
      <c r="XCX295"/>
      <c r="XCY295"/>
      <c r="XCZ295"/>
      <c r="XDA295"/>
      <c r="XDB295"/>
      <c r="XDC295"/>
      <c r="XDD295"/>
      <c r="XDE295"/>
      <c r="XDF295"/>
      <c r="XDG295"/>
      <c r="XDH295"/>
      <c r="XDI295"/>
      <c r="XDJ295"/>
      <c r="XDK295"/>
      <c r="XDL295"/>
      <c r="XDM295"/>
      <c r="XDN295"/>
      <c r="XDO295"/>
      <c r="XDP295"/>
      <c r="XDQ295"/>
      <c r="XDR295"/>
      <c r="XDS295"/>
      <c r="XDT295"/>
      <c r="XDU295"/>
      <c r="XDV295"/>
      <c r="XDW295"/>
      <c r="XDX295"/>
      <c r="XDY295"/>
      <c r="XDZ295"/>
      <c r="XEA295"/>
      <c r="XEB295"/>
      <c r="XEC295"/>
      <c r="XED295"/>
      <c r="XEE295"/>
      <c r="XEF295"/>
      <c r="XEG295"/>
      <c r="XEH295"/>
      <c r="XEI295"/>
      <c r="XEJ295"/>
      <c r="XEK295"/>
      <c r="XEL295"/>
      <c r="XEM295"/>
      <c r="XEN295"/>
      <c r="XEO295"/>
      <c r="XEP295"/>
      <c r="XEQ295"/>
      <c r="XER295"/>
      <c r="XES295"/>
      <c r="XET295"/>
      <c r="XEU295"/>
      <c r="XEV295"/>
      <c r="XEW295"/>
      <c r="XEX295"/>
      <c r="XEY295"/>
      <c r="XEZ295"/>
    </row>
    <row r="296" s="37" customFormat="1" spans="27:16380">
      <c r="AA296" s="41"/>
      <c r="XCG296"/>
      <c r="XCH296"/>
      <c r="XCI296"/>
      <c r="XCJ296"/>
      <c r="XCK296"/>
      <c r="XCL296"/>
      <c r="XCM296"/>
      <c r="XCN296"/>
      <c r="XCO296"/>
      <c r="XCP296"/>
      <c r="XCQ296"/>
      <c r="XCR296"/>
      <c r="XCS296"/>
      <c r="XCT296"/>
      <c r="XCU296"/>
      <c r="XCV296"/>
      <c r="XCW296"/>
      <c r="XCX296"/>
      <c r="XCY296"/>
      <c r="XCZ296"/>
      <c r="XDA296"/>
      <c r="XDB296"/>
      <c r="XDC296"/>
      <c r="XDD296"/>
      <c r="XDE296"/>
      <c r="XDF296"/>
      <c r="XDG296"/>
      <c r="XDH296"/>
      <c r="XDI296"/>
      <c r="XDJ296"/>
      <c r="XDK296"/>
      <c r="XDL296"/>
      <c r="XDM296"/>
      <c r="XDN296"/>
      <c r="XDO296"/>
      <c r="XDP296"/>
      <c r="XDQ296"/>
      <c r="XDR296"/>
      <c r="XDS296"/>
      <c r="XDT296"/>
      <c r="XDU296"/>
      <c r="XDV296"/>
      <c r="XDW296"/>
      <c r="XDX296"/>
      <c r="XDY296"/>
      <c r="XDZ296"/>
      <c r="XEA296"/>
      <c r="XEB296"/>
      <c r="XEC296"/>
      <c r="XED296"/>
      <c r="XEE296"/>
      <c r="XEF296"/>
      <c r="XEG296"/>
      <c r="XEH296"/>
      <c r="XEI296"/>
      <c r="XEJ296"/>
      <c r="XEK296"/>
      <c r="XEL296"/>
      <c r="XEM296"/>
      <c r="XEN296"/>
      <c r="XEO296"/>
      <c r="XEP296"/>
      <c r="XEQ296"/>
      <c r="XER296"/>
      <c r="XES296"/>
      <c r="XET296"/>
      <c r="XEU296"/>
      <c r="XEV296"/>
      <c r="XEW296"/>
      <c r="XEX296"/>
      <c r="XEY296"/>
      <c r="XEZ296"/>
    </row>
    <row r="297" s="37" customFormat="1" spans="27:16380">
      <c r="AA297" s="41"/>
      <c r="XCG297"/>
      <c r="XCH297"/>
      <c r="XCI297"/>
      <c r="XCJ297"/>
      <c r="XCK297"/>
      <c r="XCL297"/>
      <c r="XCM297"/>
      <c r="XCN297"/>
      <c r="XCO297"/>
      <c r="XCP297"/>
      <c r="XCQ297"/>
      <c r="XCR297"/>
      <c r="XCS297"/>
      <c r="XCT297"/>
      <c r="XCU297"/>
      <c r="XCV297"/>
      <c r="XCW297"/>
      <c r="XCX297"/>
      <c r="XCY297"/>
      <c r="XCZ297"/>
      <c r="XDA297"/>
      <c r="XDB297"/>
      <c r="XDC297"/>
      <c r="XDD297"/>
      <c r="XDE297"/>
      <c r="XDF297"/>
      <c r="XDG297"/>
      <c r="XDH297"/>
      <c r="XDI297"/>
      <c r="XDJ297"/>
      <c r="XDK297"/>
      <c r="XDL297"/>
      <c r="XDM297"/>
      <c r="XDN297"/>
      <c r="XDO297"/>
      <c r="XDP297"/>
      <c r="XDQ297"/>
      <c r="XDR297"/>
      <c r="XDS297"/>
      <c r="XDT297"/>
      <c r="XDU297"/>
      <c r="XDV297"/>
      <c r="XDW297"/>
      <c r="XDX297"/>
      <c r="XDY297"/>
      <c r="XDZ297"/>
      <c r="XEA297"/>
      <c r="XEB297"/>
      <c r="XEC297"/>
      <c r="XED297"/>
      <c r="XEE297"/>
      <c r="XEF297"/>
      <c r="XEG297"/>
      <c r="XEH297"/>
      <c r="XEI297"/>
      <c r="XEJ297"/>
      <c r="XEK297"/>
      <c r="XEL297"/>
      <c r="XEM297"/>
      <c r="XEN297"/>
      <c r="XEO297"/>
      <c r="XEP297"/>
      <c r="XEQ297"/>
      <c r="XER297"/>
      <c r="XES297"/>
      <c r="XET297"/>
      <c r="XEU297"/>
      <c r="XEV297"/>
      <c r="XEW297"/>
      <c r="XEX297"/>
      <c r="XEY297"/>
      <c r="XEZ297"/>
    </row>
    <row r="298" s="37" customFormat="1" spans="27:16380">
      <c r="AA298" s="41"/>
      <c r="XCG298"/>
      <c r="XCH298"/>
      <c r="XCI298"/>
      <c r="XCJ298"/>
      <c r="XCK298"/>
      <c r="XCL298"/>
      <c r="XCM298"/>
      <c r="XCN298"/>
      <c r="XCO298"/>
      <c r="XCP298"/>
      <c r="XCQ298"/>
      <c r="XCR298"/>
      <c r="XCS298"/>
      <c r="XCT298"/>
      <c r="XCU298"/>
      <c r="XCV298"/>
      <c r="XCW298"/>
      <c r="XCX298"/>
      <c r="XCY298"/>
      <c r="XCZ298"/>
      <c r="XDA298"/>
      <c r="XDB298"/>
      <c r="XDC298"/>
      <c r="XDD298"/>
      <c r="XDE298"/>
      <c r="XDF298"/>
      <c r="XDG298"/>
      <c r="XDH298"/>
      <c r="XDI298"/>
      <c r="XDJ298"/>
      <c r="XDK298"/>
      <c r="XDL298"/>
      <c r="XDM298"/>
      <c r="XDN298"/>
      <c r="XDO298"/>
      <c r="XDP298"/>
      <c r="XDQ298"/>
      <c r="XDR298"/>
      <c r="XDS298"/>
      <c r="XDT298"/>
      <c r="XDU298"/>
      <c r="XDV298"/>
      <c r="XDW298"/>
      <c r="XDX298"/>
      <c r="XDY298"/>
      <c r="XDZ298"/>
      <c r="XEA298"/>
      <c r="XEB298"/>
      <c r="XEC298"/>
      <c r="XED298"/>
      <c r="XEE298"/>
      <c r="XEF298"/>
      <c r="XEG298"/>
      <c r="XEH298"/>
      <c r="XEI298"/>
      <c r="XEJ298"/>
      <c r="XEK298"/>
      <c r="XEL298"/>
      <c r="XEM298"/>
      <c r="XEN298"/>
      <c r="XEO298"/>
      <c r="XEP298"/>
      <c r="XEQ298"/>
      <c r="XER298"/>
      <c r="XES298"/>
      <c r="XET298"/>
      <c r="XEU298"/>
      <c r="XEV298"/>
      <c r="XEW298"/>
      <c r="XEX298"/>
      <c r="XEY298"/>
      <c r="XEZ298"/>
    </row>
    <row r="299" s="37" customFormat="1" spans="27:16380">
      <c r="AA299" s="41"/>
      <c r="XCG299"/>
      <c r="XCH299"/>
      <c r="XCI299"/>
      <c r="XCJ299"/>
      <c r="XCK299"/>
      <c r="XCL299"/>
      <c r="XCM299"/>
      <c r="XCN299"/>
      <c r="XCO299"/>
      <c r="XCP299"/>
      <c r="XCQ299"/>
      <c r="XCR299"/>
      <c r="XCS299"/>
      <c r="XCT299"/>
      <c r="XCU299"/>
      <c r="XCV299"/>
      <c r="XCW299"/>
      <c r="XCX299"/>
      <c r="XCY299"/>
      <c r="XCZ299"/>
      <c r="XDA299"/>
      <c r="XDB299"/>
      <c r="XDC299"/>
      <c r="XDD299"/>
      <c r="XDE299"/>
      <c r="XDF299"/>
      <c r="XDG299"/>
      <c r="XDH299"/>
      <c r="XDI299"/>
      <c r="XDJ299"/>
      <c r="XDK299"/>
      <c r="XDL299"/>
      <c r="XDM299"/>
      <c r="XDN299"/>
      <c r="XDO299"/>
      <c r="XDP299"/>
      <c r="XDQ299"/>
      <c r="XDR299"/>
      <c r="XDS299"/>
      <c r="XDT299"/>
      <c r="XDU299"/>
      <c r="XDV299"/>
      <c r="XDW299"/>
      <c r="XDX299"/>
      <c r="XDY299"/>
      <c r="XDZ299"/>
      <c r="XEA299"/>
      <c r="XEB299"/>
      <c r="XEC299"/>
      <c r="XED299"/>
      <c r="XEE299"/>
      <c r="XEF299"/>
      <c r="XEG299"/>
      <c r="XEH299"/>
      <c r="XEI299"/>
      <c r="XEJ299"/>
      <c r="XEK299"/>
      <c r="XEL299"/>
      <c r="XEM299"/>
      <c r="XEN299"/>
      <c r="XEO299"/>
      <c r="XEP299"/>
      <c r="XEQ299"/>
      <c r="XER299"/>
      <c r="XES299"/>
      <c r="XET299"/>
      <c r="XEU299"/>
      <c r="XEV299"/>
      <c r="XEW299"/>
      <c r="XEX299"/>
      <c r="XEY299"/>
      <c r="XEZ299"/>
    </row>
    <row r="300" s="37" customFormat="1" spans="27:16380">
      <c r="AA300" s="41"/>
      <c r="XCG300"/>
      <c r="XCH300"/>
      <c r="XCI300"/>
      <c r="XCJ300"/>
      <c r="XCK300"/>
      <c r="XCL300"/>
      <c r="XCM300"/>
      <c r="XCN300"/>
      <c r="XCO300"/>
      <c r="XCP300"/>
      <c r="XCQ300"/>
      <c r="XCR300"/>
      <c r="XCS300"/>
      <c r="XCT300"/>
      <c r="XCU300"/>
      <c r="XCV300"/>
      <c r="XCW300"/>
      <c r="XCX300"/>
      <c r="XCY300"/>
      <c r="XCZ300"/>
      <c r="XDA300"/>
      <c r="XDB300"/>
      <c r="XDC300"/>
      <c r="XDD300"/>
      <c r="XDE300"/>
      <c r="XDF300"/>
      <c r="XDG300"/>
      <c r="XDH300"/>
      <c r="XDI300"/>
      <c r="XDJ300"/>
      <c r="XDK300"/>
      <c r="XDL300"/>
      <c r="XDM300"/>
      <c r="XDN300"/>
      <c r="XDO300"/>
      <c r="XDP300"/>
      <c r="XDQ300"/>
      <c r="XDR300"/>
      <c r="XDS300"/>
      <c r="XDT300"/>
      <c r="XDU300"/>
      <c r="XDV300"/>
      <c r="XDW300"/>
      <c r="XDX300"/>
      <c r="XDY300"/>
      <c r="XDZ300"/>
      <c r="XEA300"/>
      <c r="XEB300"/>
      <c r="XEC300"/>
      <c r="XED300"/>
      <c r="XEE300"/>
      <c r="XEF300"/>
      <c r="XEG300"/>
      <c r="XEH300"/>
      <c r="XEI300"/>
      <c r="XEJ300"/>
      <c r="XEK300"/>
      <c r="XEL300"/>
      <c r="XEM300"/>
      <c r="XEN300"/>
      <c r="XEO300"/>
      <c r="XEP300"/>
      <c r="XEQ300"/>
      <c r="XER300"/>
      <c r="XES300"/>
      <c r="XET300"/>
      <c r="XEU300"/>
      <c r="XEV300"/>
      <c r="XEW300"/>
      <c r="XEX300"/>
      <c r="XEY300"/>
      <c r="XEZ300"/>
    </row>
    <row r="301" s="37" customFormat="1" spans="27:16380">
      <c r="AA301" s="41"/>
      <c r="XCG301"/>
      <c r="XCH301"/>
      <c r="XCI301"/>
      <c r="XCJ301"/>
      <c r="XCK301"/>
      <c r="XCL301"/>
      <c r="XCM301"/>
      <c r="XCN301"/>
      <c r="XCO301"/>
      <c r="XCP301"/>
      <c r="XCQ301"/>
      <c r="XCR301"/>
      <c r="XCS301"/>
      <c r="XCT301"/>
      <c r="XCU301"/>
      <c r="XCV301"/>
      <c r="XCW301"/>
      <c r="XCX301"/>
      <c r="XCY301"/>
      <c r="XCZ301"/>
      <c r="XDA301"/>
      <c r="XDB301"/>
      <c r="XDC301"/>
      <c r="XDD301"/>
      <c r="XDE301"/>
      <c r="XDF301"/>
      <c r="XDG301"/>
      <c r="XDH301"/>
      <c r="XDI301"/>
      <c r="XDJ301"/>
      <c r="XDK301"/>
      <c r="XDL301"/>
      <c r="XDM301"/>
      <c r="XDN301"/>
      <c r="XDO301"/>
      <c r="XDP301"/>
      <c r="XDQ301"/>
      <c r="XDR301"/>
      <c r="XDS301"/>
      <c r="XDT301"/>
      <c r="XDU301"/>
      <c r="XDV301"/>
      <c r="XDW301"/>
      <c r="XDX301"/>
      <c r="XDY301"/>
      <c r="XDZ301"/>
      <c r="XEA301"/>
      <c r="XEB301"/>
      <c r="XEC301"/>
      <c r="XED301"/>
      <c r="XEE301"/>
      <c r="XEF301"/>
      <c r="XEG301"/>
      <c r="XEH301"/>
      <c r="XEI301"/>
      <c r="XEJ301"/>
      <c r="XEK301"/>
      <c r="XEL301"/>
      <c r="XEM301"/>
      <c r="XEN301"/>
      <c r="XEO301"/>
      <c r="XEP301"/>
      <c r="XEQ301"/>
      <c r="XER301"/>
      <c r="XES301"/>
      <c r="XET301"/>
      <c r="XEU301"/>
      <c r="XEV301"/>
      <c r="XEW301"/>
      <c r="XEX301"/>
      <c r="XEY301"/>
      <c r="XEZ301"/>
    </row>
    <row r="302" s="37" customFormat="1" spans="27:16380">
      <c r="AA302" s="41"/>
      <c r="XCG302"/>
      <c r="XCH302"/>
      <c r="XCI302"/>
      <c r="XCJ302"/>
      <c r="XCK302"/>
      <c r="XCL302"/>
      <c r="XCM302"/>
      <c r="XCN302"/>
      <c r="XCO302"/>
      <c r="XCP302"/>
      <c r="XCQ302"/>
      <c r="XCR302"/>
      <c r="XCS302"/>
      <c r="XCT302"/>
      <c r="XCU302"/>
      <c r="XCV302"/>
      <c r="XCW302"/>
      <c r="XCX302"/>
      <c r="XCY302"/>
      <c r="XCZ302"/>
      <c r="XDA302"/>
      <c r="XDB302"/>
      <c r="XDC302"/>
      <c r="XDD302"/>
      <c r="XDE302"/>
      <c r="XDF302"/>
      <c r="XDG302"/>
      <c r="XDH302"/>
      <c r="XDI302"/>
      <c r="XDJ302"/>
      <c r="XDK302"/>
      <c r="XDL302"/>
      <c r="XDM302"/>
      <c r="XDN302"/>
      <c r="XDO302"/>
      <c r="XDP302"/>
      <c r="XDQ302"/>
      <c r="XDR302"/>
      <c r="XDS302"/>
      <c r="XDT302"/>
      <c r="XDU302"/>
      <c r="XDV302"/>
      <c r="XDW302"/>
      <c r="XDX302"/>
      <c r="XDY302"/>
      <c r="XDZ302"/>
      <c r="XEA302"/>
      <c r="XEB302"/>
      <c r="XEC302"/>
      <c r="XED302"/>
      <c r="XEE302"/>
      <c r="XEF302"/>
      <c r="XEG302"/>
      <c r="XEH302"/>
      <c r="XEI302"/>
      <c r="XEJ302"/>
      <c r="XEK302"/>
      <c r="XEL302"/>
      <c r="XEM302"/>
      <c r="XEN302"/>
      <c r="XEO302"/>
      <c r="XEP302"/>
      <c r="XEQ302"/>
      <c r="XER302"/>
      <c r="XES302"/>
      <c r="XET302"/>
      <c r="XEU302"/>
      <c r="XEV302"/>
      <c r="XEW302"/>
      <c r="XEX302"/>
      <c r="XEY302"/>
      <c r="XEZ302"/>
    </row>
    <row r="303" s="37" customFormat="1" spans="27:16380">
      <c r="AA303" s="41"/>
      <c r="XCG303"/>
      <c r="XCH303"/>
      <c r="XCI303"/>
      <c r="XCJ303"/>
      <c r="XCK303"/>
      <c r="XCL303"/>
      <c r="XCM303"/>
      <c r="XCN303"/>
      <c r="XCO303"/>
      <c r="XCP303"/>
      <c r="XCQ303"/>
      <c r="XCR303"/>
      <c r="XCS303"/>
      <c r="XCT303"/>
      <c r="XCU303"/>
      <c r="XCV303"/>
      <c r="XCW303"/>
      <c r="XCX303"/>
      <c r="XCY303"/>
      <c r="XCZ303"/>
      <c r="XDA303"/>
      <c r="XDB303"/>
      <c r="XDC303"/>
      <c r="XDD303"/>
      <c r="XDE303"/>
      <c r="XDF303"/>
      <c r="XDG303"/>
      <c r="XDH303"/>
      <c r="XDI303"/>
      <c r="XDJ303"/>
      <c r="XDK303"/>
      <c r="XDL303"/>
      <c r="XDM303"/>
      <c r="XDN303"/>
      <c r="XDO303"/>
      <c r="XDP303"/>
      <c r="XDQ303"/>
      <c r="XDR303"/>
      <c r="XDS303"/>
      <c r="XDT303"/>
      <c r="XDU303"/>
      <c r="XDV303"/>
      <c r="XDW303"/>
      <c r="XDX303"/>
      <c r="XDY303"/>
      <c r="XDZ303"/>
      <c r="XEA303"/>
      <c r="XEB303"/>
      <c r="XEC303"/>
      <c r="XED303"/>
      <c r="XEE303"/>
      <c r="XEF303"/>
      <c r="XEG303"/>
      <c r="XEH303"/>
      <c r="XEI303"/>
      <c r="XEJ303"/>
      <c r="XEK303"/>
      <c r="XEL303"/>
      <c r="XEM303"/>
      <c r="XEN303"/>
      <c r="XEO303"/>
      <c r="XEP303"/>
      <c r="XEQ303"/>
      <c r="XER303"/>
      <c r="XES303"/>
      <c r="XET303"/>
      <c r="XEU303"/>
      <c r="XEV303"/>
      <c r="XEW303"/>
      <c r="XEX303"/>
      <c r="XEY303"/>
      <c r="XEZ303"/>
    </row>
    <row r="304" s="37" customFormat="1" spans="27:16380">
      <c r="AA304" s="41"/>
      <c r="XCG304"/>
      <c r="XCH304"/>
      <c r="XCI304"/>
      <c r="XCJ304"/>
      <c r="XCK304"/>
      <c r="XCL304"/>
      <c r="XCM304"/>
      <c r="XCN304"/>
      <c r="XCO304"/>
      <c r="XCP304"/>
      <c r="XCQ304"/>
      <c r="XCR304"/>
      <c r="XCS304"/>
      <c r="XCT304"/>
      <c r="XCU304"/>
      <c r="XCV304"/>
      <c r="XCW304"/>
      <c r="XCX304"/>
      <c r="XCY304"/>
      <c r="XCZ304"/>
      <c r="XDA304"/>
      <c r="XDB304"/>
      <c r="XDC304"/>
      <c r="XDD304"/>
      <c r="XDE304"/>
      <c r="XDF304"/>
      <c r="XDG304"/>
      <c r="XDH304"/>
      <c r="XDI304"/>
      <c r="XDJ304"/>
      <c r="XDK304"/>
      <c r="XDL304"/>
      <c r="XDM304"/>
      <c r="XDN304"/>
      <c r="XDO304"/>
      <c r="XDP304"/>
      <c r="XDQ304"/>
      <c r="XDR304"/>
      <c r="XDS304"/>
      <c r="XDT304"/>
      <c r="XDU304"/>
      <c r="XDV304"/>
      <c r="XDW304"/>
      <c r="XDX304"/>
      <c r="XDY304"/>
      <c r="XDZ304"/>
      <c r="XEA304"/>
      <c r="XEB304"/>
      <c r="XEC304"/>
      <c r="XED304"/>
      <c r="XEE304"/>
      <c r="XEF304"/>
      <c r="XEG304"/>
      <c r="XEH304"/>
      <c r="XEI304"/>
      <c r="XEJ304"/>
      <c r="XEK304"/>
      <c r="XEL304"/>
      <c r="XEM304"/>
      <c r="XEN304"/>
      <c r="XEO304"/>
      <c r="XEP304"/>
      <c r="XEQ304"/>
      <c r="XER304"/>
      <c r="XES304"/>
      <c r="XET304"/>
      <c r="XEU304"/>
      <c r="XEV304"/>
      <c r="XEW304"/>
      <c r="XEX304"/>
      <c r="XEY304"/>
      <c r="XEZ304"/>
    </row>
    <row r="305" s="37" customFormat="1" spans="27:16380">
      <c r="AA305" s="41"/>
      <c r="XCG305"/>
      <c r="XCH305"/>
      <c r="XCI305"/>
      <c r="XCJ305"/>
      <c r="XCK305"/>
      <c r="XCL305"/>
      <c r="XCM305"/>
      <c r="XCN305"/>
      <c r="XCO305"/>
      <c r="XCP305"/>
      <c r="XCQ305"/>
      <c r="XCR305"/>
      <c r="XCS305"/>
      <c r="XCT305"/>
      <c r="XCU305"/>
      <c r="XCV305"/>
      <c r="XCW305"/>
      <c r="XCX305"/>
      <c r="XCY305"/>
      <c r="XCZ305"/>
      <c r="XDA305"/>
      <c r="XDB305"/>
      <c r="XDC305"/>
      <c r="XDD305"/>
      <c r="XDE305"/>
      <c r="XDF305"/>
      <c r="XDG305"/>
      <c r="XDH305"/>
      <c r="XDI305"/>
      <c r="XDJ305"/>
      <c r="XDK305"/>
      <c r="XDL305"/>
      <c r="XDM305"/>
      <c r="XDN305"/>
      <c r="XDO305"/>
      <c r="XDP305"/>
      <c r="XDQ305"/>
      <c r="XDR305"/>
      <c r="XDS305"/>
      <c r="XDT305"/>
      <c r="XDU305"/>
      <c r="XDV305"/>
      <c r="XDW305"/>
      <c r="XDX305"/>
      <c r="XDY305"/>
      <c r="XDZ305"/>
      <c r="XEA305"/>
      <c r="XEB305"/>
      <c r="XEC305"/>
      <c r="XED305"/>
      <c r="XEE305"/>
      <c r="XEF305"/>
      <c r="XEG305"/>
      <c r="XEH305"/>
      <c r="XEI305"/>
      <c r="XEJ305"/>
      <c r="XEK305"/>
      <c r="XEL305"/>
      <c r="XEM305"/>
      <c r="XEN305"/>
      <c r="XEO305"/>
      <c r="XEP305"/>
      <c r="XEQ305"/>
      <c r="XER305"/>
      <c r="XES305"/>
      <c r="XET305"/>
      <c r="XEU305"/>
      <c r="XEV305"/>
      <c r="XEW305"/>
      <c r="XEX305"/>
      <c r="XEY305"/>
      <c r="XEZ305"/>
    </row>
    <row r="306" s="37" customFormat="1" spans="27:16380">
      <c r="AA306" s="41"/>
      <c r="XCG306"/>
      <c r="XCH306"/>
      <c r="XCI306"/>
      <c r="XCJ306"/>
      <c r="XCK306"/>
      <c r="XCL306"/>
      <c r="XCM306"/>
      <c r="XCN306"/>
      <c r="XCO306"/>
      <c r="XCP306"/>
      <c r="XCQ306"/>
      <c r="XCR306"/>
      <c r="XCS306"/>
      <c r="XCT306"/>
      <c r="XCU306"/>
      <c r="XCV306"/>
      <c r="XCW306"/>
      <c r="XCX306"/>
      <c r="XCY306"/>
      <c r="XCZ306"/>
      <c r="XDA306"/>
      <c r="XDB306"/>
      <c r="XDC306"/>
      <c r="XDD306"/>
      <c r="XDE306"/>
      <c r="XDF306"/>
      <c r="XDG306"/>
      <c r="XDH306"/>
      <c r="XDI306"/>
      <c r="XDJ306"/>
      <c r="XDK306"/>
      <c r="XDL306"/>
      <c r="XDM306"/>
      <c r="XDN306"/>
      <c r="XDO306"/>
      <c r="XDP306"/>
      <c r="XDQ306"/>
      <c r="XDR306"/>
      <c r="XDS306"/>
      <c r="XDT306"/>
      <c r="XDU306"/>
      <c r="XDV306"/>
      <c r="XDW306"/>
      <c r="XDX306"/>
      <c r="XDY306"/>
      <c r="XDZ306"/>
      <c r="XEA306"/>
      <c r="XEB306"/>
      <c r="XEC306"/>
      <c r="XED306"/>
      <c r="XEE306"/>
      <c r="XEF306"/>
      <c r="XEG306"/>
      <c r="XEH306"/>
      <c r="XEI306"/>
      <c r="XEJ306"/>
      <c r="XEK306"/>
      <c r="XEL306"/>
      <c r="XEM306"/>
      <c r="XEN306"/>
      <c r="XEO306"/>
      <c r="XEP306"/>
      <c r="XEQ306"/>
      <c r="XER306"/>
      <c r="XES306"/>
      <c r="XET306"/>
      <c r="XEU306"/>
      <c r="XEV306"/>
      <c r="XEW306"/>
      <c r="XEX306"/>
      <c r="XEY306"/>
      <c r="XEZ306"/>
    </row>
    <row r="307" s="37" customFormat="1" spans="27:16380">
      <c r="AA307" s="41"/>
      <c r="XCG307"/>
      <c r="XCH307"/>
      <c r="XCI307"/>
      <c r="XCJ307"/>
      <c r="XCK307"/>
      <c r="XCL307"/>
      <c r="XCM307"/>
      <c r="XCN307"/>
      <c r="XCO307"/>
      <c r="XCP307"/>
      <c r="XCQ307"/>
      <c r="XCR307"/>
      <c r="XCS307"/>
      <c r="XCT307"/>
      <c r="XCU307"/>
      <c r="XCV307"/>
      <c r="XCW307"/>
      <c r="XCX307"/>
      <c r="XCY307"/>
      <c r="XCZ307"/>
      <c r="XDA307"/>
      <c r="XDB307"/>
      <c r="XDC307"/>
      <c r="XDD307"/>
      <c r="XDE307"/>
      <c r="XDF307"/>
      <c r="XDG307"/>
      <c r="XDH307"/>
      <c r="XDI307"/>
      <c r="XDJ307"/>
      <c r="XDK307"/>
      <c r="XDL307"/>
      <c r="XDM307"/>
      <c r="XDN307"/>
      <c r="XDO307"/>
      <c r="XDP307"/>
      <c r="XDQ307"/>
      <c r="XDR307"/>
      <c r="XDS307"/>
      <c r="XDT307"/>
      <c r="XDU307"/>
      <c r="XDV307"/>
      <c r="XDW307"/>
      <c r="XDX307"/>
      <c r="XDY307"/>
      <c r="XDZ307"/>
      <c r="XEA307"/>
      <c r="XEB307"/>
      <c r="XEC307"/>
      <c r="XED307"/>
      <c r="XEE307"/>
      <c r="XEF307"/>
      <c r="XEG307"/>
      <c r="XEH307"/>
      <c r="XEI307"/>
      <c r="XEJ307"/>
      <c r="XEK307"/>
      <c r="XEL307"/>
      <c r="XEM307"/>
      <c r="XEN307"/>
      <c r="XEO307"/>
      <c r="XEP307"/>
      <c r="XEQ307"/>
      <c r="XER307"/>
      <c r="XES307"/>
      <c r="XET307"/>
      <c r="XEU307"/>
      <c r="XEV307"/>
      <c r="XEW307"/>
      <c r="XEX307"/>
      <c r="XEY307"/>
      <c r="XEZ307"/>
    </row>
    <row r="308" s="37" customFormat="1" spans="27:16380">
      <c r="AA308" s="41"/>
      <c r="XCG308"/>
      <c r="XCH308"/>
      <c r="XCI308"/>
      <c r="XCJ308"/>
      <c r="XCK308"/>
      <c r="XCL308"/>
      <c r="XCM308"/>
      <c r="XCN308"/>
      <c r="XCO308"/>
      <c r="XCP308"/>
      <c r="XCQ308"/>
      <c r="XCR308"/>
      <c r="XCS308"/>
      <c r="XCT308"/>
      <c r="XCU308"/>
      <c r="XCV308"/>
      <c r="XCW308"/>
      <c r="XCX308"/>
      <c r="XCY308"/>
      <c r="XCZ308"/>
      <c r="XDA308"/>
      <c r="XDB308"/>
      <c r="XDC308"/>
      <c r="XDD308"/>
      <c r="XDE308"/>
      <c r="XDF308"/>
      <c r="XDG308"/>
      <c r="XDH308"/>
      <c r="XDI308"/>
      <c r="XDJ308"/>
      <c r="XDK308"/>
      <c r="XDL308"/>
      <c r="XDM308"/>
      <c r="XDN308"/>
      <c r="XDO308"/>
      <c r="XDP308"/>
      <c r="XDQ308"/>
      <c r="XDR308"/>
      <c r="XDS308"/>
      <c r="XDT308"/>
      <c r="XDU308"/>
      <c r="XDV308"/>
      <c r="XDW308"/>
      <c r="XDX308"/>
      <c r="XDY308"/>
      <c r="XDZ308"/>
      <c r="XEA308"/>
      <c r="XEB308"/>
      <c r="XEC308"/>
      <c r="XED308"/>
      <c r="XEE308"/>
      <c r="XEF308"/>
      <c r="XEG308"/>
      <c r="XEH308"/>
      <c r="XEI308"/>
      <c r="XEJ308"/>
      <c r="XEK308"/>
      <c r="XEL308"/>
      <c r="XEM308"/>
      <c r="XEN308"/>
      <c r="XEO308"/>
      <c r="XEP308"/>
      <c r="XEQ308"/>
      <c r="XER308"/>
      <c r="XES308"/>
      <c r="XET308"/>
      <c r="XEU308"/>
      <c r="XEV308"/>
      <c r="XEW308"/>
      <c r="XEX308"/>
      <c r="XEY308"/>
      <c r="XEZ308"/>
    </row>
    <row r="309" s="37" customFormat="1" spans="27:16380">
      <c r="AA309" s="41"/>
      <c r="XCG309"/>
      <c r="XCH309"/>
      <c r="XCI309"/>
      <c r="XCJ309"/>
      <c r="XCK309"/>
      <c r="XCL309"/>
      <c r="XCM309"/>
      <c r="XCN309"/>
      <c r="XCO309"/>
      <c r="XCP309"/>
      <c r="XCQ309"/>
      <c r="XCR309"/>
      <c r="XCS309"/>
      <c r="XCT309"/>
      <c r="XCU309"/>
      <c r="XCV309"/>
      <c r="XCW309"/>
      <c r="XCX309"/>
      <c r="XCY309"/>
      <c r="XCZ309"/>
      <c r="XDA309"/>
      <c r="XDB309"/>
      <c r="XDC309"/>
      <c r="XDD309"/>
      <c r="XDE309"/>
      <c r="XDF309"/>
      <c r="XDG309"/>
      <c r="XDH309"/>
      <c r="XDI309"/>
      <c r="XDJ309"/>
      <c r="XDK309"/>
      <c r="XDL309"/>
      <c r="XDM309"/>
      <c r="XDN309"/>
      <c r="XDO309"/>
      <c r="XDP309"/>
      <c r="XDQ309"/>
      <c r="XDR309"/>
      <c r="XDS309"/>
      <c r="XDT309"/>
      <c r="XDU309"/>
      <c r="XDV309"/>
      <c r="XDW309"/>
      <c r="XDX309"/>
      <c r="XDY309"/>
      <c r="XDZ309"/>
      <c r="XEA309"/>
      <c r="XEB309"/>
      <c r="XEC309"/>
      <c r="XED309"/>
      <c r="XEE309"/>
      <c r="XEF309"/>
      <c r="XEG309"/>
      <c r="XEH309"/>
      <c r="XEI309"/>
      <c r="XEJ309"/>
      <c r="XEK309"/>
      <c r="XEL309"/>
      <c r="XEM309"/>
      <c r="XEN309"/>
      <c r="XEO309"/>
      <c r="XEP309"/>
      <c r="XEQ309"/>
      <c r="XER309"/>
      <c r="XES309"/>
      <c r="XET309"/>
      <c r="XEU309"/>
      <c r="XEV309"/>
      <c r="XEW309"/>
      <c r="XEX309"/>
      <c r="XEY309"/>
      <c r="XEZ309"/>
    </row>
    <row r="310" s="37" customFormat="1" spans="27:16380">
      <c r="AA310" s="41"/>
      <c r="XCG310"/>
      <c r="XCH310"/>
      <c r="XCI310"/>
      <c r="XCJ310"/>
      <c r="XCK310"/>
      <c r="XCL310"/>
      <c r="XCM310"/>
      <c r="XCN310"/>
      <c r="XCO310"/>
      <c r="XCP310"/>
      <c r="XCQ310"/>
      <c r="XCR310"/>
      <c r="XCS310"/>
      <c r="XCT310"/>
      <c r="XCU310"/>
      <c r="XCV310"/>
      <c r="XCW310"/>
      <c r="XCX310"/>
      <c r="XCY310"/>
      <c r="XCZ310"/>
      <c r="XDA310"/>
      <c r="XDB310"/>
      <c r="XDC310"/>
      <c r="XDD310"/>
      <c r="XDE310"/>
      <c r="XDF310"/>
      <c r="XDG310"/>
      <c r="XDH310"/>
      <c r="XDI310"/>
      <c r="XDJ310"/>
      <c r="XDK310"/>
      <c r="XDL310"/>
      <c r="XDM310"/>
      <c r="XDN310"/>
      <c r="XDO310"/>
      <c r="XDP310"/>
      <c r="XDQ310"/>
      <c r="XDR310"/>
      <c r="XDS310"/>
      <c r="XDT310"/>
      <c r="XDU310"/>
      <c r="XDV310"/>
      <c r="XDW310"/>
      <c r="XDX310"/>
      <c r="XDY310"/>
      <c r="XDZ310"/>
      <c r="XEA310"/>
      <c r="XEB310"/>
      <c r="XEC310"/>
      <c r="XED310"/>
      <c r="XEE310"/>
      <c r="XEF310"/>
      <c r="XEG310"/>
      <c r="XEH310"/>
      <c r="XEI310"/>
      <c r="XEJ310"/>
      <c r="XEK310"/>
      <c r="XEL310"/>
      <c r="XEM310"/>
      <c r="XEN310"/>
      <c r="XEO310"/>
      <c r="XEP310"/>
      <c r="XEQ310"/>
      <c r="XER310"/>
      <c r="XES310"/>
      <c r="XET310"/>
      <c r="XEU310"/>
      <c r="XEV310"/>
      <c r="XEW310"/>
      <c r="XEX310"/>
      <c r="XEY310"/>
      <c r="XEZ310"/>
    </row>
    <row r="311" s="37" customFormat="1" spans="27:16380">
      <c r="AA311" s="41"/>
      <c r="XCG311"/>
      <c r="XCH311"/>
      <c r="XCI311"/>
      <c r="XCJ311"/>
      <c r="XCK311"/>
      <c r="XCL311"/>
      <c r="XCM311"/>
      <c r="XCN311"/>
      <c r="XCO311"/>
      <c r="XCP311"/>
      <c r="XCQ311"/>
      <c r="XCR311"/>
      <c r="XCS311"/>
      <c r="XCT311"/>
      <c r="XCU311"/>
      <c r="XCV311"/>
      <c r="XCW311"/>
      <c r="XCX311"/>
      <c r="XCY311"/>
      <c r="XCZ311"/>
      <c r="XDA311"/>
      <c r="XDB311"/>
      <c r="XDC311"/>
      <c r="XDD311"/>
      <c r="XDE311"/>
      <c r="XDF311"/>
      <c r="XDG311"/>
      <c r="XDH311"/>
      <c r="XDI311"/>
      <c r="XDJ311"/>
      <c r="XDK311"/>
      <c r="XDL311"/>
      <c r="XDM311"/>
      <c r="XDN311"/>
      <c r="XDO311"/>
      <c r="XDP311"/>
      <c r="XDQ311"/>
      <c r="XDR311"/>
      <c r="XDS311"/>
      <c r="XDT311"/>
      <c r="XDU311"/>
      <c r="XDV311"/>
      <c r="XDW311"/>
      <c r="XDX311"/>
      <c r="XDY311"/>
      <c r="XDZ311"/>
      <c r="XEA311"/>
      <c r="XEB311"/>
      <c r="XEC311"/>
      <c r="XED311"/>
      <c r="XEE311"/>
      <c r="XEF311"/>
      <c r="XEG311"/>
      <c r="XEH311"/>
      <c r="XEI311"/>
      <c r="XEJ311"/>
      <c r="XEK311"/>
      <c r="XEL311"/>
      <c r="XEM311"/>
      <c r="XEN311"/>
      <c r="XEO311"/>
      <c r="XEP311"/>
      <c r="XEQ311"/>
      <c r="XER311"/>
      <c r="XES311"/>
      <c r="XET311"/>
      <c r="XEU311"/>
      <c r="XEV311"/>
      <c r="XEW311"/>
      <c r="XEX311"/>
      <c r="XEY311"/>
      <c r="XEZ311"/>
    </row>
    <row r="312" s="37" customFormat="1" spans="27:16380">
      <c r="AA312" s="41"/>
      <c r="XCG312"/>
      <c r="XCH312"/>
      <c r="XCI312"/>
      <c r="XCJ312"/>
      <c r="XCK312"/>
      <c r="XCL312"/>
      <c r="XCM312"/>
      <c r="XCN312"/>
      <c r="XCO312"/>
      <c r="XCP312"/>
      <c r="XCQ312"/>
      <c r="XCR312"/>
      <c r="XCS312"/>
      <c r="XCT312"/>
      <c r="XCU312"/>
      <c r="XCV312"/>
      <c r="XCW312"/>
      <c r="XCX312"/>
      <c r="XCY312"/>
      <c r="XCZ312"/>
      <c r="XDA312"/>
      <c r="XDB312"/>
      <c r="XDC312"/>
      <c r="XDD312"/>
      <c r="XDE312"/>
      <c r="XDF312"/>
      <c r="XDG312"/>
      <c r="XDH312"/>
      <c r="XDI312"/>
      <c r="XDJ312"/>
      <c r="XDK312"/>
      <c r="XDL312"/>
      <c r="XDM312"/>
      <c r="XDN312"/>
      <c r="XDO312"/>
      <c r="XDP312"/>
      <c r="XDQ312"/>
      <c r="XDR312"/>
      <c r="XDS312"/>
      <c r="XDT312"/>
      <c r="XDU312"/>
      <c r="XDV312"/>
      <c r="XDW312"/>
      <c r="XDX312"/>
      <c r="XDY312"/>
      <c r="XDZ312"/>
      <c r="XEA312"/>
      <c r="XEB312"/>
      <c r="XEC312"/>
      <c r="XED312"/>
      <c r="XEE312"/>
      <c r="XEF312"/>
      <c r="XEG312"/>
      <c r="XEH312"/>
      <c r="XEI312"/>
      <c r="XEJ312"/>
      <c r="XEK312"/>
      <c r="XEL312"/>
      <c r="XEM312"/>
      <c r="XEN312"/>
      <c r="XEO312"/>
      <c r="XEP312"/>
      <c r="XEQ312"/>
      <c r="XER312"/>
      <c r="XES312"/>
      <c r="XET312"/>
      <c r="XEU312"/>
      <c r="XEV312"/>
      <c r="XEW312"/>
      <c r="XEX312"/>
      <c r="XEY312"/>
      <c r="XEZ312"/>
    </row>
    <row r="313" s="37" customFormat="1" spans="27:16380">
      <c r="AA313" s="41"/>
      <c r="XCG313"/>
      <c r="XCH313"/>
      <c r="XCI313"/>
      <c r="XCJ313"/>
      <c r="XCK313"/>
      <c r="XCL313"/>
      <c r="XCM313"/>
      <c r="XCN313"/>
      <c r="XCO313"/>
      <c r="XCP313"/>
      <c r="XCQ313"/>
      <c r="XCR313"/>
      <c r="XCS313"/>
      <c r="XCT313"/>
      <c r="XCU313"/>
      <c r="XCV313"/>
      <c r="XCW313"/>
      <c r="XCX313"/>
      <c r="XCY313"/>
      <c r="XCZ313"/>
      <c r="XDA313"/>
      <c r="XDB313"/>
      <c r="XDC313"/>
      <c r="XDD313"/>
      <c r="XDE313"/>
      <c r="XDF313"/>
      <c r="XDG313"/>
      <c r="XDH313"/>
      <c r="XDI313"/>
      <c r="XDJ313"/>
      <c r="XDK313"/>
      <c r="XDL313"/>
      <c r="XDM313"/>
      <c r="XDN313"/>
      <c r="XDO313"/>
      <c r="XDP313"/>
      <c r="XDQ313"/>
      <c r="XDR313"/>
      <c r="XDS313"/>
      <c r="XDT313"/>
      <c r="XDU313"/>
      <c r="XDV313"/>
      <c r="XDW313"/>
      <c r="XDX313"/>
      <c r="XDY313"/>
      <c r="XDZ313"/>
      <c r="XEA313"/>
      <c r="XEB313"/>
      <c r="XEC313"/>
      <c r="XED313"/>
      <c r="XEE313"/>
      <c r="XEF313"/>
      <c r="XEG313"/>
      <c r="XEH313"/>
      <c r="XEI313"/>
      <c r="XEJ313"/>
      <c r="XEK313"/>
      <c r="XEL313"/>
      <c r="XEM313"/>
      <c r="XEN313"/>
      <c r="XEO313"/>
      <c r="XEP313"/>
      <c r="XEQ313"/>
      <c r="XER313"/>
      <c r="XES313"/>
      <c r="XET313"/>
      <c r="XEU313"/>
      <c r="XEV313"/>
      <c r="XEW313"/>
      <c r="XEX313"/>
      <c r="XEY313"/>
      <c r="XEZ313"/>
    </row>
    <row r="314" s="37" customFormat="1" spans="27:16380">
      <c r="AA314" s="41"/>
      <c r="XCG314"/>
      <c r="XCH314"/>
      <c r="XCI314"/>
      <c r="XCJ314"/>
      <c r="XCK314"/>
      <c r="XCL314"/>
      <c r="XCM314"/>
      <c r="XCN314"/>
      <c r="XCO314"/>
      <c r="XCP314"/>
      <c r="XCQ314"/>
      <c r="XCR314"/>
      <c r="XCS314"/>
      <c r="XCT314"/>
      <c r="XCU314"/>
      <c r="XCV314"/>
      <c r="XCW314"/>
      <c r="XCX314"/>
      <c r="XCY314"/>
      <c r="XCZ314"/>
      <c r="XDA314"/>
      <c r="XDB314"/>
      <c r="XDC314"/>
      <c r="XDD314"/>
      <c r="XDE314"/>
      <c r="XDF314"/>
      <c r="XDG314"/>
      <c r="XDH314"/>
      <c r="XDI314"/>
      <c r="XDJ314"/>
      <c r="XDK314"/>
      <c r="XDL314"/>
      <c r="XDM314"/>
      <c r="XDN314"/>
      <c r="XDO314"/>
      <c r="XDP314"/>
      <c r="XDQ314"/>
      <c r="XDR314"/>
      <c r="XDS314"/>
      <c r="XDT314"/>
      <c r="XDU314"/>
      <c r="XDV314"/>
      <c r="XDW314"/>
      <c r="XDX314"/>
      <c r="XDY314"/>
      <c r="XDZ314"/>
      <c r="XEA314"/>
      <c r="XEB314"/>
      <c r="XEC314"/>
      <c r="XED314"/>
      <c r="XEE314"/>
      <c r="XEF314"/>
      <c r="XEG314"/>
      <c r="XEH314"/>
      <c r="XEI314"/>
      <c r="XEJ314"/>
      <c r="XEK314"/>
      <c r="XEL314"/>
      <c r="XEM314"/>
      <c r="XEN314"/>
      <c r="XEO314"/>
      <c r="XEP314"/>
      <c r="XEQ314"/>
      <c r="XER314"/>
      <c r="XES314"/>
      <c r="XET314"/>
      <c r="XEU314"/>
      <c r="XEV314"/>
      <c r="XEW314"/>
      <c r="XEX314"/>
      <c r="XEY314"/>
      <c r="XEZ314"/>
    </row>
    <row r="315" s="37" customFormat="1" spans="27:16380">
      <c r="AA315" s="41"/>
      <c r="XCG315"/>
      <c r="XCH315"/>
      <c r="XCI315"/>
      <c r="XCJ315"/>
      <c r="XCK315"/>
      <c r="XCL315"/>
      <c r="XCM315"/>
      <c r="XCN315"/>
      <c r="XCO315"/>
      <c r="XCP315"/>
      <c r="XCQ315"/>
      <c r="XCR315"/>
      <c r="XCS315"/>
      <c r="XCT315"/>
      <c r="XCU315"/>
      <c r="XCV315"/>
      <c r="XCW315"/>
      <c r="XCX315"/>
      <c r="XCY315"/>
      <c r="XCZ315"/>
      <c r="XDA315"/>
      <c r="XDB315"/>
      <c r="XDC315"/>
      <c r="XDD315"/>
      <c r="XDE315"/>
      <c r="XDF315"/>
      <c r="XDG315"/>
      <c r="XDH315"/>
      <c r="XDI315"/>
      <c r="XDJ315"/>
      <c r="XDK315"/>
      <c r="XDL315"/>
      <c r="XDM315"/>
      <c r="XDN315"/>
      <c r="XDO315"/>
      <c r="XDP315"/>
      <c r="XDQ315"/>
      <c r="XDR315"/>
      <c r="XDS315"/>
      <c r="XDT315"/>
      <c r="XDU315"/>
      <c r="XDV315"/>
      <c r="XDW315"/>
      <c r="XDX315"/>
      <c r="XDY315"/>
      <c r="XDZ315"/>
      <c r="XEA315"/>
      <c r="XEB315"/>
      <c r="XEC315"/>
      <c r="XED315"/>
      <c r="XEE315"/>
      <c r="XEF315"/>
      <c r="XEG315"/>
      <c r="XEH315"/>
      <c r="XEI315"/>
      <c r="XEJ315"/>
      <c r="XEK315"/>
      <c r="XEL315"/>
      <c r="XEM315"/>
      <c r="XEN315"/>
      <c r="XEO315"/>
      <c r="XEP315"/>
      <c r="XEQ315"/>
      <c r="XER315"/>
      <c r="XES315"/>
      <c r="XET315"/>
      <c r="XEU315"/>
      <c r="XEV315"/>
      <c r="XEW315"/>
      <c r="XEX315"/>
      <c r="XEY315"/>
      <c r="XEZ315"/>
    </row>
    <row r="316" s="37" customFormat="1" spans="27:16380">
      <c r="AA316" s="41"/>
      <c r="XCG316"/>
      <c r="XCH316"/>
      <c r="XCI316"/>
      <c r="XCJ316"/>
      <c r="XCK316"/>
      <c r="XCL316"/>
      <c r="XCM316"/>
      <c r="XCN316"/>
      <c r="XCO316"/>
      <c r="XCP316"/>
      <c r="XCQ316"/>
      <c r="XCR316"/>
      <c r="XCS316"/>
      <c r="XCT316"/>
      <c r="XCU316"/>
      <c r="XCV316"/>
      <c r="XCW316"/>
      <c r="XCX316"/>
      <c r="XCY316"/>
      <c r="XCZ316"/>
      <c r="XDA316"/>
      <c r="XDB316"/>
      <c r="XDC316"/>
      <c r="XDD316"/>
      <c r="XDE316"/>
      <c r="XDF316"/>
      <c r="XDG316"/>
      <c r="XDH316"/>
      <c r="XDI316"/>
      <c r="XDJ316"/>
      <c r="XDK316"/>
      <c r="XDL316"/>
      <c r="XDM316"/>
      <c r="XDN316"/>
      <c r="XDO316"/>
      <c r="XDP316"/>
      <c r="XDQ316"/>
      <c r="XDR316"/>
      <c r="XDS316"/>
      <c r="XDT316"/>
      <c r="XDU316"/>
      <c r="XDV316"/>
      <c r="XDW316"/>
      <c r="XDX316"/>
      <c r="XDY316"/>
      <c r="XDZ316"/>
      <c r="XEA316"/>
      <c r="XEB316"/>
      <c r="XEC316"/>
      <c r="XED316"/>
      <c r="XEE316"/>
      <c r="XEF316"/>
      <c r="XEG316"/>
      <c r="XEH316"/>
      <c r="XEI316"/>
      <c r="XEJ316"/>
      <c r="XEK316"/>
      <c r="XEL316"/>
      <c r="XEM316"/>
      <c r="XEN316"/>
      <c r="XEO316"/>
      <c r="XEP316"/>
      <c r="XEQ316"/>
      <c r="XER316"/>
      <c r="XES316"/>
      <c r="XET316"/>
      <c r="XEU316"/>
      <c r="XEV316"/>
      <c r="XEW316"/>
      <c r="XEX316"/>
      <c r="XEY316"/>
      <c r="XEZ316"/>
    </row>
    <row r="317" s="37" customFormat="1" spans="27:16380">
      <c r="AA317" s="41"/>
      <c r="XCG317"/>
      <c r="XCH317"/>
      <c r="XCI317"/>
      <c r="XCJ317"/>
      <c r="XCK317"/>
      <c r="XCL317"/>
      <c r="XCM317"/>
      <c r="XCN317"/>
      <c r="XCO317"/>
      <c r="XCP317"/>
      <c r="XCQ317"/>
      <c r="XCR317"/>
      <c r="XCS317"/>
      <c r="XCT317"/>
      <c r="XCU317"/>
      <c r="XCV317"/>
      <c r="XCW317"/>
      <c r="XCX317"/>
      <c r="XCY317"/>
      <c r="XCZ317"/>
      <c r="XDA317"/>
      <c r="XDB317"/>
      <c r="XDC317"/>
      <c r="XDD317"/>
      <c r="XDE317"/>
      <c r="XDF317"/>
      <c r="XDG317"/>
      <c r="XDH317"/>
      <c r="XDI317"/>
      <c r="XDJ317"/>
      <c r="XDK317"/>
      <c r="XDL317"/>
      <c r="XDM317"/>
      <c r="XDN317"/>
      <c r="XDO317"/>
      <c r="XDP317"/>
      <c r="XDQ317"/>
      <c r="XDR317"/>
      <c r="XDS317"/>
      <c r="XDT317"/>
      <c r="XDU317"/>
      <c r="XDV317"/>
      <c r="XDW317"/>
      <c r="XDX317"/>
      <c r="XDY317"/>
      <c r="XDZ317"/>
      <c r="XEA317"/>
      <c r="XEB317"/>
      <c r="XEC317"/>
      <c r="XED317"/>
      <c r="XEE317"/>
      <c r="XEF317"/>
      <c r="XEG317"/>
      <c r="XEH317"/>
      <c r="XEI317"/>
      <c r="XEJ317"/>
      <c r="XEK317"/>
      <c r="XEL317"/>
      <c r="XEM317"/>
      <c r="XEN317"/>
      <c r="XEO317"/>
      <c r="XEP317"/>
      <c r="XEQ317"/>
      <c r="XER317"/>
      <c r="XES317"/>
      <c r="XET317"/>
      <c r="XEU317"/>
      <c r="XEV317"/>
      <c r="XEW317"/>
      <c r="XEX317"/>
      <c r="XEY317"/>
      <c r="XEZ317"/>
    </row>
    <row r="318" s="37" customFormat="1" spans="27:16380">
      <c r="AA318" s="41"/>
      <c r="XCG318"/>
      <c r="XCH318"/>
      <c r="XCI318"/>
      <c r="XCJ318"/>
      <c r="XCK318"/>
      <c r="XCL318"/>
      <c r="XCM318"/>
      <c r="XCN318"/>
      <c r="XCO318"/>
      <c r="XCP318"/>
      <c r="XCQ318"/>
      <c r="XCR318"/>
      <c r="XCS318"/>
      <c r="XCT318"/>
      <c r="XCU318"/>
      <c r="XCV318"/>
      <c r="XCW318"/>
      <c r="XCX318"/>
      <c r="XCY318"/>
      <c r="XCZ318"/>
      <c r="XDA318"/>
      <c r="XDB318"/>
      <c r="XDC318"/>
      <c r="XDD318"/>
      <c r="XDE318"/>
      <c r="XDF318"/>
      <c r="XDG318"/>
      <c r="XDH318"/>
      <c r="XDI318"/>
      <c r="XDJ318"/>
      <c r="XDK318"/>
      <c r="XDL318"/>
      <c r="XDM318"/>
      <c r="XDN318"/>
      <c r="XDO318"/>
      <c r="XDP318"/>
      <c r="XDQ318"/>
      <c r="XDR318"/>
      <c r="XDS318"/>
      <c r="XDT318"/>
      <c r="XDU318"/>
      <c r="XDV318"/>
      <c r="XDW318"/>
      <c r="XDX318"/>
      <c r="XDY318"/>
      <c r="XDZ318"/>
      <c r="XEA318"/>
      <c r="XEB318"/>
      <c r="XEC318"/>
      <c r="XED318"/>
      <c r="XEE318"/>
      <c r="XEF318"/>
      <c r="XEG318"/>
      <c r="XEH318"/>
      <c r="XEI318"/>
      <c r="XEJ318"/>
      <c r="XEK318"/>
      <c r="XEL318"/>
      <c r="XEM318"/>
      <c r="XEN318"/>
      <c r="XEO318"/>
      <c r="XEP318"/>
      <c r="XEQ318"/>
      <c r="XER318"/>
      <c r="XES318"/>
      <c r="XET318"/>
      <c r="XEU318"/>
      <c r="XEV318"/>
      <c r="XEW318"/>
      <c r="XEX318"/>
      <c r="XEY318"/>
      <c r="XEZ318"/>
    </row>
    <row r="319" s="37" customFormat="1" spans="27:16340">
      <c r="AA319" s="41"/>
      <c r="XCG319"/>
      <c r="XCH319"/>
      <c r="XCI319"/>
      <c r="XCJ319"/>
      <c r="XCK319"/>
      <c r="XCL319"/>
      <c r="XCM319"/>
      <c r="XCN319"/>
      <c r="XCO319"/>
      <c r="XCP319"/>
      <c r="XCQ319"/>
      <c r="XCR319"/>
      <c r="XCS319"/>
      <c r="XCT319"/>
      <c r="XCU319"/>
      <c r="XCV319"/>
      <c r="XCW319"/>
      <c r="XCX319"/>
      <c r="XCY319"/>
      <c r="XCZ319"/>
      <c r="XDA319"/>
      <c r="XDB319"/>
      <c r="XDC319"/>
      <c r="XDD319"/>
      <c r="XDE319"/>
      <c r="XDF319"/>
      <c r="XDG319"/>
      <c r="XDH319"/>
      <c r="XDI319"/>
      <c r="XDJ319"/>
      <c r="XDK319"/>
      <c r="XDL319"/>
    </row>
    <row r="320" s="37" customFormat="1" spans="27:16340">
      <c r="AA320" s="41"/>
      <c r="XCG320"/>
      <c r="XCH320"/>
      <c r="XCI320"/>
      <c r="XCJ320"/>
      <c r="XCK320"/>
      <c r="XCL320"/>
      <c r="XCM320"/>
      <c r="XCN320"/>
      <c r="XCO320"/>
      <c r="XCP320"/>
      <c r="XCQ320"/>
      <c r="XCR320"/>
      <c r="XCS320"/>
      <c r="XCT320"/>
      <c r="XCU320"/>
      <c r="XCV320"/>
      <c r="XCW320"/>
      <c r="XCX320"/>
      <c r="XCY320"/>
      <c r="XCZ320"/>
      <c r="XDA320"/>
      <c r="XDB320"/>
      <c r="XDC320"/>
      <c r="XDD320"/>
      <c r="XDE320"/>
      <c r="XDF320"/>
      <c r="XDG320"/>
      <c r="XDH320"/>
      <c r="XDI320"/>
      <c r="XDJ320"/>
      <c r="XDK320"/>
      <c r="XDL320"/>
    </row>
    <row r="321" s="37" customFormat="1" spans="27:16340">
      <c r="AA321" s="41"/>
      <c r="XCG321"/>
      <c r="XCH321"/>
      <c r="XCI321"/>
      <c r="XCJ321"/>
      <c r="XCK321"/>
      <c r="XCL321"/>
      <c r="XCM321"/>
      <c r="XCN321"/>
      <c r="XCO321"/>
      <c r="XCP321"/>
      <c r="XCQ321"/>
      <c r="XCR321"/>
      <c r="XCS321"/>
      <c r="XCT321"/>
      <c r="XCU321"/>
      <c r="XCV321"/>
      <c r="XCW321"/>
      <c r="XCX321"/>
      <c r="XCY321"/>
      <c r="XCZ321"/>
      <c r="XDA321"/>
      <c r="XDB321"/>
      <c r="XDC321"/>
      <c r="XDD321"/>
      <c r="XDE321"/>
      <c r="XDF321"/>
      <c r="XDG321"/>
      <c r="XDH321"/>
      <c r="XDI321"/>
      <c r="XDJ321"/>
      <c r="XDK321"/>
      <c r="XDL321"/>
    </row>
    <row r="322" s="37" customFormat="1" spans="27:16340">
      <c r="AA322" s="41"/>
      <c r="XCG322"/>
      <c r="XCH322"/>
      <c r="XCI322"/>
      <c r="XCJ322"/>
      <c r="XCK322"/>
      <c r="XCL322"/>
      <c r="XCM322"/>
      <c r="XCN322"/>
      <c r="XCO322"/>
      <c r="XCP322"/>
      <c r="XCQ322"/>
      <c r="XCR322"/>
      <c r="XCS322"/>
      <c r="XCT322"/>
      <c r="XCU322"/>
      <c r="XCV322"/>
      <c r="XCW322"/>
      <c r="XCX322"/>
      <c r="XCY322"/>
      <c r="XCZ322"/>
      <c r="XDA322"/>
      <c r="XDB322"/>
      <c r="XDC322"/>
      <c r="XDD322"/>
      <c r="XDE322"/>
      <c r="XDF322"/>
      <c r="XDG322"/>
      <c r="XDH322"/>
      <c r="XDI322"/>
      <c r="XDJ322"/>
      <c r="XDK322"/>
      <c r="XDL322"/>
    </row>
    <row r="323" s="37" customFormat="1" spans="27:16370">
      <c r="AA323" s="41"/>
      <c r="XCG323"/>
      <c r="XCH323"/>
      <c r="XCI323"/>
      <c r="XCJ323"/>
      <c r="XCK323"/>
      <c r="XCL323"/>
      <c r="XCM323"/>
      <c r="XCN323"/>
      <c r="XCO323"/>
      <c r="XCP323"/>
      <c r="XCQ323"/>
      <c r="XCR323"/>
      <c r="XCS323"/>
      <c r="XCT323"/>
      <c r="XCU323"/>
      <c r="XCV323"/>
      <c r="XCW323"/>
      <c r="XCX323"/>
      <c r="XCY323"/>
      <c r="XCZ323"/>
      <c r="XDA323"/>
      <c r="XDB323"/>
      <c r="XDC323"/>
      <c r="XDD323"/>
      <c r="XDE323"/>
      <c r="XDF323"/>
      <c r="XDG323"/>
      <c r="XDH323"/>
      <c r="XDI323"/>
      <c r="XDJ323"/>
      <c r="XDK323"/>
      <c r="XDL323"/>
      <c r="XDM323"/>
      <c r="XDN323"/>
      <c r="XDO323"/>
      <c r="XDP323"/>
      <c r="XDQ323"/>
      <c r="XDR323"/>
      <c r="XDS323"/>
      <c r="XDT323"/>
      <c r="XDU323"/>
      <c r="XDV323"/>
      <c r="XDW323"/>
      <c r="XDX323"/>
      <c r="XDY323"/>
      <c r="XDZ323"/>
      <c r="XEA323"/>
      <c r="XEB323"/>
      <c r="XEC323"/>
      <c r="XED323"/>
      <c r="XEE323"/>
      <c r="XEF323"/>
      <c r="XEG323"/>
      <c r="XEH323"/>
      <c r="XEI323"/>
      <c r="XEJ323"/>
      <c r="XEK323"/>
      <c r="XEL323"/>
      <c r="XEM323"/>
      <c r="XEN323"/>
      <c r="XEO323"/>
      <c r="XEP323"/>
    </row>
    <row r="324" s="37" customFormat="1" spans="27:16370">
      <c r="AA324" s="41"/>
      <c r="XCG324"/>
      <c r="XCH324"/>
      <c r="XCI324"/>
      <c r="XCJ324"/>
      <c r="XCK324"/>
      <c r="XCL324"/>
      <c r="XCM324"/>
      <c r="XCN324"/>
      <c r="XCO324"/>
      <c r="XCP324"/>
      <c r="XCQ324"/>
      <c r="XCR324"/>
      <c r="XCS324"/>
      <c r="XCT324"/>
      <c r="XCU324"/>
      <c r="XCV324"/>
      <c r="XCW324"/>
      <c r="XCX324"/>
      <c r="XCY324"/>
      <c r="XCZ324"/>
      <c r="XDA324"/>
      <c r="XDB324"/>
      <c r="XDC324"/>
      <c r="XDD324"/>
      <c r="XDE324"/>
      <c r="XDF324"/>
      <c r="XDG324"/>
      <c r="XDH324"/>
      <c r="XDI324"/>
      <c r="XDJ324"/>
      <c r="XDK324"/>
      <c r="XDL324"/>
      <c r="XDM324"/>
      <c r="XDN324"/>
      <c r="XDO324"/>
      <c r="XDP324"/>
      <c r="XDQ324"/>
      <c r="XDR324"/>
      <c r="XDS324"/>
      <c r="XDT324"/>
      <c r="XDU324"/>
      <c r="XDV324"/>
      <c r="XDW324"/>
      <c r="XDX324"/>
      <c r="XDY324"/>
      <c r="XDZ324"/>
      <c r="XEA324"/>
      <c r="XEB324"/>
      <c r="XEC324"/>
      <c r="XED324"/>
      <c r="XEE324"/>
      <c r="XEF324"/>
      <c r="XEG324"/>
      <c r="XEH324"/>
      <c r="XEI324"/>
      <c r="XEJ324"/>
      <c r="XEK324"/>
      <c r="XEL324"/>
      <c r="XEM324"/>
      <c r="XEN324"/>
      <c r="XEO324"/>
      <c r="XEP324"/>
    </row>
    <row r="325" s="37" customFormat="1" spans="27:16370">
      <c r="AA325" s="41"/>
      <c r="XCG325"/>
      <c r="XCH325"/>
      <c r="XCI325"/>
      <c r="XCJ325"/>
      <c r="XCK325"/>
      <c r="XCL325"/>
      <c r="XCM325"/>
      <c r="XCN325"/>
      <c r="XCO325"/>
      <c r="XCP325"/>
      <c r="XCQ325"/>
      <c r="XCR325"/>
      <c r="XCS325"/>
      <c r="XCT325"/>
      <c r="XCU325"/>
      <c r="XCV325"/>
      <c r="XCW325"/>
      <c r="XCX325"/>
      <c r="XCY325"/>
      <c r="XCZ325"/>
      <c r="XDA325"/>
      <c r="XDB325"/>
      <c r="XDC325"/>
      <c r="XDD325"/>
      <c r="XDE325"/>
      <c r="XDF325"/>
      <c r="XDG325"/>
      <c r="XDH325"/>
      <c r="XDI325"/>
      <c r="XDJ325"/>
      <c r="XDK325"/>
      <c r="XDL325"/>
      <c r="XDM325"/>
      <c r="XDN325"/>
      <c r="XDO325"/>
      <c r="XDP325"/>
      <c r="XDQ325"/>
      <c r="XDR325"/>
      <c r="XDS325"/>
      <c r="XDT325"/>
      <c r="XDU325"/>
      <c r="XDV325"/>
      <c r="XDW325"/>
      <c r="XDX325"/>
      <c r="XDY325"/>
      <c r="XDZ325"/>
      <c r="XEA325"/>
      <c r="XEB325"/>
      <c r="XEC325"/>
      <c r="XED325"/>
      <c r="XEE325"/>
      <c r="XEF325"/>
      <c r="XEG325"/>
      <c r="XEH325"/>
      <c r="XEI325"/>
      <c r="XEJ325"/>
      <c r="XEK325"/>
      <c r="XEL325"/>
      <c r="XEM325"/>
      <c r="XEN325"/>
      <c r="XEO325"/>
      <c r="XEP325"/>
    </row>
    <row r="326" s="37" customFormat="1" spans="27:16370">
      <c r="AA326" s="41"/>
      <c r="XCG326"/>
      <c r="XCH326"/>
      <c r="XCI326"/>
      <c r="XCJ326"/>
      <c r="XCK326"/>
      <c r="XCL326"/>
      <c r="XCM326"/>
      <c r="XCN326"/>
      <c r="XCO326"/>
      <c r="XCP326"/>
      <c r="XCQ326"/>
      <c r="XCR326"/>
      <c r="XCS326"/>
      <c r="XCT326"/>
      <c r="XCU326"/>
      <c r="XCV326"/>
      <c r="XCW326"/>
      <c r="XCX326"/>
      <c r="XCY326"/>
      <c r="XCZ326"/>
      <c r="XDA326"/>
      <c r="XDB326"/>
      <c r="XDC326"/>
      <c r="XDD326"/>
      <c r="XDE326"/>
      <c r="XDF326"/>
      <c r="XDG326"/>
      <c r="XDH326"/>
      <c r="XDI326"/>
      <c r="XDJ326"/>
      <c r="XDK326"/>
      <c r="XDL326"/>
      <c r="XDM326"/>
      <c r="XDN326"/>
      <c r="XDO326"/>
      <c r="XDP326"/>
      <c r="XDQ326"/>
      <c r="XDR326"/>
      <c r="XDS326"/>
      <c r="XDT326"/>
      <c r="XDU326"/>
      <c r="XDV326"/>
      <c r="XDW326"/>
      <c r="XDX326"/>
      <c r="XDY326"/>
      <c r="XDZ326"/>
      <c r="XEA326"/>
      <c r="XEB326"/>
      <c r="XEC326"/>
      <c r="XED326"/>
      <c r="XEE326"/>
      <c r="XEF326"/>
      <c r="XEG326"/>
      <c r="XEH326"/>
      <c r="XEI326"/>
      <c r="XEJ326"/>
      <c r="XEK326"/>
      <c r="XEL326"/>
      <c r="XEM326"/>
      <c r="XEN326"/>
      <c r="XEO326"/>
      <c r="XEP326"/>
    </row>
    <row r="327" s="37" customFormat="1" spans="27:16370">
      <c r="AA327" s="41"/>
      <c r="XCG327"/>
      <c r="XCH327"/>
      <c r="XCI327"/>
      <c r="XCJ327"/>
      <c r="XCK327"/>
      <c r="XCL327"/>
      <c r="XCM327"/>
      <c r="XCN327"/>
      <c r="XCO327"/>
      <c r="XCP327"/>
      <c r="XCQ327"/>
      <c r="XCR327"/>
      <c r="XCS327"/>
      <c r="XCT327"/>
      <c r="XCU327"/>
      <c r="XCV327"/>
      <c r="XCW327"/>
      <c r="XCX327"/>
      <c r="XCY327"/>
      <c r="XCZ327"/>
      <c r="XDA327"/>
      <c r="XDB327"/>
      <c r="XDC327"/>
      <c r="XDD327"/>
      <c r="XDE327"/>
      <c r="XDF327"/>
      <c r="XDG327"/>
      <c r="XDH327"/>
      <c r="XDI327"/>
      <c r="XDJ327"/>
      <c r="XDK327"/>
      <c r="XDL327"/>
      <c r="XDM327"/>
      <c r="XDN327"/>
      <c r="XDO327"/>
      <c r="XDP327"/>
      <c r="XDQ327"/>
      <c r="XDR327"/>
      <c r="XDS327"/>
      <c r="XDT327"/>
      <c r="XDU327"/>
      <c r="XDV327"/>
      <c r="XDW327"/>
      <c r="XDX327"/>
      <c r="XDY327"/>
      <c r="XDZ327"/>
      <c r="XEA327"/>
      <c r="XEB327"/>
      <c r="XEC327"/>
      <c r="XED327"/>
      <c r="XEE327"/>
      <c r="XEF327"/>
      <c r="XEG327"/>
      <c r="XEH327"/>
      <c r="XEI327"/>
      <c r="XEJ327"/>
      <c r="XEK327"/>
      <c r="XEL327"/>
      <c r="XEM327"/>
      <c r="XEN327"/>
      <c r="XEO327"/>
      <c r="XEP327"/>
    </row>
    <row r="328" s="37" customFormat="1" spans="27:16370">
      <c r="AA328" s="41"/>
      <c r="XCG328"/>
      <c r="XCH328"/>
      <c r="XCI328"/>
      <c r="XCJ328"/>
      <c r="XCK328"/>
      <c r="XCL328"/>
      <c r="XCM328"/>
      <c r="XCN328"/>
      <c r="XCO328"/>
      <c r="XCP328"/>
      <c r="XCQ328"/>
      <c r="XCR328"/>
      <c r="XCS328"/>
      <c r="XCT328"/>
      <c r="XCU328"/>
      <c r="XCV328"/>
      <c r="XCW328"/>
      <c r="XCX328"/>
      <c r="XCY328"/>
      <c r="XCZ328"/>
      <c r="XDA328"/>
      <c r="XDB328"/>
      <c r="XDC328"/>
      <c r="XDD328"/>
      <c r="XDE328"/>
      <c r="XDF328"/>
      <c r="XDG328"/>
      <c r="XDH328"/>
      <c r="XDI328"/>
      <c r="XDJ328"/>
      <c r="XDK328"/>
      <c r="XDL328"/>
      <c r="XDM328"/>
      <c r="XDN328"/>
      <c r="XDO328"/>
      <c r="XDP328"/>
      <c r="XDQ328"/>
      <c r="XDR328"/>
      <c r="XDS328"/>
      <c r="XDT328"/>
      <c r="XDU328"/>
      <c r="XDV328"/>
      <c r="XDW328"/>
      <c r="XDX328"/>
      <c r="XDY328"/>
      <c r="XDZ328"/>
      <c r="XEA328"/>
      <c r="XEB328"/>
      <c r="XEC328"/>
      <c r="XED328"/>
      <c r="XEE328"/>
      <c r="XEF328"/>
      <c r="XEG328"/>
      <c r="XEH328"/>
      <c r="XEI328"/>
      <c r="XEJ328"/>
      <c r="XEK328"/>
      <c r="XEL328"/>
      <c r="XEM328"/>
      <c r="XEN328"/>
      <c r="XEO328"/>
      <c r="XEP328"/>
    </row>
    <row r="329" s="37" customFormat="1" spans="27:16370">
      <c r="AA329" s="41"/>
      <c r="XCG329"/>
      <c r="XCH329"/>
      <c r="XCI329"/>
      <c r="XCJ329"/>
      <c r="XCK329"/>
      <c r="XCL329"/>
      <c r="XCM329"/>
      <c r="XCN329"/>
      <c r="XCO329"/>
      <c r="XCP329"/>
      <c r="XCQ329"/>
      <c r="XCR329"/>
      <c r="XCS329"/>
      <c r="XCT329"/>
      <c r="XCU329"/>
      <c r="XCV329"/>
      <c r="XCW329"/>
      <c r="XCX329"/>
      <c r="XCY329"/>
      <c r="XCZ329"/>
      <c r="XDA329"/>
      <c r="XDB329"/>
      <c r="XDC329"/>
      <c r="XDD329"/>
      <c r="XDE329"/>
      <c r="XDF329"/>
      <c r="XDG329"/>
      <c r="XDH329"/>
      <c r="XDI329"/>
      <c r="XDJ329"/>
      <c r="XDK329"/>
      <c r="XDL329"/>
      <c r="XDM329"/>
      <c r="XDN329"/>
      <c r="XDO329"/>
      <c r="XDP329"/>
      <c r="XDQ329"/>
      <c r="XDR329"/>
      <c r="XDS329"/>
      <c r="XDT329"/>
      <c r="XDU329"/>
      <c r="XDV329"/>
      <c r="XDW329"/>
      <c r="XDX329"/>
      <c r="XDY329"/>
      <c r="XDZ329"/>
      <c r="XEA329"/>
      <c r="XEB329"/>
      <c r="XEC329"/>
      <c r="XED329"/>
      <c r="XEE329"/>
      <c r="XEF329"/>
      <c r="XEG329"/>
      <c r="XEH329"/>
      <c r="XEI329"/>
      <c r="XEJ329"/>
      <c r="XEK329"/>
      <c r="XEL329"/>
      <c r="XEM329"/>
      <c r="XEN329"/>
      <c r="XEO329"/>
      <c r="XEP329"/>
    </row>
    <row r="330" s="37" customFormat="1" spans="27:16370">
      <c r="AA330" s="41"/>
      <c r="XCG330"/>
      <c r="XCH330"/>
      <c r="XCI330"/>
      <c r="XCJ330"/>
      <c r="XCK330"/>
      <c r="XCL330"/>
      <c r="XCM330"/>
      <c r="XCN330"/>
      <c r="XCO330"/>
      <c r="XCP330"/>
      <c r="XCQ330"/>
      <c r="XCR330"/>
      <c r="XCS330"/>
      <c r="XCT330"/>
      <c r="XCU330"/>
      <c r="XCV330"/>
      <c r="XCW330"/>
      <c r="XCX330"/>
      <c r="XCY330"/>
      <c r="XCZ330"/>
      <c r="XDA330"/>
      <c r="XDB330"/>
      <c r="XDC330"/>
      <c r="XDD330"/>
      <c r="XDE330"/>
      <c r="XDF330"/>
      <c r="XDG330"/>
      <c r="XDH330"/>
      <c r="XDI330"/>
      <c r="XDJ330"/>
      <c r="XDK330"/>
      <c r="XDL330"/>
      <c r="XDM330"/>
      <c r="XDN330"/>
      <c r="XDO330"/>
      <c r="XDP330"/>
      <c r="XDQ330"/>
      <c r="XDR330"/>
      <c r="XDS330"/>
      <c r="XDT330"/>
      <c r="XDU330"/>
      <c r="XDV330"/>
      <c r="XDW330"/>
      <c r="XDX330"/>
      <c r="XDY330"/>
      <c r="XDZ330"/>
      <c r="XEA330"/>
      <c r="XEB330"/>
      <c r="XEC330"/>
      <c r="XED330"/>
      <c r="XEE330"/>
      <c r="XEF330"/>
      <c r="XEG330"/>
      <c r="XEH330"/>
      <c r="XEI330"/>
      <c r="XEJ330"/>
      <c r="XEK330"/>
      <c r="XEL330"/>
      <c r="XEM330"/>
      <c r="XEN330"/>
      <c r="XEO330"/>
      <c r="XEP330"/>
    </row>
    <row r="331" s="37" customFormat="1" spans="27:16370">
      <c r="AA331" s="41"/>
      <c r="XCG331"/>
      <c r="XCH331"/>
      <c r="XCI331"/>
      <c r="XCJ331"/>
      <c r="XCK331"/>
      <c r="XCL331"/>
      <c r="XCM331"/>
      <c r="XCN331"/>
      <c r="XCO331"/>
      <c r="XCP331"/>
      <c r="XCQ331"/>
      <c r="XCR331"/>
      <c r="XCS331"/>
      <c r="XCT331"/>
      <c r="XCU331"/>
      <c r="XCV331"/>
      <c r="XCW331"/>
      <c r="XCX331"/>
      <c r="XCY331"/>
      <c r="XCZ331"/>
      <c r="XDA331"/>
      <c r="XDB331"/>
      <c r="XDC331"/>
      <c r="XDD331"/>
      <c r="XDE331"/>
      <c r="XDF331"/>
      <c r="XDG331"/>
      <c r="XDH331"/>
      <c r="XDI331"/>
      <c r="XDJ331"/>
      <c r="XDK331"/>
      <c r="XDL331"/>
      <c r="XDM331"/>
      <c r="XDN331"/>
      <c r="XDO331"/>
      <c r="XDP331"/>
      <c r="XDQ331"/>
      <c r="XDR331"/>
      <c r="XDS331"/>
      <c r="XDT331"/>
      <c r="XDU331"/>
      <c r="XDV331"/>
      <c r="XDW331"/>
      <c r="XDX331"/>
      <c r="XDY331"/>
      <c r="XDZ331"/>
      <c r="XEA331"/>
      <c r="XEB331"/>
      <c r="XEC331"/>
      <c r="XED331"/>
      <c r="XEE331"/>
      <c r="XEF331"/>
      <c r="XEG331"/>
      <c r="XEH331"/>
      <c r="XEI331"/>
      <c r="XEJ331"/>
      <c r="XEK331"/>
      <c r="XEL331"/>
      <c r="XEM331"/>
      <c r="XEN331"/>
      <c r="XEO331"/>
      <c r="XEP331"/>
    </row>
    <row r="332" s="37" customFormat="1" spans="27:16370">
      <c r="AA332" s="41"/>
      <c r="XCG332"/>
      <c r="XCH332"/>
      <c r="XCI332"/>
      <c r="XCJ332"/>
      <c r="XCK332"/>
      <c r="XCL332"/>
      <c r="XCM332"/>
      <c r="XCN332"/>
      <c r="XCO332"/>
      <c r="XCP332"/>
      <c r="XCQ332"/>
      <c r="XCR332"/>
      <c r="XCS332"/>
      <c r="XCT332"/>
      <c r="XCU332"/>
      <c r="XCV332"/>
      <c r="XCW332"/>
      <c r="XCX332"/>
      <c r="XCY332"/>
      <c r="XCZ332"/>
      <c r="XDA332"/>
      <c r="XDB332"/>
      <c r="XDC332"/>
      <c r="XDD332"/>
      <c r="XDE332"/>
      <c r="XDF332"/>
      <c r="XDG332"/>
      <c r="XDH332"/>
      <c r="XDI332"/>
      <c r="XDJ332"/>
      <c r="XDK332"/>
      <c r="XDL332"/>
      <c r="XDM332"/>
      <c r="XDN332"/>
      <c r="XDO332"/>
      <c r="XDP332"/>
      <c r="XDQ332"/>
      <c r="XDR332"/>
      <c r="XDS332"/>
      <c r="XDT332"/>
      <c r="XDU332"/>
      <c r="XDV332"/>
      <c r="XDW332"/>
      <c r="XDX332"/>
      <c r="XDY332"/>
      <c r="XDZ332"/>
      <c r="XEA332"/>
      <c r="XEB332"/>
      <c r="XEC332"/>
      <c r="XED332"/>
      <c r="XEE332"/>
      <c r="XEF332"/>
      <c r="XEG332"/>
      <c r="XEH332"/>
      <c r="XEI332"/>
      <c r="XEJ332"/>
      <c r="XEK332"/>
      <c r="XEL332"/>
      <c r="XEM332"/>
      <c r="XEN332"/>
      <c r="XEO332"/>
      <c r="XEP332"/>
    </row>
    <row r="333" s="37" customFormat="1" spans="27:16370">
      <c r="AA333" s="41"/>
      <c r="XCG333"/>
      <c r="XCH333"/>
      <c r="XCI333"/>
      <c r="XCJ333"/>
      <c r="XCK333"/>
      <c r="XCL333"/>
      <c r="XCM333"/>
      <c r="XCN333"/>
      <c r="XCO333"/>
      <c r="XCP333"/>
      <c r="XCQ333"/>
      <c r="XCR333"/>
      <c r="XCS333"/>
      <c r="XCT333"/>
      <c r="XCU333"/>
      <c r="XCV333"/>
      <c r="XCW333"/>
      <c r="XCX333"/>
      <c r="XCY333"/>
      <c r="XCZ333"/>
      <c r="XDA333"/>
      <c r="XDB333"/>
      <c r="XDC333"/>
      <c r="XDD333"/>
      <c r="XDE333"/>
      <c r="XDF333"/>
      <c r="XDG333"/>
      <c r="XDH333"/>
      <c r="XDI333"/>
      <c r="XDJ333"/>
      <c r="XDK333"/>
      <c r="XDL333"/>
      <c r="XDM333"/>
      <c r="XDN333"/>
      <c r="XDO333"/>
      <c r="XDP333"/>
      <c r="XDQ333"/>
      <c r="XDR333"/>
      <c r="XDS333"/>
      <c r="XDT333"/>
      <c r="XDU333"/>
      <c r="XDV333"/>
      <c r="XDW333"/>
      <c r="XDX333"/>
      <c r="XDY333"/>
      <c r="XDZ333"/>
      <c r="XEA333"/>
      <c r="XEB333"/>
      <c r="XEC333"/>
      <c r="XED333"/>
      <c r="XEE333"/>
      <c r="XEF333"/>
      <c r="XEG333"/>
      <c r="XEH333"/>
      <c r="XEI333"/>
      <c r="XEJ333"/>
      <c r="XEK333"/>
      <c r="XEL333"/>
      <c r="XEM333"/>
      <c r="XEN333"/>
      <c r="XEO333"/>
      <c r="XEP333"/>
    </row>
    <row r="334" s="37" customFormat="1" spans="27:16370">
      <c r="AA334" s="41"/>
      <c r="XCG334"/>
      <c r="XCH334"/>
      <c r="XCI334"/>
      <c r="XCJ334"/>
      <c r="XCK334"/>
      <c r="XCL334"/>
      <c r="XCM334"/>
      <c r="XCN334"/>
      <c r="XCO334"/>
      <c r="XCP334"/>
      <c r="XCQ334"/>
      <c r="XCR334"/>
      <c r="XCS334"/>
      <c r="XCT334"/>
      <c r="XCU334"/>
      <c r="XCV334"/>
      <c r="XCW334"/>
      <c r="XCX334"/>
      <c r="XCY334"/>
      <c r="XCZ334"/>
      <c r="XDA334"/>
      <c r="XDB334"/>
      <c r="XDC334"/>
      <c r="XDD334"/>
      <c r="XDE334"/>
      <c r="XDF334"/>
      <c r="XDG334"/>
      <c r="XDH334"/>
      <c r="XDI334"/>
      <c r="XDJ334"/>
      <c r="XDK334"/>
      <c r="XDL334"/>
      <c r="XDM334"/>
      <c r="XDN334"/>
      <c r="XDO334"/>
      <c r="XDP334"/>
      <c r="XDQ334"/>
      <c r="XDR334"/>
      <c r="XDS334"/>
      <c r="XDT334"/>
      <c r="XDU334"/>
      <c r="XDV334"/>
      <c r="XDW334"/>
      <c r="XDX334"/>
      <c r="XDY334"/>
      <c r="XDZ334"/>
      <c r="XEA334"/>
      <c r="XEB334"/>
      <c r="XEC334"/>
      <c r="XED334"/>
      <c r="XEE334"/>
      <c r="XEF334"/>
      <c r="XEG334"/>
      <c r="XEH334"/>
      <c r="XEI334"/>
      <c r="XEJ334"/>
      <c r="XEK334"/>
      <c r="XEL334"/>
      <c r="XEM334"/>
      <c r="XEN334"/>
      <c r="XEO334"/>
      <c r="XEP334"/>
    </row>
  </sheetData>
  <mergeCells count="30">
    <mergeCell ref="A1:AB1"/>
    <mergeCell ref="A2:W2"/>
    <mergeCell ref="I3:T3"/>
    <mergeCell ref="U3:Z3"/>
    <mergeCell ref="O4:R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M4:M5"/>
    <mergeCell ref="N4:N5"/>
    <mergeCell ref="S4:S5"/>
    <mergeCell ref="T4:T5"/>
    <mergeCell ref="U4:U5"/>
    <mergeCell ref="V4:V5"/>
    <mergeCell ref="W4:W5"/>
    <mergeCell ref="X4:X5"/>
    <mergeCell ref="Y4:Y5"/>
    <mergeCell ref="Z4:Z5"/>
    <mergeCell ref="AA3:AA5"/>
    <mergeCell ref="AB3:AB5"/>
    <mergeCell ref="A25:AD26"/>
  </mergeCells>
  <pageMargins left="0.786805555555556" right="0.786805555555556" top="1" bottom="1" header="0.511805555555556" footer="0.511805555555556"/>
  <pageSetup paperSize="8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19"/>
  <sheetViews>
    <sheetView workbookViewId="0">
      <selection activeCell="D3" sqref="D$1:D$1048576"/>
    </sheetView>
  </sheetViews>
  <sheetFormatPr defaultColWidth="8.75" defaultRowHeight="14.25"/>
  <cols>
    <col min="1" max="1" width="5.25" style="37" customWidth="1"/>
    <col min="2" max="2" width="6.375" style="37" customWidth="1"/>
    <col min="3" max="3" width="5" style="37" customWidth="1"/>
    <col min="4" max="4" width="6.80833333333333" style="37" customWidth="1"/>
    <col min="5" max="5" width="5.25" style="37" customWidth="1"/>
    <col min="6" max="6" width="5.39166666666667" style="37" customWidth="1"/>
    <col min="7" max="7" width="7.225" style="37" customWidth="1"/>
    <col min="8" max="8" width="5.25" style="37" customWidth="1"/>
    <col min="9" max="9" width="6.94166666666667" style="37" customWidth="1"/>
    <col min="10" max="10" width="7.125" style="37" customWidth="1"/>
    <col min="11" max="11" width="5.25" style="37" customWidth="1"/>
    <col min="12" max="12" width="7.125" style="37" customWidth="1"/>
    <col min="13" max="17" width="6" style="37" customWidth="1"/>
    <col min="18" max="18" width="7.88333333333333" style="37" customWidth="1"/>
    <col min="19" max="19" width="4.125" style="37" customWidth="1"/>
    <col min="20" max="20" width="6" style="37" customWidth="1"/>
    <col min="21" max="21" width="5.625" style="37" customWidth="1"/>
    <col min="22" max="22" width="6.5" style="37" customWidth="1"/>
    <col min="23" max="24" width="5.25" style="37" customWidth="1"/>
    <col min="25" max="25" width="6.125" style="37" customWidth="1"/>
    <col min="26" max="26" width="4.5" style="37" customWidth="1"/>
    <col min="27" max="27" width="7.375" style="41" customWidth="1"/>
    <col min="28" max="28" width="8.25" style="37" customWidth="1"/>
    <col min="29" max="16308" width="8.75" style="37"/>
    <col min="16341" max="16381" width="8.75" style="37"/>
    <col min="16382" max="16382" width="5.625" style="37"/>
    <col min="16383" max="16384" width="8.75" style="37"/>
  </cols>
  <sheetData>
    <row r="1" s="37" customFormat="1" ht="31.5" spans="1:37">
      <c r="A1" s="42" t="s">
        <v>372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/>
      <c r="AD1"/>
      <c r="AE1"/>
      <c r="AF1"/>
      <c r="AG1"/>
      <c r="AH1"/>
      <c r="AI1"/>
      <c r="AJ1"/>
      <c r="AK1"/>
    </row>
    <row r="2" s="38" customFormat="1" ht="20" customHeight="1" spans="1:227">
      <c r="A2" s="43" t="s">
        <v>373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</row>
    <row r="3" s="39" customFormat="1" ht="22" customHeight="1" spans="1:28">
      <c r="A3" s="44" t="s">
        <v>7</v>
      </c>
      <c r="B3" s="45" t="s">
        <v>365</v>
      </c>
      <c r="C3" s="45" t="s">
        <v>134</v>
      </c>
      <c r="D3" s="45" t="s">
        <v>273</v>
      </c>
      <c r="E3" s="45" t="s">
        <v>274</v>
      </c>
      <c r="F3" s="45" t="s">
        <v>275</v>
      </c>
      <c r="G3" s="45" t="s">
        <v>276</v>
      </c>
      <c r="H3" s="45" t="s">
        <v>277</v>
      </c>
      <c r="I3" s="54" t="s">
        <v>278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54" t="s">
        <v>279</v>
      </c>
      <c r="V3" s="55"/>
      <c r="W3" s="55"/>
      <c r="X3" s="55"/>
      <c r="Y3" s="55"/>
      <c r="Z3" s="56"/>
      <c r="AA3" s="58" t="s">
        <v>280</v>
      </c>
      <c r="AB3" s="59" t="s">
        <v>23</v>
      </c>
    </row>
    <row r="4" s="39" customFormat="1" spans="1:37">
      <c r="A4" s="44"/>
      <c r="B4" s="45"/>
      <c r="C4" s="45"/>
      <c r="D4" s="45"/>
      <c r="E4" s="45"/>
      <c r="F4" s="45"/>
      <c r="G4" s="45"/>
      <c r="H4" s="45"/>
      <c r="I4" s="45" t="s">
        <v>32</v>
      </c>
      <c r="J4" s="45" t="s">
        <v>281</v>
      </c>
      <c r="K4" s="45" t="s">
        <v>39</v>
      </c>
      <c r="L4" s="45" t="s">
        <v>281</v>
      </c>
      <c r="M4" s="45" t="s">
        <v>41</v>
      </c>
      <c r="N4" s="45" t="s">
        <v>281</v>
      </c>
      <c r="O4" s="45" t="s">
        <v>366</v>
      </c>
      <c r="P4" s="45"/>
      <c r="Q4" s="45"/>
      <c r="R4" s="45"/>
      <c r="S4" s="45" t="s">
        <v>46</v>
      </c>
      <c r="T4" s="45" t="s">
        <v>281</v>
      </c>
      <c r="U4" s="45" t="s">
        <v>55</v>
      </c>
      <c r="V4" s="45" t="s">
        <v>281</v>
      </c>
      <c r="W4" s="45" t="s">
        <v>58</v>
      </c>
      <c r="X4" s="45" t="s">
        <v>281</v>
      </c>
      <c r="Y4" s="45" t="s">
        <v>64</v>
      </c>
      <c r="Z4" s="45" t="s">
        <v>281</v>
      </c>
      <c r="AA4" s="60"/>
      <c r="AB4" s="59"/>
      <c r="AC4"/>
      <c r="AD4"/>
      <c r="AE4"/>
      <c r="AF4"/>
      <c r="AG4"/>
      <c r="AH4"/>
      <c r="AI4"/>
      <c r="AJ4"/>
      <c r="AK4"/>
    </row>
    <row r="5" s="39" customFormat="1" ht="36" spans="1:37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 t="s">
        <v>367</v>
      </c>
      <c r="P5" s="57" t="s">
        <v>281</v>
      </c>
      <c r="Q5" s="45" t="s">
        <v>368</v>
      </c>
      <c r="R5" s="57" t="s">
        <v>281</v>
      </c>
      <c r="S5" s="45"/>
      <c r="T5" s="45"/>
      <c r="U5" s="45"/>
      <c r="V5" s="45"/>
      <c r="W5" s="45"/>
      <c r="X5" s="45"/>
      <c r="Y5" s="45"/>
      <c r="Z5" s="45"/>
      <c r="AA5" s="61"/>
      <c r="AB5" s="59"/>
      <c r="AC5"/>
      <c r="AD5"/>
      <c r="AE5"/>
      <c r="AF5"/>
      <c r="AG5"/>
      <c r="AH5"/>
      <c r="AI5"/>
      <c r="AJ5"/>
      <c r="AK5"/>
    </row>
    <row r="6" s="37" customFormat="1" spans="1:37">
      <c r="A6" s="46">
        <v>1</v>
      </c>
      <c r="B6" s="47" t="s">
        <v>34</v>
      </c>
      <c r="C6" s="47" t="s">
        <v>250</v>
      </c>
      <c r="D6" s="47" t="s">
        <v>324</v>
      </c>
      <c r="E6" s="48" t="s">
        <v>293</v>
      </c>
      <c r="F6" s="48">
        <v>4</v>
      </c>
      <c r="G6" s="47">
        <v>2016</v>
      </c>
      <c r="H6" s="48">
        <v>2020</v>
      </c>
      <c r="I6" s="48">
        <v>1</v>
      </c>
      <c r="J6" s="48">
        <v>100</v>
      </c>
      <c r="K6" s="48">
        <v>0.7</v>
      </c>
      <c r="L6" s="48">
        <v>70</v>
      </c>
      <c r="M6" s="47"/>
      <c r="N6" s="47">
        <v>0</v>
      </c>
      <c r="O6" s="47"/>
      <c r="P6" s="47">
        <v>0</v>
      </c>
      <c r="Q6" s="47"/>
      <c r="R6" s="47">
        <v>0</v>
      </c>
      <c r="S6" s="47"/>
      <c r="T6" s="47"/>
      <c r="U6" s="47"/>
      <c r="V6" s="47"/>
      <c r="W6" s="47"/>
      <c r="X6" s="48">
        <v>0</v>
      </c>
      <c r="Y6" s="47">
        <v>50</v>
      </c>
      <c r="Z6" s="48">
        <v>650</v>
      </c>
      <c r="AA6" s="51">
        <f>J6+L6+N6+P6+R6+T6+V6+X6+Z6</f>
        <v>820</v>
      </c>
      <c r="AB6" s="46"/>
      <c r="AC6"/>
      <c r="AD6"/>
      <c r="AE6"/>
      <c r="AF6"/>
      <c r="AG6"/>
      <c r="AH6"/>
      <c r="AI6"/>
      <c r="AJ6"/>
      <c r="AK6"/>
    </row>
    <row r="7" s="37" customFormat="1" spans="1:37">
      <c r="A7" s="46">
        <v>2</v>
      </c>
      <c r="B7" s="47" t="s">
        <v>34</v>
      </c>
      <c r="C7" s="47" t="s">
        <v>250</v>
      </c>
      <c r="D7" s="47" t="s">
        <v>325</v>
      </c>
      <c r="E7" s="48" t="s">
        <v>293</v>
      </c>
      <c r="F7" s="48">
        <v>3</v>
      </c>
      <c r="G7" s="48">
        <v>2019</v>
      </c>
      <c r="H7" s="48">
        <v>2020</v>
      </c>
      <c r="I7" s="48"/>
      <c r="J7" s="48">
        <v>0</v>
      </c>
      <c r="K7" s="48"/>
      <c r="L7" s="48">
        <v>0</v>
      </c>
      <c r="M7" s="48"/>
      <c r="N7" s="48">
        <v>0</v>
      </c>
      <c r="O7" s="48"/>
      <c r="P7" s="48">
        <v>0</v>
      </c>
      <c r="Q7" s="48"/>
      <c r="R7" s="48"/>
      <c r="S7" s="47"/>
      <c r="T7" s="47"/>
      <c r="U7" s="47">
        <v>2</v>
      </c>
      <c r="V7" s="47">
        <v>2000</v>
      </c>
      <c r="W7" s="48"/>
      <c r="X7" s="48"/>
      <c r="Y7" s="47"/>
      <c r="Z7" s="48">
        <v>0</v>
      </c>
      <c r="AA7" s="51">
        <f>J7+L7+N7+P7+R7+T7+V7+X7+Z7</f>
        <v>2000</v>
      </c>
      <c r="AB7" s="46"/>
      <c r="AC7"/>
      <c r="AD7"/>
      <c r="AE7"/>
      <c r="AF7"/>
      <c r="AG7"/>
      <c r="AH7"/>
      <c r="AI7"/>
      <c r="AJ7"/>
      <c r="AK7"/>
    </row>
    <row r="8" s="37" customFormat="1" spans="1:37">
      <c r="A8" s="46">
        <v>3</v>
      </c>
      <c r="B8" s="47" t="s">
        <v>34</v>
      </c>
      <c r="C8" s="47" t="s">
        <v>250</v>
      </c>
      <c r="D8" s="47" t="s">
        <v>327</v>
      </c>
      <c r="E8" s="48" t="s">
        <v>285</v>
      </c>
      <c r="F8" s="48">
        <v>3</v>
      </c>
      <c r="G8" s="48">
        <v>2019</v>
      </c>
      <c r="H8" s="48">
        <v>2020</v>
      </c>
      <c r="I8" s="48"/>
      <c r="J8" s="48">
        <v>0</v>
      </c>
      <c r="K8" s="48"/>
      <c r="L8" s="48">
        <v>0</v>
      </c>
      <c r="M8" s="48"/>
      <c r="N8" s="48">
        <v>0</v>
      </c>
      <c r="O8" s="48"/>
      <c r="P8" s="48">
        <v>0</v>
      </c>
      <c r="Q8" s="48">
        <v>6</v>
      </c>
      <c r="R8" s="48">
        <v>600</v>
      </c>
      <c r="S8" s="47"/>
      <c r="T8" s="47"/>
      <c r="U8" s="47"/>
      <c r="V8" s="47"/>
      <c r="W8" s="48">
        <v>3</v>
      </c>
      <c r="X8" s="48">
        <v>1500</v>
      </c>
      <c r="Y8" s="47"/>
      <c r="Z8" s="48">
        <v>0</v>
      </c>
      <c r="AA8" s="51">
        <f>J8+L8+N8+P8+R8+T8+V8+X8+Z8</f>
        <v>2100</v>
      </c>
      <c r="AB8" s="46"/>
      <c r="AC8"/>
      <c r="AD8"/>
      <c r="AE8"/>
      <c r="AF8"/>
      <c r="AG8"/>
      <c r="AH8"/>
      <c r="AI8"/>
      <c r="AJ8"/>
      <c r="AK8"/>
    </row>
    <row r="9" s="33" customFormat="1" spans="1:37">
      <c r="A9" s="49" t="s">
        <v>140</v>
      </c>
      <c r="B9" s="50"/>
      <c r="C9" s="50"/>
      <c r="D9" s="50"/>
      <c r="E9" s="50"/>
      <c r="F9" s="51">
        <f t="shared" ref="F9:AA9" si="0">SUM(F6:F8)</f>
        <v>10</v>
      </c>
      <c r="G9" s="52"/>
      <c r="H9" s="52"/>
      <c r="I9" s="51">
        <f t="shared" si="0"/>
        <v>1</v>
      </c>
      <c r="J9" s="51">
        <f t="shared" si="0"/>
        <v>100</v>
      </c>
      <c r="K9" s="51">
        <f t="shared" si="0"/>
        <v>0.7</v>
      </c>
      <c r="L9" s="51">
        <f t="shared" si="0"/>
        <v>70</v>
      </c>
      <c r="M9" s="51">
        <f t="shared" si="0"/>
        <v>0</v>
      </c>
      <c r="N9" s="51">
        <f t="shared" si="0"/>
        <v>0</v>
      </c>
      <c r="O9" s="51">
        <f t="shared" si="0"/>
        <v>0</v>
      </c>
      <c r="P9" s="51">
        <f t="shared" si="0"/>
        <v>0</v>
      </c>
      <c r="Q9" s="51">
        <f t="shared" si="0"/>
        <v>6</v>
      </c>
      <c r="R9" s="51">
        <f t="shared" si="0"/>
        <v>600</v>
      </c>
      <c r="S9" s="51">
        <f t="shared" si="0"/>
        <v>0</v>
      </c>
      <c r="T9" s="51">
        <f t="shared" si="0"/>
        <v>0</v>
      </c>
      <c r="U9" s="51">
        <f t="shared" si="0"/>
        <v>2</v>
      </c>
      <c r="V9" s="51">
        <f t="shared" si="0"/>
        <v>2000</v>
      </c>
      <c r="W9" s="51">
        <f t="shared" si="0"/>
        <v>3</v>
      </c>
      <c r="X9" s="51">
        <f t="shared" si="0"/>
        <v>1500</v>
      </c>
      <c r="Y9" s="51">
        <f t="shared" si="0"/>
        <v>50</v>
      </c>
      <c r="Z9" s="51">
        <f t="shared" si="0"/>
        <v>650</v>
      </c>
      <c r="AA9" s="51">
        <f t="shared" si="0"/>
        <v>4920</v>
      </c>
      <c r="AB9" s="52"/>
      <c r="AC9"/>
      <c r="AD9"/>
      <c r="AE9"/>
      <c r="AF9"/>
      <c r="AG9"/>
      <c r="AH9"/>
      <c r="AI9"/>
      <c r="AJ9"/>
      <c r="AK9"/>
    </row>
    <row r="10" s="30" customFormat="1" ht="25" customHeight="1" spans="1:39">
      <c r="A10" s="53" t="s">
        <v>371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/>
      <c r="AF10"/>
      <c r="AG10"/>
      <c r="AH10"/>
      <c r="AI10"/>
      <c r="AJ10"/>
      <c r="AK10"/>
      <c r="AL10"/>
      <c r="AM10"/>
    </row>
    <row r="11" s="30" customFormat="1" ht="19" customHeight="1" spans="1:39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/>
      <c r="AF11"/>
      <c r="AG11"/>
      <c r="AH11"/>
      <c r="AI11"/>
      <c r="AJ11"/>
      <c r="AK11"/>
      <c r="AL11"/>
      <c r="AM11"/>
    </row>
    <row r="12" s="37" customFormat="1" spans="27:16380">
      <c r="AA12" s="41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</row>
    <row r="13" s="37" customFormat="1" spans="27:16380">
      <c r="AA13" s="41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</row>
    <row r="14" s="37" customFormat="1" spans="27:16380">
      <c r="AA14" s="41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</row>
    <row r="15" s="37" customFormat="1" spans="27:16380">
      <c r="AA15" s="41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</row>
    <row r="16" s="37" customFormat="1" spans="27:16380">
      <c r="AA16" s="41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</row>
    <row r="17" s="37" customFormat="1" spans="27:16380">
      <c r="AA17" s="41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</row>
    <row r="18" s="37" customFormat="1" spans="27:16380">
      <c r="AA18" s="41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</row>
    <row r="19" s="37" customFormat="1" spans="27:16380">
      <c r="AA19" s="41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</row>
    <row r="20" s="37" customFormat="1" spans="27:16380">
      <c r="AA20" s="41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</row>
    <row r="21" s="37" customFormat="1" spans="27:16380">
      <c r="AA21" s="4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</row>
    <row r="22" s="37" customFormat="1" spans="27:16380">
      <c r="AA22" s="41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</row>
    <row r="23" s="37" customFormat="1" spans="27:16380">
      <c r="AA23" s="41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</row>
    <row r="24" s="37" customFormat="1" spans="27:16380">
      <c r="AA24" s="41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</row>
    <row r="25" s="37" customFormat="1" spans="27:16380">
      <c r="AA25" s="41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</row>
    <row r="26" s="37" customFormat="1" spans="27:16380">
      <c r="AA26" s="41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</row>
    <row r="27" s="37" customFormat="1" spans="27:16380">
      <c r="AA27" s="41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</row>
    <row r="28" s="37" customFormat="1" spans="27:16380">
      <c r="AA28" s="41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</row>
    <row r="29" s="37" customFormat="1" spans="27:16380">
      <c r="AA29" s="41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</row>
    <row r="30" s="37" customFormat="1" spans="27:16380">
      <c r="AA30" s="41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</row>
    <row r="31" s="37" customFormat="1" spans="27:16380">
      <c r="AA31" s="4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</row>
    <row r="32" s="37" customFormat="1" spans="27:16380">
      <c r="AA32" s="41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</row>
    <row r="33" s="37" customFormat="1" spans="27:16380">
      <c r="AA33" s="41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</row>
    <row r="34" s="37" customFormat="1" spans="27:16380">
      <c r="AA34" s="41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</row>
    <row r="35" s="37" customFormat="1" spans="27:16380">
      <c r="AA35" s="41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</row>
    <row r="36" s="37" customFormat="1" spans="27:16380">
      <c r="AA36" s="41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</row>
    <row r="37" s="37" customFormat="1" spans="27:16380">
      <c r="AA37" s="41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</row>
    <row r="38" s="37" customFormat="1" spans="27:16380">
      <c r="AA38" s="41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</row>
    <row r="39" s="37" customFormat="1" spans="27:16380">
      <c r="AA39" s="41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</row>
    <row r="40" s="37" customFormat="1" spans="27:16380">
      <c r="AA40" s="41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</row>
    <row r="41" s="37" customFormat="1" spans="27:16380">
      <c r="AA41" s="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</row>
    <row r="42" s="37" customFormat="1" spans="27:16380">
      <c r="AA42" s="41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</row>
    <row r="43" s="37" customFormat="1" spans="27:16380">
      <c r="AA43" s="41"/>
      <c r="XCG43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</row>
    <row r="44" s="37" customFormat="1" spans="27:16380">
      <c r="AA44" s="41"/>
      <c r="XCG44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</row>
    <row r="45" s="37" customFormat="1" spans="27:16380">
      <c r="AA45" s="41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</row>
    <row r="46" s="37" customFormat="1" spans="27:16380">
      <c r="AA46" s="41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</row>
    <row r="47" s="37" customFormat="1" spans="27:16380">
      <c r="AA47" s="41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</row>
    <row r="48" s="37" customFormat="1" spans="27:16380">
      <c r="AA48" s="41"/>
      <c r="XCG48"/>
      <c r="XCH48"/>
      <c r="XCI48"/>
      <c r="XCJ48"/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</row>
    <row r="49" s="37" customFormat="1" spans="27:16380">
      <c r="AA49" s="41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</row>
    <row r="50" s="37" customFormat="1" spans="27:16380">
      <c r="AA50" s="41"/>
      <c r="XCG50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</row>
    <row r="51" s="37" customFormat="1" spans="27:16380">
      <c r="AA51" s="4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</row>
    <row r="52" s="37" customFormat="1" spans="27:16380">
      <c r="AA52" s="41"/>
      <c r="XCG52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</row>
    <row r="53" s="37" customFormat="1" spans="27:16380">
      <c r="AA53" s="41"/>
      <c r="XCG53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</row>
    <row r="54" s="37" customFormat="1" spans="27:16380">
      <c r="AA54" s="41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</row>
    <row r="55" s="37" customFormat="1" spans="27:16380">
      <c r="AA55" s="41"/>
      <c r="XCG55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</row>
    <row r="56" s="37" customFormat="1" spans="27:16380">
      <c r="AA56" s="41"/>
      <c r="XCG56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</row>
    <row r="57" s="37" customFormat="1" spans="27:16380">
      <c r="AA57" s="41"/>
      <c r="XCG57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</row>
    <row r="58" s="37" customFormat="1" spans="27:16380">
      <c r="AA58" s="41"/>
      <c r="XCG58"/>
      <c r="XCH58"/>
      <c r="XCI58"/>
      <c r="XCJ58"/>
      <c r="XCK58"/>
      <c r="XCL58"/>
      <c r="XCM58"/>
      <c r="XCN58"/>
      <c r="XCO58"/>
      <c r="XCP58"/>
      <c r="XCQ58"/>
      <c r="XCR58"/>
      <c r="XCS58"/>
      <c r="XCT58"/>
      <c r="XCU58"/>
      <c r="XCV58"/>
      <c r="XCW58"/>
      <c r="XCX58"/>
      <c r="XCY58"/>
      <c r="XCZ58"/>
      <c r="XDA58"/>
      <c r="XDB58"/>
      <c r="XDC58"/>
      <c r="XDD58"/>
      <c r="XDE58"/>
      <c r="XDF58"/>
      <c r="XDG58"/>
      <c r="XDH58"/>
      <c r="XDI58"/>
      <c r="XDJ58"/>
      <c r="XDK58"/>
      <c r="XDL58"/>
      <c r="XDM58"/>
      <c r="XDN58"/>
      <c r="XDO58"/>
      <c r="XDP58"/>
      <c r="XDQ58"/>
      <c r="XDR58"/>
      <c r="XDS58"/>
      <c r="XDT58"/>
      <c r="XDU58"/>
      <c r="XDV58"/>
      <c r="XDW58"/>
      <c r="XDX58"/>
      <c r="XDY58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</row>
    <row r="59" s="37" customFormat="1" spans="27:16380">
      <c r="AA59" s="41"/>
      <c r="XCG59"/>
      <c r="XCH59"/>
      <c r="XCI59"/>
      <c r="XCJ59"/>
      <c r="XCK59"/>
      <c r="XCL59"/>
      <c r="XCM59"/>
      <c r="XCN59"/>
      <c r="XCO59"/>
      <c r="XCP59"/>
      <c r="XCQ59"/>
      <c r="XCR59"/>
      <c r="XCS59"/>
      <c r="XCT59"/>
      <c r="XCU59"/>
      <c r="XCV59"/>
      <c r="XCW59"/>
      <c r="XCX59"/>
      <c r="XCY59"/>
      <c r="XCZ59"/>
      <c r="XDA59"/>
      <c r="XDB59"/>
      <c r="XDC59"/>
      <c r="XDD59"/>
      <c r="XDE59"/>
      <c r="XDF59"/>
      <c r="XDG59"/>
      <c r="XDH59"/>
      <c r="XDI59"/>
      <c r="XDJ59"/>
      <c r="XDK59"/>
      <c r="XDL59"/>
      <c r="XDM59"/>
      <c r="XDN59"/>
      <c r="XDO59"/>
      <c r="XDP59"/>
      <c r="XDQ59"/>
      <c r="XDR59"/>
      <c r="XDS59"/>
      <c r="XDT59"/>
      <c r="XDU59"/>
      <c r="XDV59"/>
      <c r="XDW59"/>
      <c r="XDX59"/>
      <c r="XDY59"/>
      <c r="XDZ59"/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  <c r="XEZ59"/>
    </row>
    <row r="60" s="37" customFormat="1" spans="27:16380">
      <c r="AA60" s="41"/>
      <c r="XCG60"/>
      <c r="XCH60"/>
      <c r="XCI60"/>
      <c r="XCJ60"/>
      <c r="XCK60"/>
      <c r="XCL60"/>
      <c r="XCM60"/>
      <c r="XCN60"/>
      <c r="XCO60"/>
      <c r="XCP60"/>
      <c r="XCQ60"/>
      <c r="XCR60"/>
      <c r="XCS60"/>
      <c r="XCT60"/>
      <c r="XCU60"/>
      <c r="XCV60"/>
      <c r="XCW60"/>
      <c r="XCX60"/>
      <c r="XCY60"/>
      <c r="XCZ60"/>
      <c r="XDA60"/>
      <c r="XDB60"/>
      <c r="XDC60"/>
      <c r="XDD60"/>
      <c r="XDE60"/>
      <c r="XDF60"/>
      <c r="XDG60"/>
      <c r="XDH60"/>
      <c r="XDI60"/>
      <c r="XDJ60"/>
      <c r="XDK60"/>
      <c r="XDL60"/>
      <c r="XDM60"/>
      <c r="XDN60"/>
      <c r="XDO60"/>
      <c r="XDP60"/>
      <c r="XDQ60"/>
      <c r="XDR60"/>
      <c r="XDS60"/>
      <c r="XDT60"/>
      <c r="XDU60"/>
      <c r="XDV60"/>
      <c r="XDW60"/>
      <c r="XDX60"/>
      <c r="XDY60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  <c r="XEZ60"/>
    </row>
    <row r="61" s="37" customFormat="1" spans="27:16380">
      <c r="AA61" s="41"/>
      <c r="XCG61"/>
      <c r="XCH61"/>
      <c r="XCI61"/>
      <c r="XCJ61"/>
      <c r="XCK61"/>
      <c r="XCL61"/>
      <c r="XCM61"/>
      <c r="XCN61"/>
      <c r="XCO61"/>
      <c r="XCP61"/>
      <c r="XCQ61"/>
      <c r="XCR61"/>
      <c r="XCS61"/>
      <c r="XCT61"/>
      <c r="XCU61"/>
      <c r="XCV61"/>
      <c r="XCW61"/>
      <c r="XCX61"/>
      <c r="XCY61"/>
      <c r="XCZ61"/>
      <c r="XDA61"/>
      <c r="XDB61"/>
      <c r="XDC61"/>
      <c r="XDD61"/>
      <c r="XDE61"/>
      <c r="XDF61"/>
      <c r="XDG61"/>
      <c r="XDH61"/>
      <c r="XDI61"/>
      <c r="XDJ61"/>
      <c r="XDK61"/>
      <c r="XDL61"/>
      <c r="XDM61"/>
      <c r="XDN61"/>
      <c r="XDO61"/>
      <c r="XDP61"/>
      <c r="XDQ61"/>
      <c r="XDR61"/>
      <c r="XDS61"/>
      <c r="XDT61"/>
      <c r="XDU61"/>
      <c r="XDV61"/>
      <c r="XDW61"/>
      <c r="XDX61"/>
      <c r="XDY61"/>
      <c r="XDZ61"/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  <c r="XEZ61"/>
    </row>
    <row r="62" s="37" customFormat="1" spans="27:16380">
      <c r="AA62" s="41"/>
      <c r="XCG62"/>
      <c r="XCH62"/>
      <c r="XCI62"/>
      <c r="XCJ62"/>
      <c r="XCK62"/>
      <c r="XCL62"/>
      <c r="XCM62"/>
      <c r="XCN62"/>
      <c r="XCO62"/>
      <c r="XCP62"/>
      <c r="XCQ62"/>
      <c r="XCR62"/>
      <c r="XCS62"/>
      <c r="XCT62"/>
      <c r="XCU62"/>
      <c r="XCV62"/>
      <c r="XCW62"/>
      <c r="XCX62"/>
      <c r="XCY62"/>
      <c r="XCZ62"/>
      <c r="XDA62"/>
      <c r="XDB62"/>
      <c r="XDC62"/>
      <c r="XDD62"/>
      <c r="XDE62"/>
      <c r="XDF62"/>
      <c r="XDG62"/>
      <c r="XDH62"/>
      <c r="XDI62"/>
      <c r="XDJ62"/>
      <c r="XDK62"/>
      <c r="XDL62"/>
      <c r="XDM62"/>
      <c r="XDN62"/>
      <c r="XDO62"/>
      <c r="XDP62"/>
      <c r="XDQ62"/>
      <c r="XDR62"/>
      <c r="XDS62"/>
      <c r="XDT62"/>
      <c r="XDU62"/>
      <c r="XDV62"/>
      <c r="XDW62"/>
      <c r="XDX62"/>
      <c r="XDY6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</row>
    <row r="63" s="37" customFormat="1" spans="27:16380">
      <c r="AA63" s="41"/>
      <c r="XCG63"/>
      <c r="XCH63"/>
      <c r="XCI63"/>
      <c r="XCJ63"/>
      <c r="XCK63"/>
      <c r="XCL63"/>
      <c r="XCM63"/>
      <c r="XCN63"/>
      <c r="XCO63"/>
      <c r="XCP63"/>
      <c r="XCQ63"/>
      <c r="XCR63"/>
      <c r="XCS63"/>
      <c r="XCT63"/>
      <c r="XCU63"/>
      <c r="XCV63"/>
      <c r="XCW63"/>
      <c r="XCX63"/>
      <c r="XCY63"/>
      <c r="XCZ63"/>
      <c r="XDA63"/>
      <c r="XDB63"/>
      <c r="XDC63"/>
      <c r="XDD63"/>
      <c r="XDE63"/>
      <c r="XDF63"/>
      <c r="XDG63"/>
      <c r="XDH63"/>
      <c r="XDI63"/>
      <c r="XDJ63"/>
      <c r="XDK63"/>
      <c r="XDL63"/>
      <c r="XDM63"/>
      <c r="XDN63"/>
      <c r="XDO63"/>
      <c r="XDP63"/>
      <c r="XDQ63"/>
      <c r="XDR63"/>
      <c r="XDS63"/>
      <c r="XDT63"/>
      <c r="XDU63"/>
      <c r="XDV63"/>
      <c r="XDW63"/>
      <c r="XDX63"/>
      <c r="XDY63"/>
      <c r="XDZ63"/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  <c r="XEZ63"/>
    </row>
    <row r="64" s="37" customFormat="1" spans="27:16380">
      <c r="AA64" s="41"/>
      <c r="XCG64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</row>
    <row r="65" s="37" customFormat="1" spans="27:16380">
      <c r="AA65" s="41"/>
      <c r="XCG65"/>
      <c r="XCH65"/>
      <c r="XCI65"/>
      <c r="XCJ65"/>
      <c r="XCK65"/>
      <c r="XCL65"/>
      <c r="XCM65"/>
      <c r="XCN65"/>
      <c r="XCO65"/>
      <c r="XCP65"/>
      <c r="XCQ65"/>
      <c r="XCR65"/>
      <c r="XCS65"/>
      <c r="XCT65"/>
      <c r="XCU65"/>
      <c r="XCV65"/>
      <c r="XCW65"/>
      <c r="XCX65"/>
      <c r="XCY65"/>
      <c r="XCZ65"/>
      <c r="XDA65"/>
      <c r="XDB65"/>
      <c r="XDC65"/>
      <c r="XDD65"/>
      <c r="XDE65"/>
      <c r="XDF65"/>
      <c r="XDG65"/>
      <c r="XDH65"/>
      <c r="XDI65"/>
      <c r="XDJ65"/>
      <c r="XDK65"/>
      <c r="XDL65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  <c r="XEZ65"/>
    </row>
    <row r="66" s="37" customFormat="1" spans="27:16380">
      <c r="AA66" s="41"/>
      <c r="XCG66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</row>
    <row r="67" s="37" customFormat="1" spans="27:16380">
      <c r="AA67" s="41"/>
      <c r="XCG67"/>
      <c r="XCH67"/>
      <c r="XCI67"/>
      <c r="XCJ67"/>
      <c r="XCK67"/>
      <c r="XCL67"/>
      <c r="XCM67"/>
      <c r="XCN67"/>
      <c r="XCO67"/>
      <c r="XCP67"/>
      <c r="XCQ67"/>
      <c r="XCR67"/>
      <c r="XCS67"/>
      <c r="XCT67"/>
      <c r="XCU67"/>
      <c r="XCV67"/>
      <c r="XCW67"/>
      <c r="XCX67"/>
      <c r="XCY67"/>
      <c r="XCZ67"/>
      <c r="XDA67"/>
      <c r="XDB67"/>
      <c r="XDC67"/>
      <c r="XDD67"/>
      <c r="XDE67"/>
      <c r="XDF67"/>
      <c r="XDG67"/>
      <c r="XDH67"/>
      <c r="XDI67"/>
      <c r="XDJ67"/>
      <c r="XDK67"/>
      <c r="XDL67"/>
      <c r="XDM67"/>
      <c r="XDN67"/>
      <c r="XDO67"/>
      <c r="XDP67"/>
      <c r="XDQ67"/>
      <c r="XDR67"/>
      <c r="XDS67"/>
      <c r="XDT67"/>
      <c r="XDU67"/>
      <c r="XDV67"/>
      <c r="XDW67"/>
      <c r="XDX67"/>
      <c r="XDY67"/>
      <c r="XDZ67"/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  <c r="XEZ67"/>
    </row>
    <row r="68" s="37" customFormat="1" spans="27:16380">
      <c r="AA68" s="41"/>
      <c r="XCG68"/>
      <c r="XCH68"/>
      <c r="XCI68"/>
      <c r="XCJ68"/>
      <c r="XCK68"/>
      <c r="XCL68"/>
      <c r="XCM68"/>
      <c r="XCN68"/>
      <c r="XCO68"/>
      <c r="XCP68"/>
      <c r="XCQ68"/>
      <c r="XCR68"/>
      <c r="XCS68"/>
      <c r="XCT68"/>
      <c r="XCU68"/>
      <c r="XCV68"/>
      <c r="XCW68"/>
      <c r="XCX68"/>
      <c r="XCY68"/>
      <c r="XCZ68"/>
      <c r="XDA68"/>
      <c r="XDB68"/>
      <c r="XDC68"/>
      <c r="XDD68"/>
      <c r="XDE68"/>
      <c r="XDF68"/>
      <c r="XDG68"/>
      <c r="XDH68"/>
      <c r="XDI68"/>
      <c r="XDJ68"/>
      <c r="XDK68"/>
      <c r="XDL68"/>
      <c r="XDM68"/>
      <c r="XDN68"/>
      <c r="XDO68"/>
      <c r="XDP68"/>
      <c r="XDQ68"/>
      <c r="XDR68"/>
      <c r="XDS68"/>
      <c r="XDT68"/>
      <c r="XDU68"/>
      <c r="XDV68"/>
      <c r="XDW68"/>
      <c r="XDX68"/>
      <c r="XDY68"/>
      <c r="XDZ68"/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  <c r="XEZ68"/>
    </row>
    <row r="69" s="37" customFormat="1" spans="27:16380">
      <c r="AA69" s="41"/>
      <c r="XCG69"/>
      <c r="XCH69"/>
      <c r="XCI69"/>
      <c r="XCJ69"/>
      <c r="XCK69"/>
      <c r="XCL69"/>
      <c r="XCM69"/>
      <c r="XCN69"/>
      <c r="XCO69"/>
      <c r="XCP69"/>
      <c r="XCQ69"/>
      <c r="XCR69"/>
      <c r="XCS69"/>
      <c r="XCT69"/>
      <c r="XCU69"/>
      <c r="XCV69"/>
      <c r="XCW69"/>
      <c r="XCX69"/>
      <c r="XCY69"/>
      <c r="XCZ69"/>
      <c r="XDA69"/>
      <c r="XDB69"/>
      <c r="XDC69"/>
      <c r="XDD69"/>
      <c r="XDE69"/>
      <c r="XDF69"/>
      <c r="XDG69"/>
      <c r="XDH69"/>
      <c r="XDI69"/>
      <c r="XDJ69"/>
      <c r="XDK69"/>
      <c r="XDL69"/>
      <c r="XDM69"/>
      <c r="XDN69"/>
      <c r="XDO69"/>
      <c r="XDP69"/>
      <c r="XDQ69"/>
      <c r="XDR69"/>
      <c r="XDS69"/>
      <c r="XDT69"/>
      <c r="XDU69"/>
      <c r="XDV69"/>
      <c r="XDW69"/>
      <c r="XDX69"/>
      <c r="XDY69"/>
      <c r="XDZ69"/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  <c r="XEZ69"/>
    </row>
    <row r="70" s="37" customFormat="1" spans="27:16380">
      <c r="AA70" s="41"/>
      <c r="XCG70"/>
      <c r="XCH70"/>
      <c r="XCI70"/>
      <c r="XCJ70"/>
      <c r="XCK70"/>
      <c r="XCL70"/>
      <c r="XCM70"/>
      <c r="XCN70"/>
      <c r="XCO70"/>
      <c r="XCP70"/>
      <c r="XCQ70"/>
      <c r="XCR70"/>
      <c r="XCS70"/>
      <c r="XCT70"/>
      <c r="XCU70"/>
      <c r="XCV70"/>
      <c r="XCW70"/>
      <c r="XCX70"/>
      <c r="XCY70"/>
      <c r="XCZ70"/>
      <c r="XDA70"/>
      <c r="XDB70"/>
      <c r="XDC70"/>
      <c r="XDD70"/>
      <c r="XDE70"/>
      <c r="XDF70"/>
      <c r="XDG70"/>
      <c r="XDH70"/>
      <c r="XDI70"/>
      <c r="XDJ70"/>
      <c r="XDK70"/>
      <c r="XDL70"/>
      <c r="XDM70"/>
      <c r="XDN70"/>
      <c r="XDO70"/>
      <c r="XDP70"/>
      <c r="XDQ70"/>
      <c r="XDR70"/>
      <c r="XDS70"/>
      <c r="XDT70"/>
      <c r="XDU70"/>
      <c r="XDV70"/>
      <c r="XDW70"/>
      <c r="XDX70"/>
      <c r="XDY70"/>
      <c r="XDZ70"/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  <c r="XEZ70"/>
    </row>
    <row r="71" s="37" customFormat="1" spans="27:16380">
      <c r="AA71" s="41"/>
      <c r="XCG71"/>
      <c r="XCH71"/>
      <c r="XCI71"/>
      <c r="XCJ71"/>
      <c r="XCK71"/>
      <c r="XCL71"/>
      <c r="XCM71"/>
      <c r="XCN71"/>
      <c r="XCO71"/>
      <c r="XCP71"/>
      <c r="XCQ71"/>
      <c r="XCR71"/>
      <c r="XCS71"/>
      <c r="XCT71"/>
      <c r="XCU71"/>
      <c r="XCV71"/>
      <c r="XCW71"/>
      <c r="XCX71"/>
      <c r="XCY71"/>
      <c r="XCZ71"/>
      <c r="XDA71"/>
      <c r="XDB71"/>
      <c r="XDC71"/>
      <c r="XDD71"/>
      <c r="XDE71"/>
      <c r="XDF71"/>
      <c r="XDG71"/>
      <c r="XDH71"/>
      <c r="XDI71"/>
      <c r="XDJ71"/>
      <c r="XDK71"/>
      <c r="XDL71"/>
      <c r="XDM71"/>
      <c r="XDN71"/>
      <c r="XDO71"/>
      <c r="XDP71"/>
      <c r="XDQ71"/>
      <c r="XDR71"/>
      <c r="XDS71"/>
      <c r="XDT71"/>
      <c r="XDU71"/>
      <c r="XDV71"/>
      <c r="XDW71"/>
      <c r="XDX71"/>
      <c r="XDY71"/>
      <c r="XDZ71"/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  <c r="XEZ71"/>
    </row>
    <row r="72" s="37" customFormat="1" spans="27:16380">
      <c r="AA72" s="41"/>
      <c r="XCG72"/>
      <c r="XCH72"/>
      <c r="XCI72"/>
      <c r="XCJ72"/>
      <c r="XCK72"/>
      <c r="XCL72"/>
      <c r="XCM72"/>
      <c r="XCN72"/>
      <c r="XCO72"/>
      <c r="XCP72"/>
      <c r="XCQ72"/>
      <c r="XCR72"/>
      <c r="XCS72"/>
      <c r="XCT72"/>
      <c r="XCU72"/>
      <c r="XCV72"/>
      <c r="XCW72"/>
      <c r="XCX72"/>
      <c r="XCY72"/>
      <c r="XCZ72"/>
      <c r="XDA72"/>
      <c r="XDB72"/>
      <c r="XDC72"/>
      <c r="XDD72"/>
      <c r="XDE72"/>
      <c r="XDF72"/>
      <c r="XDG72"/>
      <c r="XDH72"/>
      <c r="XDI72"/>
      <c r="XDJ72"/>
      <c r="XDK72"/>
      <c r="XDL72"/>
      <c r="XDM72"/>
      <c r="XDN72"/>
      <c r="XDO72"/>
      <c r="XDP72"/>
      <c r="XDQ72"/>
      <c r="XDR72"/>
      <c r="XDS72"/>
      <c r="XDT72"/>
      <c r="XDU72"/>
      <c r="XDV72"/>
      <c r="XDW72"/>
      <c r="XDX72"/>
      <c r="XDY72"/>
      <c r="XDZ72"/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  <c r="XEZ72"/>
    </row>
    <row r="73" s="37" customFormat="1" spans="27:16380">
      <c r="AA73" s="41"/>
      <c r="XCG73"/>
      <c r="XCH73"/>
      <c r="XCI73"/>
      <c r="XCJ73"/>
      <c r="XCK73"/>
      <c r="XCL73"/>
      <c r="XCM73"/>
      <c r="XCN73"/>
      <c r="XCO73"/>
      <c r="XCP73"/>
      <c r="XCQ73"/>
      <c r="XCR73"/>
      <c r="XCS73"/>
      <c r="XCT73"/>
      <c r="XCU73"/>
      <c r="XCV73"/>
      <c r="XCW73"/>
      <c r="XCX73"/>
      <c r="XCY73"/>
      <c r="XCZ73"/>
      <c r="XDA73"/>
      <c r="XDB73"/>
      <c r="XDC73"/>
      <c r="XDD73"/>
      <c r="XDE73"/>
      <c r="XDF73"/>
      <c r="XDG73"/>
      <c r="XDH73"/>
      <c r="XDI73"/>
      <c r="XDJ73"/>
      <c r="XDK73"/>
      <c r="XDL73"/>
      <c r="XDM73"/>
      <c r="XDN73"/>
      <c r="XDO73"/>
      <c r="XDP73"/>
      <c r="XDQ73"/>
      <c r="XDR73"/>
      <c r="XDS73"/>
      <c r="XDT73"/>
      <c r="XDU73"/>
      <c r="XDV73"/>
      <c r="XDW73"/>
      <c r="XDX73"/>
      <c r="XDY73"/>
      <c r="XDZ73"/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  <c r="XEZ73"/>
    </row>
    <row r="74" s="37" customFormat="1" spans="27:16380">
      <c r="AA74" s="41"/>
      <c r="XCG74"/>
      <c r="XCH74"/>
      <c r="XCI74"/>
      <c r="XCJ74"/>
      <c r="XCK74"/>
      <c r="XCL74"/>
      <c r="XCM74"/>
      <c r="XCN74"/>
      <c r="XCO74"/>
      <c r="XCP74"/>
      <c r="XCQ74"/>
      <c r="XCR74"/>
      <c r="XCS74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</row>
    <row r="75" s="37" customFormat="1" spans="27:16380">
      <c r="AA75" s="41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</row>
    <row r="76" s="37" customFormat="1" spans="27:16380">
      <c r="AA76" s="41"/>
      <c r="XCG76"/>
      <c r="XCH76"/>
      <c r="XCI76"/>
      <c r="XCJ76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</row>
    <row r="77" s="37" customFormat="1" spans="27:16380">
      <c r="AA77" s="41"/>
      <c r="XCG77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</row>
    <row r="78" s="37" customFormat="1" spans="27:16380">
      <c r="AA78" s="41"/>
      <c r="XCG78"/>
      <c r="XCH78"/>
      <c r="XCI78"/>
      <c r="XCJ78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  <c r="XDA78"/>
      <c r="XDB78"/>
      <c r="XDC78"/>
      <c r="XDD78"/>
      <c r="XDE78"/>
      <c r="XDF78"/>
      <c r="XDG78"/>
      <c r="XDH78"/>
      <c r="XDI78"/>
      <c r="XDJ78"/>
      <c r="XDK78"/>
      <c r="XDL78"/>
      <c r="XDM78"/>
      <c r="XDN78"/>
      <c r="XDO78"/>
      <c r="XDP78"/>
      <c r="XDQ78"/>
      <c r="XDR78"/>
      <c r="XDS78"/>
      <c r="XDT78"/>
      <c r="XDU78"/>
      <c r="XDV78"/>
      <c r="XDW78"/>
      <c r="XDX78"/>
      <c r="XDY78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</row>
    <row r="79" s="37" customFormat="1" spans="27:16380">
      <c r="AA79" s="41"/>
      <c r="XCG79"/>
      <c r="XCH79"/>
      <c r="XCI79"/>
      <c r="XCJ79"/>
      <c r="XCK79"/>
      <c r="XCL79"/>
      <c r="XCM79"/>
      <c r="XCN79"/>
      <c r="XCO79"/>
      <c r="XCP79"/>
      <c r="XCQ79"/>
      <c r="XCR79"/>
      <c r="XCS79"/>
      <c r="XCT79"/>
      <c r="XCU79"/>
      <c r="XCV79"/>
      <c r="XCW79"/>
      <c r="XCX79"/>
      <c r="XCY79"/>
      <c r="XCZ79"/>
      <c r="XDA79"/>
      <c r="XDB79"/>
      <c r="XDC79"/>
      <c r="XDD79"/>
      <c r="XDE79"/>
      <c r="XDF79"/>
      <c r="XDG79"/>
      <c r="XDH79"/>
      <c r="XDI79"/>
      <c r="XDJ79"/>
      <c r="XDK79"/>
      <c r="XDL79"/>
      <c r="XDM79"/>
      <c r="XDN79"/>
      <c r="XDO79"/>
      <c r="XDP79"/>
      <c r="XDQ79"/>
      <c r="XDR79"/>
      <c r="XDS79"/>
      <c r="XDT79"/>
      <c r="XDU79"/>
      <c r="XDV79"/>
      <c r="XDW79"/>
      <c r="XDX79"/>
      <c r="XDY79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</row>
    <row r="80" s="37" customFormat="1" spans="27:16380">
      <c r="AA80" s="41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</row>
    <row r="81" s="37" customFormat="1" spans="27:16380">
      <c r="AA81" s="41"/>
      <c r="XCG81"/>
      <c r="XCH81"/>
      <c r="XCI81"/>
      <c r="XCJ81"/>
      <c r="XCK81"/>
      <c r="XCL81"/>
      <c r="XCM81"/>
      <c r="XCN81"/>
      <c r="XCO81"/>
      <c r="XCP81"/>
      <c r="XCQ81"/>
      <c r="XCR81"/>
      <c r="XCS81"/>
      <c r="XCT81"/>
      <c r="XCU81"/>
      <c r="XCV81"/>
      <c r="XCW81"/>
      <c r="XCX81"/>
      <c r="XCY81"/>
      <c r="XCZ81"/>
      <c r="XDA81"/>
      <c r="XDB81"/>
      <c r="XDC81"/>
      <c r="XDD81"/>
      <c r="XDE81"/>
      <c r="XDF81"/>
      <c r="XDG81"/>
      <c r="XDH81"/>
      <c r="XDI81"/>
      <c r="XDJ81"/>
      <c r="XDK81"/>
      <c r="XDL81"/>
      <c r="XDM81"/>
      <c r="XDN81"/>
      <c r="XDO81"/>
      <c r="XDP81"/>
      <c r="XDQ81"/>
      <c r="XDR81"/>
      <c r="XDS81"/>
      <c r="XDT81"/>
      <c r="XDU81"/>
      <c r="XDV81"/>
      <c r="XDW81"/>
      <c r="XDX81"/>
      <c r="XDY81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</row>
    <row r="82" s="37" customFormat="1" spans="27:16380">
      <c r="AA82" s="41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</row>
    <row r="83" s="37" customFormat="1" spans="27:16380">
      <c r="AA83" s="41"/>
      <c r="XCG83"/>
      <c r="XCH83"/>
      <c r="XCI83"/>
      <c r="XCJ83"/>
      <c r="XCK83"/>
      <c r="XCL83"/>
      <c r="XCM83"/>
      <c r="XCN83"/>
      <c r="XCO83"/>
      <c r="XCP83"/>
      <c r="XCQ83"/>
      <c r="XCR83"/>
      <c r="XCS83"/>
      <c r="XCT83"/>
      <c r="XCU83"/>
      <c r="XCV83"/>
      <c r="XCW83"/>
      <c r="XCX83"/>
      <c r="XCY83"/>
      <c r="XCZ83"/>
      <c r="XDA83"/>
      <c r="XDB83"/>
      <c r="XDC83"/>
      <c r="XDD83"/>
      <c r="XDE83"/>
      <c r="XDF83"/>
      <c r="XDG83"/>
      <c r="XDH83"/>
      <c r="XDI83"/>
      <c r="XDJ83"/>
      <c r="XDK83"/>
      <c r="XDL83"/>
      <c r="XDM83"/>
      <c r="XDN83"/>
      <c r="XDO83"/>
      <c r="XDP83"/>
      <c r="XDQ83"/>
      <c r="XDR83"/>
      <c r="XDS83"/>
      <c r="XDT83"/>
      <c r="XDU83"/>
      <c r="XDV83"/>
      <c r="XDW83"/>
      <c r="XDX83"/>
      <c r="XDY83"/>
      <c r="XDZ83"/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  <c r="XEZ83"/>
    </row>
    <row r="84" s="37" customFormat="1" spans="27:16380">
      <c r="AA84" s="41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  <c r="XDJ84"/>
      <c r="XDK84"/>
      <c r="XDL84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</row>
    <row r="85" s="37" customFormat="1" spans="27:16380">
      <c r="AA85" s="41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</row>
    <row r="86" s="37" customFormat="1" spans="27:16380">
      <c r="AA86" s="41"/>
      <c r="XCG86"/>
      <c r="XCH86"/>
      <c r="XCI86"/>
      <c r="XCJ86"/>
      <c r="XCK86"/>
      <c r="XCL86"/>
      <c r="XCM86"/>
      <c r="XCN86"/>
      <c r="XCO86"/>
      <c r="XCP86"/>
      <c r="XCQ86"/>
      <c r="XCR86"/>
      <c r="XCS86"/>
      <c r="XCT86"/>
      <c r="XCU86"/>
      <c r="XCV86"/>
      <c r="XCW86"/>
      <c r="XCX86"/>
      <c r="XCY86"/>
      <c r="XCZ86"/>
      <c r="XDA86"/>
      <c r="XDB86"/>
      <c r="XDC86"/>
      <c r="XDD86"/>
      <c r="XDE86"/>
      <c r="XDF86"/>
      <c r="XDG86"/>
      <c r="XDH86"/>
      <c r="XDI86"/>
      <c r="XDJ86"/>
      <c r="XDK86"/>
      <c r="XDL86"/>
      <c r="XDM86"/>
      <c r="XDN86"/>
      <c r="XDO86"/>
      <c r="XDP86"/>
      <c r="XDQ86"/>
      <c r="XDR86"/>
      <c r="XDS86"/>
      <c r="XDT86"/>
      <c r="XDU86"/>
      <c r="XDV86"/>
      <c r="XDW86"/>
      <c r="XDX86"/>
      <c r="XDY86"/>
      <c r="XDZ86"/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  <c r="XEZ86"/>
    </row>
    <row r="87" s="37" customFormat="1" spans="27:16380">
      <c r="AA87" s="41"/>
      <c r="XCG87"/>
      <c r="XCH87"/>
      <c r="XCI87"/>
      <c r="XCJ87"/>
      <c r="XCK87"/>
      <c r="XCL87"/>
      <c r="XCM87"/>
      <c r="XCN87"/>
      <c r="XCO87"/>
      <c r="XCP87"/>
      <c r="XCQ87"/>
      <c r="XCR87"/>
      <c r="XCS87"/>
      <c r="XCT87"/>
      <c r="XCU87"/>
      <c r="XCV87"/>
      <c r="XCW87"/>
      <c r="XCX87"/>
      <c r="XCY87"/>
      <c r="XCZ87"/>
      <c r="XDA87"/>
      <c r="XDB87"/>
      <c r="XDC87"/>
      <c r="XDD87"/>
      <c r="XDE87"/>
      <c r="XDF87"/>
      <c r="XDG87"/>
      <c r="XDH87"/>
      <c r="XDI87"/>
      <c r="XDJ87"/>
      <c r="XDK87"/>
      <c r="XDL87"/>
      <c r="XDM87"/>
      <c r="XDN87"/>
      <c r="XDO87"/>
      <c r="XDP87"/>
      <c r="XDQ87"/>
      <c r="XDR87"/>
      <c r="XDS87"/>
      <c r="XDT87"/>
      <c r="XDU87"/>
      <c r="XDV87"/>
      <c r="XDW87"/>
      <c r="XDX87"/>
      <c r="XDY87"/>
      <c r="XDZ87"/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  <c r="XEY87"/>
      <c r="XEZ87"/>
    </row>
    <row r="88" s="37" customFormat="1" spans="27:16380">
      <c r="AA88" s="41"/>
      <c r="XCG88"/>
      <c r="XCH88"/>
      <c r="XCI88"/>
      <c r="XCJ88"/>
      <c r="XCK88"/>
      <c r="XCL88"/>
      <c r="XCM88"/>
      <c r="XCN88"/>
      <c r="XCO88"/>
      <c r="XCP88"/>
      <c r="XCQ88"/>
      <c r="XCR88"/>
      <c r="XCS88"/>
      <c r="XCT88"/>
      <c r="XCU88"/>
      <c r="XCV88"/>
      <c r="XCW88"/>
      <c r="XCX88"/>
      <c r="XCY88"/>
      <c r="XCZ88"/>
      <c r="XDA88"/>
      <c r="XDB88"/>
      <c r="XDC88"/>
      <c r="XDD88"/>
      <c r="XDE88"/>
      <c r="XDF88"/>
      <c r="XDG88"/>
      <c r="XDH88"/>
      <c r="XDI88"/>
      <c r="XDJ88"/>
      <c r="XDK88"/>
      <c r="XDL88"/>
      <c r="XDM88"/>
      <c r="XDN88"/>
      <c r="XDO88"/>
      <c r="XDP88"/>
      <c r="XDQ88"/>
      <c r="XDR88"/>
      <c r="XDS88"/>
      <c r="XDT88"/>
      <c r="XDU88"/>
      <c r="XDV88"/>
      <c r="XDW88"/>
      <c r="XDX88"/>
      <c r="XDY88"/>
      <c r="XDZ88"/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  <c r="XEZ88"/>
    </row>
    <row r="89" s="37" customFormat="1" spans="27:16380">
      <c r="AA89" s="41"/>
      <c r="XCG89"/>
      <c r="XCH89"/>
      <c r="XCI89"/>
      <c r="XCJ89"/>
      <c r="XCK89"/>
      <c r="XCL89"/>
      <c r="XCM89"/>
      <c r="XCN89"/>
      <c r="XCO89"/>
      <c r="XCP89"/>
      <c r="XCQ89"/>
      <c r="XCR89"/>
      <c r="XCS89"/>
      <c r="XCT89"/>
      <c r="XCU89"/>
      <c r="XCV89"/>
      <c r="XCW89"/>
      <c r="XCX89"/>
      <c r="XCY89"/>
      <c r="XCZ89"/>
      <c r="XDA89"/>
      <c r="XDB89"/>
      <c r="XDC89"/>
      <c r="XDD89"/>
      <c r="XDE89"/>
      <c r="XDF89"/>
      <c r="XDG89"/>
      <c r="XDH89"/>
      <c r="XDI89"/>
      <c r="XDJ89"/>
      <c r="XDK89"/>
      <c r="XDL89"/>
      <c r="XDM89"/>
      <c r="XDN89"/>
      <c r="XDO89"/>
      <c r="XDP89"/>
      <c r="XDQ89"/>
      <c r="XDR89"/>
      <c r="XDS89"/>
      <c r="XDT89"/>
      <c r="XDU89"/>
      <c r="XDV89"/>
      <c r="XDW89"/>
      <c r="XDX89"/>
      <c r="XDY89"/>
      <c r="XDZ89"/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  <c r="XEZ89"/>
    </row>
    <row r="90" s="37" customFormat="1" spans="27:16380">
      <c r="AA90" s="41"/>
      <c r="XCG90"/>
      <c r="XCH90"/>
      <c r="XCI90"/>
      <c r="XCJ90"/>
      <c r="XCK90"/>
      <c r="XCL90"/>
      <c r="XCM90"/>
      <c r="XCN90"/>
      <c r="XCO90"/>
      <c r="XCP90"/>
      <c r="XCQ90"/>
      <c r="XCR90"/>
      <c r="XCS90"/>
      <c r="XCT90"/>
      <c r="XCU90"/>
      <c r="XCV90"/>
      <c r="XCW90"/>
      <c r="XCX90"/>
      <c r="XCY90"/>
      <c r="XCZ90"/>
      <c r="XDA90"/>
      <c r="XDB90"/>
      <c r="XDC90"/>
      <c r="XDD90"/>
      <c r="XDE90"/>
      <c r="XDF90"/>
      <c r="XDG90"/>
      <c r="XDH90"/>
      <c r="XDI90"/>
      <c r="XDJ90"/>
      <c r="XDK90"/>
      <c r="XDL90"/>
      <c r="XDM90"/>
      <c r="XDN90"/>
      <c r="XDO90"/>
      <c r="XDP90"/>
      <c r="XDQ90"/>
      <c r="XDR90"/>
      <c r="XDS90"/>
      <c r="XDT90"/>
      <c r="XDU90"/>
      <c r="XDV90"/>
      <c r="XDW90"/>
      <c r="XDX90"/>
      <c r="XDY90"/>
      <c r="XDZ90"/>
      <c r="XEA90"/>
      <c r="XEB90"/>
      <c r="XEC90"/>
      <c r="XED90"/>
      <c r="XEE90"/>
      <c r="XEF90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  <c r="XEU90"/>
      <c r="XEV90"/>
      <c r="XEW90"/>
      <c r="XEX90"/>
      <c r="XEY90"/>
      <c r="XEZ90"/>
    </row>
    <row r="91" s="37" customFormat="1" spans="27:16380">
      <c r="AA91" s="41"/>
      <c r="XCG91"/>
      <c r="XCH91"/>
      <c r="XCI91"/>
      <c r="XCJ91"/>
      <c r="XCK91"/>
      <c r="XCL91"/>
      <c r="XCM91"/>
      <c r="XCN91"/>
      <c r="XCO91"/>
      <c r="XCP91"/>
      <c r="XCQ91"/>
      <c r="XCR91"/>
      <c r="XCS91"/>
      <c r="XCT91"/>
      <c r="XCU91"/>
      <c r="XCV91"/>
      <c r="XCW91"/>
      <c r="XCX91"/>
      <c r="XCY91"/>
      <c r="XCZ91"/>
      <c r="XDA91"/>
      <c r="XDB91"/>
      <c r="XDC91"/>
      <c r="XDD91"/>
      <c r="XDE91"/>
      <c r="XDF91"/>
      <c r="XDG91"/>
      <c r="XDH91"/>
      <c r="XDI91"/>
      <c r="XDJ91"/>
      <c r="XDK91"/>
      <c r="XDL91"/>
      <c r="XDM91"/>
      <c r="XDN91"/>
      <c r="XDO91"/>
      <c r="XDP91"/>
      <c r="XDQ91"/>
      <c r="XDR91"/>
      <c r="XDS91"/>
      <c r="XDT91"/>
      <c r="XDU91"/>
      <c r="XDV91"/>
      <c r="XDW91"/>
      <c r="XDX91"/>
      <c r="XDY91"/>
      <c r="XDZ91"/>
      <c r="XEA91"/>
      <c r="XEB91"/>
      <c r="XEC91"/>
      <c r="XED91"/>
      <c r="XEE91"/>
      <c r="XEF91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  <c r="XEU91"/>
      <c r="XEV91"/>
      <c r="XEW91"/>
      <c r="XEX91"/>
      <c r="XEY91"/>
      <c r="XEZ91"/>
    </row>
    <row r="92" s="37" customFormat="1" spans="27:16380">
      <c r="AA92" s="41"/>
      <c r="XCG92"/>
      <c r="XCH92"/>
      <c r="XCI92"/>
      <c r="XCJ92"/>
      <c r="XCK92"/>
      <c r="XCL92"/>
      <c r="XCM92"/>
      <c r="XCN92"/>
      <c r="XCO92"/>
      <c r="XCP92"/>
      <c r="XCQ92"/>
      <c r="XCR92"/>
      <c r="XCS92"/>
      <c r="XCT92"/>
      <c r="XCU92"/>
      <c r="XCV92"/>
      <c r="XCW92"/>
      <c r="XCX92"/>
      <c r="XCY92"/>
      <c r="XCZ92"/>
      <c r="XDA92"/>
      <c r="XDB92"/>
      <c r="XDC92"/>
      <c r="XDD92"/>
      <c r="XDE92"/>
      <c r="XDF92"/>
      <c r="XDG92"/>
      <c r="XDH92"/>
      <c r="XDI92"/>
      <c r="XDJ92"/>
      <c r="XDK92"/>
      <c r="XDL92"/>
      <c r="XDM92"/>
      <c r="XDN92"/>
      <c r="XDO92"/>
      <c r="XDP92"/>
      <c r="XDQ92"/>
      <c r="XDR92"/>
      <c r="XDS92"/>
      <c r="XDT92"/>
      <c r="XDU92"/>
      <c r="XDV92"/>
      <c r="XDW92"/>
      <c r="XDX92"/>
      <c r="XDY92"/>
      <c r="XDZ92"/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  <c r="XEY92"/>
      <c r="XEZ92"/>
    </row>
    <row r="93" s="37" customFormat="1" spans="27:16380">
      <c r="AA93" s="41"/>
      <c r="XCG93"/>
      <c r="XCH93"/>
      <c r="XCI93"/>
      <c r="XCJ93"/>
      <c r="XCK93"/>
      <c r="XCL93"/>
      <c r="XCM93"/>
      <c r="XCN93"/>
      <c r="XCO93"/>
      <c r="XCP93"/>
      <c r="XCQ93"/>
      <c r="XCR93"/>
      <c r="XCS93"/>
      <c r="XCT93"/>
      <c r="XCU93"/>
      <c r="XCV93"/>
      <c r="XCW93"/>
      <c r="XCX93"/>
      <c r="XCY93"/>
      <c r="XCZ93"/>
      <c r="XDA93"/>
      <c r="XDB93"/>
      <c r="XDC93"/>
      <c r="XDD93"/>
      <c r="XDE93"/>
      <c r="XDF93"/>
      <c r="XDG93"/>
      <c r="XDH93"/>
      <c r="XDI93"/>
      <c r="XDJ93"/>
      <c r="XDK93"/>
      <c r="XDL93"/>
      <c r="XDM93"/>
      <c r="XDN93"/>
      <c r="XDO93"/>
      <c r="XDP93"/>
      <c r="XDQ93"/>
      <c r="XDR93"/>
      <c r="XDS93"/>
      <c r="XDT93"/>
      <c r="XDU93"/>
      <c r="XDV93"/>
      <c r="XDW93"/>
      <c r="XDX93"/>
      <c r="XDY93"/>
      <c r="XDZ93"/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  <c r="XEY93"/>
      <c r="XEZ93"/>
    </row>
    <row r="94" s="37" customFormat="1" spans="27:16380">
      <c r="AA94" s="41"/>
      <c r="XCG94"/>
      <c r="XCH94"/>
      <c r="XCI94"/>
      <c r="XCJ94"/>
      <c r="XCK94"/>
      <c r="XCL94"/>
      <c r="XCM94"/>
      <c r="XCN94"/>
      <c r="XCO94"/>
      <c r="XCP94"/>
      <c r="XCQ94"/>
      <c r="XCR94"/>
      <c r="XCS94"/>
      <c r="XCT94"/>
      <c r="XCU94"/>
      <c r="XCV94"/>
      <c r="XCW94"/>
      <c r="XCX94"/>
      <c r="XCY94"/>
      <c r="XCZ94"/>
      <c r="XDA94"/>
      <c r="XDB94"/>
      <c r="XDC94"/>
      <c r="XDD94"/>
      <c r="XDE94"/>
      <c r="XDF94"/>
      <c r="XDG94"/>
      <c r="XDH94"/>
      <c r="XDI94"/>
      <c r="XDJ94"/>
      <c r="XDK94"/>
      <c r="XDL94"/>
      <c r="XDM94"/>
      <c r="XDN94"/>
      <c r="XDO94"/>
      <c r="XDP94"/>
      <c r="XDQ94"/>
      <c r="XDR94"/>
      <c r="XDS94"/>
      <c r="XDT94"/>
      <c r="XDU94"/>
      <c r="XDV94"/>
      <c r="XDW94"/>
      <c r="XDX94"/>
      <c r="XDY94"/>
      <c r="XDZ94"/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  <c r="XEZ94"/>
    </row>
    <row r="95" s="37" customFormat="1" spans="27:16380">
      <c r="AA95" s="41"/>
      <c r="XCG95"/>
      <c r="XCH95"/>
      <c r="XCI95"/>
      <c r="XCJ95"/>
      <c r="XCK95"/>
      <c r="XCL95"/>
      <c r="XCM95"/>
      <c r="XCN95"/>
      <c r="XCO95"/>
      <c r="XCP95"/>
      <c r="XCQ95"/>
      <c r="XCR95"/>
      <c r="XCS95"/>
      <c r="XCT95"/>
      <c r="XCU95"/>
      <c r="XCV95"/>
      <c r="XCW95"/>
      <c r="XCX95"/>
      <c r="XCY95"/>
      <c r="XCZ95"/>
      <c r="XDA95"/>
      <c r="XDB95"/>
      <c r="XDC95"/>
      <c r="XDD95"/>
      <c r="XDE95"/>
      <c r="XDF95"/>
      <c r="XDG95"/>
      <c r="XDH95"/>
      <c r="XDI95"/>
      <c r="XDJ95"/>
      <c r="XDK95"/>
      <c r="XDL95"/>
      <c r="XDM95"/>
      <c r="XDN95"/>
      <c r="XDO95"/>
      <c r="XDP95"/>
      <c r="XDQ95"/>
      <c r="XDR95"/>
      <c r="XDS95"/>
      <c r="XDT95"/>
      <c r="XDU95"/>
      <c r="XDV95"/>
      <c r="XDW95"/>
      <c r="XDX95"/>
      <c r="XDY95"/>
      <c r="XDZ95"/>
      <c r="XEA95"/>
      <c r="XEB95"/>
      <c r="XEC95"/>
      <c r="XED95"/>
      <c r="XEE95"/>
      <c r="XEF95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  <c r="XEZ95"/>
    </row>
    <row r="96" s="37" customFormat="1" spans="27:16380">
      <c r="AA96" s="41"/>
      <c r="XCG96"/>
      <c r="XCH96"/>
      <c r="XCI96"/>
      <c r="XCJ96"/>
      <c r="XCK96"/>
      <c r="XCL96"/>
      <c r="XCM96"/>
      <c r="XCN96"/>
      <c r="XCO96"/>
      <c r="XCP96"/>
      <c r="XCQ96"/>
      <c r="XCR96"/>
      <c r="XCS96"/>
      <c r="XCT96"/>
      <c r="XCU96"/>
      <c r="XCV96"/>
      <c r="XCW96"/>
      <c r="XCX96"/>
      <c r="XCY96"/>
      <c r="XCZ96"/>
      <c r="XDA96"/>
      <c r="XDB96"/>
      <c r="XDC96"/>
      <c r="XDD96"/>
      <c r="XDE96"/>
      <c r="XDF96"/>
      <c r="XDG96"/>
      <c r="XDH96"/>
      <c r="XDI96"/>
      <c r="XDJ96"/>
      <c r="XDK96"/>
      <c r="XDL96"/>
      <c r="XDM96"/>
      <c r="XDN96"/>
      <c r="XDO96"/>
      <c r="XDP96"/>
      <c r="XDQ96"/>
      <c r="XDR96"/>
      <c r="XDS96"/>
      <c r="XDT96"/>
      <c r="XDU96"/>
      <c r="XDV96"/>
      <c r="XDW96"/>
      <c r="XDX96"/>
      <c r="XDY96"/>
      <c r="XDZ96"/>
      <c r="XEA96"/>
      <c r="XEB96"/>
      <c r="XEC96"/>
      <c r="XED96"/>
      <c r="XEE96"/>
      <c r="XEF96"/>
      <c r="XEG96"/>
      <c r="XEH96"/>
      <c r="XEI96"/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  <c r="XEZ96"/>
    </row>
    <row r="97" s="37" customFormat="1" spans="27:16380">
      <c r="AA97" s="41"/>
      <c r="XCG97"/>
      <c r="XCH97"/>
      <c r="XCI97"/>
      <c r="XCJ97"/>
      <c r="XCK97"/>
      <c r="XCL97"/>
      <c r="XCM97"/>
      <c r="XCN97"/>
      <c r="XCO97"/>
      <c r="XCP97"/>
      <c r="XCQ97"/>
      <c r="XCR97"/>
      <c r="XCS97"/>
      <c r="XCT97"/>
      <c r="XCU97"/>
      <c r="XCV97"/>
      <c r="XCW97"/>
      <c r="XCX97"/>
      <c r="XCY97"/>
      <c r="XCZ97"/>
      <c r="XDA97"/>
      <c r="XDB97"/>
      <c r="XDC97"/>
      <c r="XDD97"/>
      <c r="XDE97"/>
      <c r="XDF97"/>
      <c r="XDG97"/>
      <c r="XDH97"/>
      <c r="XDI97"/>
      <c r="XDJ97"/>
      <c r="XDK97"/>
      <c r="XDL97"/>
      <c r="XDM97"/>
      <c r="XDN97"/>
      <c r="XDO97"/>
      <c r="XDP97"/>
      <c r="XDQ97"/>
      <c r="XDR97"/>
      <c r="XDS97"/>
      <c r="XDT97"/>
      <c r="XDU97"/>
      <c r="XDV97"/>
      <c r="XDW97"/>
      <c r="XDX97"/>
      <c r="XDY97"/>
      <c r="XDZ97"/>
      <c r="XEA97"/>
      <c r="XEB97"/>
      <c r="XEC97"/>
      <c r="XED97"/>
      <c r="XEE97"/>
      <c r="XEF97"/>
      <c r="XEG97"/>
      <c r="XEH97"/>
      <c r="XEI97"/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  <c r="XEZ97"/>
    </row>
    <row r="98" s="37" customFormat="1" spans="27:16380">
      <c r="AA98" s="41"/>
      <c r="XCG98"/>
      <c r="XCH98"/>
      <c r="XCI98"/>
      <c r="XCJ98"/>
      <c r="XCK98"/>
      <c r="XCL98"/>
      <c r="XCM98"/>
      <c r="XCN98"/>
      <c r="XCO98"/>
      <c r="XCP98"/>
      <c r="XCQ98"/>
      <c r="XCR98"/>
      <c r="XCS98"/>
      <c r="XCT98"/>
      <c r="XCU98"/>
      <c r="XCV98"/>
      <c r="XCW98"/>
      <c r="XCX98"/>
      <c r="XCY98"/>
      <c r="XCZ98"/>
      <c r="XDA98"/>
      <c r="XDB98"/>
      <c r="XDC98"/>
      <c r="XDD98"/>
      <c r="XDE98"/>
      <c r="XDF98"/>
      <c r="XDG98"/>
      <c r="XDH98"/>
      <c r="XDI98"/>
      <c r="XDJ98"/>
      <c r="XDK98"/>
      <c r="XDL98"/>
      <c r="XDM98"/>
      <c r="XDN98"/>
      <c r="XDO98"/>
      <c r="XDP98"/>
      <c r="XDQ98"/>
      <c r="XDR98"/>
      <c r="XDS98"/>
      <c r="XDT98"/>
      <c r="XDU98"/>
      <c r="XDV98"/>
      <c r="XDW98"/>
      <c r="XDX98"/>
      <c r="XDY98"/>
      <c r="XDZ98"/>
      <c r="XEA98"/>
      <c r="XEB98"/>
      <c r="XEC98"/>
      <c r="XED98"/>
      <c r="XEE98"/>
      <c r="XEF98"/>
      <c r="XEG98"/>
      <c r="XEH98"/>
      <c r="XEI98"/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  <c r="XEZ98"/>
    </row>
    <row r="99" s="37" customFormat="1" spans="27:16380">
      <c r="AA99" s="41"/>
      <c r="XCG99"/>
      <c r="XCH99"/>
      <c r="XCI99"/>
      <c r="XCJ99"/>
      <c r="XCK99"/>
      <c r="XCL99"/>
      <c r="XCM99"/>
      <c r="XCN99"/>
      <c r="XCO99"/>
      <c r="XCP99"/>
      <c r="XCQ99"/>
      <c r="XCR99"/>
      <c r="XCS99"/>
      <c r="XCT99"/>
      <c r="XCU99"/>
      <c r="XCV99"/>
      <c r="XCW99"/>
      <c r="XCX99"/>
      <c r="XCY99"/>
      <c r="XCZ99"/>
      <c r="XDA99"/>
      <c r="XDB99"/>
      <c r="XDC99"/>
      <c r="XDD99"/>
      <c r="XDE99"/>
      <c r="XDF99"/>
      <c r="XDG99"/>
      <c r="XDH99"/>
      <c r="XDI99"/>
      <c r="XDJ99"/>
      <c r="XDK99"/>
      <c r="XDL99"/>
      <c r="XDM99"/>
      <c r="XDN99"/>
      <c r="XDO99"/>
      <c r="XDP99"/>
      <c r="XDQ99"/>
      <c r="XDR99"/>
      <c r="XDS99"/>
      <c r="XDT99"/>
      <c r="XDU99"/>
      <c r="XDV99"/>
      <c r="XDW99"/>
      <c r="XDX99"/>
      <c r="XDY99"/>
      <c r="XDZ99"/>
      <c r="XEA99"/>
      <c r="XEB99"/>
      <c r="XEC99"/>
      <c r="XED99"/>
      <c r="XEE99"/>
      <c r="XEF99"/>
      <c r="XEG99"/>
      <c r="XEH99"/>
      <c r="XEI99"/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  <c r="XEZ99"/>
    </row>
    <row r="100" s="37" customFormat="1" spans="27:16380">
      <c r="AA100" s="41"/>
      <c r="XCG100"/>
      <c r="XCH100"/>
      <c r="XCI100"/>
      <c r="XCJ100"/>
      <c r="XCK100"/>
      <c r="XCL100"/>
      <c r="XCM100"/>
      <c r="XCN100"/>
      <c r="XCO100"/>
      <c r="XCP100"/>
      <c r="XCQ100"/>
      <c r="XCR100"/>
      <c r="XCS100"/>
      <c r="XCT100"/>
      <c r="XCU100"/>
      <c r="XCV100"/>
      <c r="XCW100"/>
      <c r="XCX100"/>
      <c r="XCY100"/>
      <c r="XCZ100"/>
      <c r="XDA100"/>
      <c r="XDB100"/>
      <c r="XDC100"/>
      <c r="XDD100"/>
      <c r="XDE100"/>
      <c r="XDF100"/>
      <c r="XDG100"/>
      <c r="XDH100"/>
      <c r="XDI100"/>
      <c r="XDJ100"/>
      <c r="XDK100"/>
      <c r="XDL100"/>
      <c r="XDM100"/>
      <c r="XDN100"/>
      <c r="XDO100"/>
      <c r="XDP100"/>
      <c r="XDQ100"/>
      <c r="XDR100"/>
      <c r="XDS100"/>
      <c r="XDT100"/>
      <c r="XDU100"/>
      <c r="XDV100"/>
      <c r="XDW100"/>
      <c r="XDX100"/>
      <c r="XDY100"/>
      <c r="XDZ100"/>
      <c r="XEA100"/>
      <c r="XEB100"/>
      <c r="XEC100"/>
      <c r="XED100"/>
      <c r="XEE100"/>
      <c r="XEF100"/>
      <c r="XEG100"/>
      <c r="XEH100"/>
      <c r="XEI100"/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  <c r="XEZ100"/>
    </row>
    <row r="101" s="37" customFormat="1" spans="27:16380">
      <c r="AA101" s="41"/>
      <c r="XCG101"/>
      <c r="XCH101"/>
      <c r="XCI101"/>
      <c r="XCJ101"/>
      <c r="XCK101"/>
      <c r="XCL101"/>
      <c r="XCM101"/>
      <c r="XCN101"/>
      <c r="XCO101"/>
      <c r="XCP101"/>
      <c r="XCQ101"/>
      <c r="XCR101"/>
      <c r="XCS101"/>
      <c r="XCT101"/>
      <c r="XCU101"/>
      <c r="XCV101"/>
      <c r="XCW101"/>
      <c r="XCX101"/>
      <c r="XCY101"/>
      <c r="XCZ101"/>
      <c r="XDA101"/>
      <c r="XDB101"/>
      <c r="XDC101"/>
      <c r="XDD101"/>
      <c r="XDE101"/>
      <c r="XDF101"/>
      <c r="XDG101"/>
      <c r="XDH101"/>
      <c r="XDI101"/>
      <c r="XDJ101"/>
      <c r="XDK101"/>
      <c r="XDL101"/>
      <c r="XDM101"/>
      <c r="XDN101"/>
      <c r="XDO101"/>
      <c r="XDP101"/>
      <c r="XDQ101"/>
      <c r="XDR101"/>
      <c r="XDS101"/>
      <c r="XDT101"/>
      <c r="XDU101"/>
      <c r="XDV101"/>
      <c r="XDW101"/>
      <c r="XDX101"/>
      <c r="XDY101"/>
      <c r="XDZ101"/>
      <c r="XEA101"/>
      <c r="XEB101"/>
      <c r="XEC101"/>
      <c r="XED101"/>
      <c r="XEE101"/>
      <c r="XEF101"/>
      <c r="XEG101"/>
      <c r="XEH101"/>
      <c r="XEI101"/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  <c r="XEZ101"/>
    </row>
    <row r="102" s="37" customFormat="1" spans="27:16380">
      <c r="AA102" s="41"/>
      <c r="XCG102"/>
      <c r="XCH102"/>
      <c r="XCI102"/>
      <c r="XCJ102"/>
      <c r="XCK102"/>
      <c r="XCL102"/>
      <c r="XCM102"/>
      <c r="XCN102"/>
      <c r="XCO102"/>
      <c r="XCP102"/>
      <c r="XCQ102"/>
      <c r="XCR102"/>
      <c r="XCS102"/>
      <c r="XCT102"/>
      <c r="XCU102"/>
      <c r="XCV102"/>
      <c r="XCW102"/>
      <c r="XCX102"/>
      <c r="XCY102"/>
      <c r="XCZ102"/>
      <c r="XDA102"/>
      <c r="XDB102"/>
      <c r="XDC102"/>
      <c r="XDD102"/>
      <c r="XDE102"/>
      <c r="XDF102"/>
      <c r="XDG102"/>
      <c r="XDH102"/>
      <c r="XDI102"/>
      <c r="XDJ102"/>
      <c r="XDK102"/>
      <c r="XDL102"/>
      <c r="XDM102"/>
      <c r="XDN102"/>
      <c r="XDO102"/>
      <c r="XDP102"/>
      <c r="XDQ102"/>
      <c r="XDR102"/>
      <c r="XDS102"/>
      <c r="XDT102"/>
      <c r="XDU102"/>
      <c r="XDV102"/>
      <c r="XDW102"/>
      <c r="XDX102"/>
      <c r="XDY102"/>
      <c r="XDZ102"/>
      <c r="XEA102"/>
      <c r="XEB102"/>
      <c r="XEC102"/>
      <c r="XED102"/>
      <c r="XEE102"/>
      <c r="XEF102"/>
      <c r="XEG102"/>
      <c r="XEH102"/>
      <c r="XEI102"/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  <c r="XEZ102"/>
    </row>
    <row r="103" s="37" customFormat="1" spans="27:16380">
      <c r="AA103" s="41"/>
      <c r="XCG103"/>
      <c r="XCH103"/>
      <c r="XCI103"/>
      <c r="XCJ103"/>
      <c r="XCK103"/>
      <c r="XCL103"/>
      <c r="XCM103"/>
      <c r="XCN103"/>
      <c r="XCO103"/>
      <c r="XCP103"/>
      <c r="XCQ103"/>
      <c r="XCR103"/>
      <c r="XCS103"/>
      <c r="XCT103"/>
      <c r="XCU103"/>
      <c r="XCV103"/>
      <c r="XCW103"/>
      <c r="XCX103"/>
      <c r="XCY103"/>
      <c r="XCZ103"/>
      <c r="XDA103"/>
      <c r="XDB103"/>
      <c r="XDC103"/>
      <c r="XDD103"/>
      <c r="XDE103"/>
      <c r="XDF103"/>
      <c r="XDG103"/>
      <c r="XDH103"/>
      <c r="XDI103"/>
      <c r="XDJ103"/>
      <c r="XDK103"/>
      <c r="XDL103"/>
      <c r="XDM103"/>
      <c r="XDN103"/>
      <c r="XDO103"/>
      <c r="XDP103"/>
      <c r="XDQ103"/>
      <c r="XDR103"/>
      <c r="XDS103"/>
      <c r="XDT103"/>
      <c r="XDU103"/>
      <c r="XDV103"/>
      <c r="XDW103"/>
      <c r="XDX103"/>
      <c r="XDY103"/>
      <c r="XDZ103"/>
      <c r="XEA103"/>
      <c r="XEB103"/>
      <c r="XEC103"/>
      <c r="XED103"/>
      <c r="XEE103"/>
      <c r="XEF103"/>
      <c r="XEG103"/>
      <c r="XEH103"/>
      <c r="XEI103"/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  <c r="XEZ103"/>
    </row>
    <row r="104" s="37" customFormat="1" spans="27:16380">
      <c r="AA104" s="41"/>
      <c r="XCG104"/>
      <c r="XCH104"/>
      <c r="XCI104"/>
      <c r="XCJ104"/>
      <c r="XCK104"/>
      <c r="XCL104"/>
      <c r="XCM104"/>
      <c r="XCN104"/>
      <c r="XCO104"/>
      <c r="XCP104"/>
      <c r="XCQ104"/>
      <c r="XCR104"/>
      <c r="XCS104"/>
      <c r="XCT104"/>
      <c r="XCU104"/>
      <c r="XCV104"/>
      <c r="XCW104"/>
      <c r="XCX104"/>
      <c r="XCY104"/>
      <c r="XCZ104"/>
      <c r="XDA104"/>
      <c r="XDB104"/>
      <c r="XDC104"/>
      <c r="XDD104"/>
      <c r="XDE104"/>
      <c r="XDF104"/>
      <c r="XDG104"/>
      <c r="XDH104"/>
      <c r="XDI104"/>
      <c r="XDJ104"/>
      <c r="XDK104"/>
      <c r="XDL104"/>
      <c r="XDM104"/>
      <c r="XDN104"/>
      <c r="XDO104"/>
      <c r="XDP104"/>
      <c r="XDQ104"/>
      <c r="XDR104"/>
      <c r="XDS104"/>
      <c r="XDT104"/>
      <c r="XDU104"/>
      <c r="XDV104"/>
      <c r="XDW104"/>
      <c r="XDX104"/>
      <c r="XDY104"/>
      <c r="XDZ104"/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  <c r="XEZ104"/>
    </row>
    <row r="105" s="37" customFormat="1" spans="27:16380">
      <c r="AA105" s="41"/>
      <c r="XCG105"/>
      <c r="XCH105"/>
      <c r="XCI105"/>
      <c r="XCJ105"/>
      <c r="XCK105"/>
      <c r="XCL105"/>
      <c r="XCM105"/>
      <c r="XCN105"/>
      <c r="XCO105"/>
      <c r="XCP105"/>
      <c r="XCQ105"/>
      <c r="XCR105"/>
      <c r="XCS105"/>
      <c r="XCT105"/>
      <c r="XCU105"/>
      <c r="XCV105"/>
      <c r="XCW105"/>
      <c r="XCX105"/>
      <c r="XCY105"/>
      <c r="XCZ105"/>
      <c r="XDA105"/>
      <c r="XDB105"/>
      <c r="XDC105"/>
      <c r="XDD105"/>
      <c r="XDE105"/>
      <c r="XDF105"/>
      <c r="XDG105"/>
      <c r="XDH105"/>
      <c r="XDI105"/>
      <c r="XDJ105"/>
      <c r="XDK105"/>
      <c r="XDL105"/>
      <c r="XDM105"/>
      <c r="XDN105"/>
      <c r="XDO105"/>
      <c r="XDP105"/>
      <c r="XDQ105"/>
      <c r="XDR105"/>
      <c r="XDS105"/>
      <c r="XDT105"/>
      <c r="XDU105"/>
      <c r="XDV105"/>
      <c r="XDW105"/>
      <c r="XDX105"/>
      <c r="XDY105"/>
      <c r="XDZ105"/>
      <c r="XEA105"/>
      <c r="XEB105"/>
      <c r="XEC105"/>
      <c r="XED105"/>
      <c r="XEE105"/>
      <c r="XEF105"/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  <c r="XEZ105"/>
    </row>
    <row r="106" s="37" customFormat="1" spans="27:16380">
      <c r="AA106" s="41"/>
      <c r="XCG106"/>
      <c r="XCH106"/>
      <c r="XCI106"/>
      <c r="XCJ106"/>
      <c r="XCK106"/>
      <c r="XCL106"/>
      <c r="XCM106"/>
      <c r="XCN106"/>
      <c r="XCO106"/>
      <c r="XCP106"/>
      <c r="XCQ106"/>
      <c r="XCR106"/>
      <c r="XCS106"/>
      <c r="XCT106"/>
      <c r="XCU106"/>
      <c r="XCV106"/>
      <c r="XCW106"/>
      <c r="XCX106"/>
      <c r="XCY106"/>
      <c r="XCZ106"/>
      <c r="XDA106"/>
      <c r="XDB106"/>
      <c r="XDC106"/>
      <c r="XDD106"/>
      <c r="XDE106"/>
      <c r="XDF106"/>
      <c r="XDG106"/>
      <c r="XDH106"/>
      <c r="XDI106"/>
      <c r="XDJ106"/>
      <c r="XDK106"/>
      <c r="XDL106"/>
      <c r="XDM106"/>
      <c r="XDN106"/>
      <c r="XDO106"/>
      <c r="XDP106"/>
      <c r="XDQ106"/>
      <c r="XDR106"/>
      <c r="XDS106"/>
      <c r="XDT106"/>
      <c r="XDU106"/>
      <c r="XDV106"/>
      <c r="XDW106"/>
      <c r="XDX106"/>
      <c r="XDY106"/>
      <c r="XDZ106"/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  <c r="XEZ106"/>
    </row>
    <row r="107" s="37" customFormat="1" spans="27:16380">
      <c r="AA107" s="41"/>
      <c r="XCG107"/>
      <c r="XCH107"/>
      <c r="XCI107"/>
      <c r="XCJ107"/>
      <c r="XCK107"/>
      <c r="XCL107"/>
      <c r="XCM107"/>
      <c r="XCN107"/>
      <c r="XCO107"/>
      <c r="XCP107"/>
      <c r="XCQ107"/>
      <c r="XCR107"/>
      <c r="XCS107"/>
      <c r="XCT107"/>
      <c r="XCU107"/>
      <c r="XCV107"/>
      <c r="XCW107"/>
      <c r="XCX107"/>
      <c r="XCY107"/>
      <c r="XCZ107"/>
      <c r="XDA107"/>
      <c r="XDB107"/>
      <c r="XDC107"/>
      <c r="XDD107"/>
      <c r="XDE107"/>
      <c r="XDF107"/>
      <c r="XDG107"/>
      <c r="XDH107"/>
      <c r="XDI107"/>
      <c r="XDJ107"/>
      <c r="XDK107"/>
      <c r="XDL107"/>
      <c r="XDM107"/>
      <c r="XDN107"/>
      <c r="XDO107"/>
      <c r="XDP107"/>
      <c r="XDQ107"/>
      <c r="XDR107"/>
      <c r="XDS107"/>
      <c r="XDT107"/>
      <c r="XDU107"/>
      <c r="XDV107"/>
      <c r="XDW107"/>
      <c r="XDX107"/>
      <c r="XDY107"/>
      <c r="XDZ107"/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</row>
    <row r="108" s="37" customFormat="1" spans="27:16380">
      <c r="AA108" s="41"/>
      <c r="XCG108"/>
      <c r="XCH108"/>
      <c r="XCI108"/>
      <c r="XCJ108"/>
      <c r="XCK108"/>
      <c r="XCL108"/>
      <c r="XCM108"/>
      <c r="XCN108"/>
      <c r="XCO108"/>
      <c r="XCP108"/>
      <c r="XCQ108"/>
      <c r="XCR108"/>
      <c r="XCS108"/>
      <c r="XCT108"/>
      <c r="XCU108"/>
      <c r="XCV108"/>
      <c r="XCW108"/>
      <c r="XCX108"/>
      <c r="XCY108"/>
      <c r="XCZ108"/>
      <c r="XDA108"/>
      <c r="XDB108"/>
      <c r="XDC108"/>
      <c r="XDD108"/>
      <c r="XDE108"/>
      <c r="XDF108"/>
      <c r="XDG108"/>
      <c r="XDH108"/>
      <c r="XDI108"/>
      <c r="XDJ108"/>
      <c r="XDK108"/>
      <c r="XDL108"/>
      <c r="XDM108"/>
      <c r="XDN108"/>
      <c r="XDO108"/>
      <c r="XDP108"/>
      <c r="XDQ108"/>
      <c r="XDR108"/>
      <c r="XDS108"/>
      <c r="XDT108"/>
      <c r="XDU108"/>
      <c r="XDV108"/>
      <c r="XDW108"/>
      <c r="XDX108"/>
      <c r="XDY108"/>
      <c r="XDZ108"/>
      <c r="XEA108"/>
      <c r="XEB108"/>
      <c r="XEC108"/>
      <c r="XED108"/>
      <c r="XEE108"/>
      <c r="XEF108"/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  <c r="XEZ108"/>
    </row>
    <row r="109" s="37" customFormat="1" spans="27:16380">
      <c r="AA109" s="41"/>
      <c r="XCG109"/>
      <c r="XCH109"/>
      <c r="XCI109"/>
      <c r="XCJ109"/>
      <c r="XCK109"/>
      <c r="XCL109"/>
      <c r="XCM109"/>
      <c r="XCN109"/>
      <c r="XCO109"/>
      <c r="XCP109"/>
      <c r="XCQ109"/>
      <c r="XCR109"/>
      <c r="XCS109"/>
      <c r="XCT109"/>
      <c r="XCU109"/>
      <c r="XCV109"/>
      <c r="XCW109"/>
      <c r="XCX109"/>
      <c r="XCY109"/>
      <c r="XCZ109"/>
      <c r="XDA109"/>
      <c r="XDB109"/>
      <c r="XDC109"/>
      <c r="XDD109"/>
      <c r="XDE109"/>
      <c r="XDF109"/>
      <c r="XDG109"/>
      <c r="XDH109"/>
      <c r="XDI109"/>
      <c r="XDJ109"/>
      <c r="XDK109"/>
      <c r="XDL109"/>
      <c r="XDM109"/>
      <c r="XDN109"/>
      <c r="XDO109"/>
      <c r="XDP109"/>
      <c r="XDQ109"/>
      <c r="XDR109"/>
      <c r="XDS109"/>
      <c r="XDT109"/>
      <c r="XDU109"/>
      <c r="XDV109"/>
      <c r="XDW109"/>
      <c r="XDX109"/>
      <c r="XDY109"/>
      <c r="XDZ109"/>
      <c r="XEA109"/>
      <c r="XEB109"/>
      <c r="XEC109"/>
      <c r="XED109"/>
      <c r="XEE109"/>
      <c r="XEF109"/>
      <c r="XEG109"/>
      <c r="XEH109"/>
      <c r="XEI109"/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  <c r="XEZ109"/>
    </row>
    <row r="110" s="37" customFormat="1" spans="27:16380">
      <c r="AA110" s="41"/>
      <c r="XCG110"/>
      <c r="XCH110"/>
      <c r="XCI110"/>
      <c r="XCJ110"/>
      <c r="XCK110"/>
      <c r="XCL110"/>
      <c r="XCM110"/>
      <c r="XCN110"/>
      <c r="XCO110"/>
      <c r="XCP110"/>
      <c r="XCQ110"/>
      <c r="XCR110"/>
      <c r="XCS110"/>
      <c r="XCT110"/>
      <c r="XCU110"/>
      <c r="XCV110"/>
      <c r="XCW110"/>
      <c r="XCX110"/>
      <c r="XCY110"/>
      <c r="XCZ110"/>
      <c r="XDA110"/>
      <c r="XDB110"/>
      <c r="XDC110"/>
      <c r="XDD110"/>
      <c r="XDE110"/>
      <c r="XDF110"/>
      <c r="XDG110"/>
      <c r="XDH110"/>
      <c r="XDI110"/>
      <c r="XDJ110"/>
      <c r="XDK110"/>
      <c r="XDL110"/>
      <c r="XDM110"/>
      <c r="XDN110"/>
      <c r="XDO110"/>
      <c r="XDP110"/>
      <c r="XDQ110"/>
      <c r="XDR110"/>
      <c r="XDS110"/>
      <c r="XDT110"/>
      <c r="XDU110"/>
      <c r="XDV110"/>
      <c r="XDW110"/>
      <c r="XDX110"/>
      <c r="XDY110"/>
      <c r="XDZ110"/>
      <c r="XEA110"/>
      <c r="XEB110"/>
      <c r="XEC110"/>
      <c r="XED110"/>
      <c r="XEE110"/>
      <c r="XEF110"/>
      <c r="XEG110"/>
      <c r="XEH110"/>
      <c r="XEI110"/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  <c r="XEZ110"/>
    </row>
    <row r="111" s="37" customFormat="1" spans="27:16380">
      <c r="AA111" s="41"/>
      <c r="XCG111"/>
      <c r="XCH111"/>
      <c r="XCI111"/>
      <c r="XCJ111"/>
      <c r="XCK111"/>
      <c r="XCL111"/>
      <c r="XCM111"/>
      <c r="XCN111"/>
      <c r="XCO111"/>
      <c r="XCP111"/>
      <c r="XCQ111"/>
      <c r="XCR111"/>
      <c r="XCS111"/>
      <c r="XCT111"/>
      <c r="XCU111"/>
      <c r="XCV111"/>
      <c r="XCW111"/>
      <c r="XCX111"/>
      <c r="XCY111"/>
      <c r="XCZ111"/>
      <c r="XDA111"/>
      <c r="XDB111"/>
      <c r="XDC111"/>
      <c r="XDD111"/>
      <c r="XDE111"/>
      <c r="XDF111"/>
      <c r="XDG111"/>
      <c r="XDH111"/>
      <c r="XDI111"/>
      <c r="XDJ111"/>
      <c r="XDK111"/>
      <c r="XDL111"/>
      <c r="XDM111"/>
      <c r="XDN111"/>
      <c r="XDO111"/>
      <c r="XDP111"/>
      <c r="XDQ111"/>
      <c r="XDR111"/>
      <c r="XDS111"/>
      <c r="XDT111"/>
      <c r="XDU111"/>
      <c r="XDV111"/>
      <c r="XDW111"/>
      <c r="XDX111"/>
      <c r="XDY111"/>
      <c r="XDZ111"/>
      <c r="XEA111"/>
      <c r="XEB111"/>
      <c r="XEC111"/>
      <c r="XED111"/>
      <c r="XEE111"/>
      <c r="XEF111"/>
      <c r="XEG111"/>
      <c r="XEH111"/>
      <c r="XEI111"/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  <c r="XEZ111"/>
    </row>
    <row r="112" s="37" customFormat="1" spans="27:16380">
      <c r="AA112" s="41"/>
      <c r="XCG112"/>
      <c r="XCH112"/>
      <c r="XCI112"/>
      <c r="XCJ112"/>
      <c r="XCK112"/>
      <c r="XCL112"/>
      <c r="XCM112"/>
      <c r="XCN112"/>
      <c r="XCO112"/>
      <c r="XCP112"/>
      <c r="XCQ112"/>
      <c r="XCR112"/>
      <c r="XCS112"/>
      <c r="XCT112"/>
      <c r="XCU112"/>
      <c r="XCV112"/>
      <c r="XCW112"/>
      <c r="XCX112"/>
      <c r="XCY112"/>
      <c r="XCZ112"/>
      <c r="XDA112"/>
      <c r="XDB112"/>
      <c r="XDC112"/>
      <c r="XDD112"/>
      <c r="XDE112"/>
      <c r="XDF112"/>
      <c r="XDG112"/>
      <c r="XDH112"/>
      <c r="XDI112"/>
      <c r="XDJ112"/>
      <c r="XDK112"/>
      <c r="XDL112"/>
      <c r="XDM112"/>
      <c r="XDN112"/>
      <c r="XDO112"/>
      <c r="XDP112"/>
      <c r="XDQ112"/>
      <c r="XDR112"/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  <c r="XEZ112"/>
    </row>
    <row r="113" s="37" customFormat="1" spans="27:16380">
      <c r="AA113" s="41"/>
      <c r="XCG113"/>
      <c r="XCH113"/>
      <c r="XCI113"/>
      <c r="XCJ113"/>
      <c r="XCK113"/>
      <c r="XCL113"/>
      <c r="XCM113"/>
      <c r="XCN113"/>
      <c r="XCO113"/>
      <c r="XCP113"/>
      <c r="XCQ113"/>
      <c r="XCR113"/>
      <c r="XCS113"/>
      <c r="XCT113"/>
      <c r="XCU113"/>
      <c r="XCV113"/>
      <c r="XCW113"/>
      <c r="XCX113"/>
      <c r="XCY113"/>
      <c r="XCZ113"/>
      <c r="XDA113"/>
      <c r="XDB113"/>
      <c r="XDC113"/>
      <c r="XDD113"/>
      <c r="XDE113"/>
      <c r="XDF113"/>
      <c r="XDG113"/>
      <c r="XDH113"/>
      <c r="XDI113"/>
      <c r="XDJ113"/>
      <c r="XDK113"/>
      <c r="XDL113"/>
      <c r="XDM113"/>
      <c r="XDN113"/>
      <c r="XDO113"/>
      <c r="XDP113"/>
      <c r="XDQ113"/>
      <c r="XDR113"/>
      <c r="XDS113"/>
      <c r="XDT113"/>
      <c r="XDU113"/>
      <c r="XDV113"/>
      <c r="XDW113"/>
      <c r="XDX113"/>
      <c r="XDY113"/>
      <c r="XDZ113"/>
      <c r="XEA113"/>
      <c r="XEB113"/>
      <c r="XEC113"/>
      <c r="XED113"/>
      <c r="XEE113"/>
      <c r="XEF113"/>
      <c r="XEG113"/>
      <c r="XEH113"/>
      <c r="XEI113"/>
      <c r="XEJ113"/>
      <c r="XEK113"/>
      <c r="XEL113"/>
      <c r="XEM113"/>
      <c r="XEN113"/>
      <c r="XEO113"/>
      <c r="XEP113"/>
      <c r="XEQ113"/>
      <c r="XER113"/>
      <c r="XES113"/>
      <c r="XET113"/>
      <c r="XEU113"/>
      <c r="XEV113"/>
      <c r="XEW113"/>
      <c r="XEX113"/>
      <c r="XEY113"/>
      <c r="XEZ113"/>
    </row>
    <row r="114" s="37" customFormat="1" spans="27:16380">
      <c r="AA114" s="41"/>
      <c r="XCG114"/>
      <c r="XCH114"/>
      <c r="XCI114"/>
      <c r="XCJ114"/>
      <c r="XCK114"/>
      <c r="XCL114"/>
      <c r="XCM114"/>
      <c r="XCN114"/>
      <c r="XCO114"/>
      <c r="XCP114"/>
      <c r="XCQ114"/>
      <c r="XCR114"/>
      <c r="XCS114"/>
      <c r="XCT114"/>
      <c r="XCU114"/>
      <c r="XCV114"/>
      <c r="XCW114"/>
      <c r="XCX114"/>
      <c r="XCY114"/>
      <c r="XCZ114"/>
      <c r="XDA114"/>
      <c r="XDB114"/>
      <c r="XDC114"/>
      <c r="XDD114"/>
      <c r="XDE114"/>
      <c r="XDF114"/>
      <c r="XDG114"/>
      <c r="XDH114"/>
      <c r="XDI114"/>
      <c r="XDJ114"/>
      <c r="XDK114"/>
      <c r="XDL114"/>
      <c r="XDM114"/>
      <c r="XDN114"/>
      <c r="XDO114"/>
      <c r="XDP114"/>
      <c r="XDQ114"/>
      <c r="XDR114"/>
      <c r="XDS114"/>
      <c r="XDT114"/>
      <c r="XDU114"/>
      <c r="XDV114"/>
      <c r="XDW114"/>
      <c r="XDX114"/>
      <c r="XDY114"/>
      <c r="XDZ114"/>
      <c r="XEA114"/>
      <c r="XEB114"/>
      <c r="XEC114"/>
      <c r="XED114"/>
      <c r="XEE114"/>
      <c r="XEF114"/>
      <c r="XEG114"/>
      <c r="XEH114"/>
      <c r="XEI114"/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  <c r="XEZ114"/>
    </row>
    <row r="115" s="37" customFormat="1" spans="27:16380">
      <c r="AA115" s="41"/>
      <c r="XCG115"/>
      <c r="XCH115"/>
      <c r="XCI115"/>
      <c r="XCJ115"/>
      <c r="XCK115"/>
      <c r="XCL115"/>
      <c r="XCM115"/>
      <c r="XCN115"/>
      <c r="XCO115"/>
      <c r="XCP115"/>
      <c r="XCQ115"/>
      <c r="XCR115"/>
      <c r="XCS115"/>
      <c r="XCT115"/>
      <c r="XCU115"/>
      <c r="XCV115"/>
      <c r="XCW115"/>
      <c r="XCX115"/>
      <c r="XCY115"/>
      <c r="XCZ115"/>
      <c r="XDA115"/>
      <c r="XDB115"/>
      <c r="XDC115"/>
      <c r="XDD115"/>
      <c r="XDE115"/>
      <c r="XDF115"/>
      <c r="XDG115"/>
      <c r="XDH115"/>
      <c r="XDI115"/>
      <c r="XDJ115"/>
      <c r="XDK115"/>
      <c r="XDL115"/>
      <c r="XDM115"/>
      <c r="XDN115"/>
      <c r="XDO115"/>
      <c r="XDP115"/>
      <c r="XDQ115"/>
      <c r="XDR115"/>
      <c r="XDS115"/>
      <c r="XDT115"/>
      <c r="XDU115"/>
      <c r="XDV115"/>
      <c r="XDW115"/>
      <c r="XDX115"/>
      <c r="XDY115"/>
      <c r="XDZ115"/>
      <c r="XEA115"/>
      <c r="XEB115"/>
      <c r="XEC115"/>
      <c r="XED115"/>
      <c r="XEE115"/>
      <c r="XEF115"/>
      <c r="XEG115"/>
      <c r="XEH115"/>
      <c r="XEI115"/>
      <c r="XEJ115"/>
      <c r="XEK115"/>
      <c r="XEL115"/>
      <c r="XEM115"/>
      <c r="XEN115"/>
      <c r="XEO115"/>
      <c r="XEP115"/>
      <c r="XEQ115"/>
      <c r="XER115"/>
      <c r="XES115"/>
      <c r="XET115"/>
      <c r="XEU115"/>
      <c r="XEV115"/>
      <c r="XEW115"/>
      <c r="XEX115"/>
      <c r="XEY115"/>
      <c r="XEZ115"/>
    </row>
    <row r="116" s="37" customFormat="1" spans="27:16380">
      <c r="AA116" s="41"/>
      <c r="XCG116"/>
      <c r="XCH116"/>
      <c r="XCI116"/>
      <c r="XCJ116"/>
      <c r="XCK116"/>
      <c r="XCL116"/>
      <c r="XCM116"/>
      <c r="XCN116"/>
      <c r="XCO116"/>
      <c r="XCP116"/>
      <c r="XCQ116"/>
      <c r="XCR116"/>
      <c r="XCS116"/>
      <c r="XCT116"/>
      <c r="XCU116"/>
      <c r="XCV116"/>
      <c r="XCW116"/>
      <c r="XCX116"/>
      <c r="XCY116"/>
      <c r="XCZ116"/>
      <c r="XDA116"/>
      <c r="XDB116"/>
      <c r="XDC116"/>
      <c r="XDD116"/>
      <c r="XDE116"/>
      <c r="XDF116"/>
      <c r="XDG116"/>
      <c r="XDH116"/>
      <c r="XDI116"/>
      <c r="XDJ116"/>
      <c r="XDK116"/>
      <c r="XDL116"/>
      <c r="XDM116"/>
      <c r="XDN116"/>
      <c r="XDO116"/>
      <c r="XDP116"/>
      <c r="XDQ116"/>
      <c r="XDR116"/>
      <c r="XDS116"/>
      <c r="XDT116"/>
      <c r="XDU116"/>
      <c r="XDV116"/>
      <c r="XDW116"/>
      <c r="XDX116"/>
      <c r="XDY116"/>
      <c r="XDZ116"/>
      <c r="XEA116"/>
      <c r="XEB116"/>
      <c r="XEC116"/>
      <c r="XED116"/>
      <c r="XEE116"/>
      <c r="XEF116"/>
      <c r="XEG116"/>
      <c r="XEH116"/>
      <c r="XEI116"/>
      <c r="XEJ116"/>
      <c r="XEK116"/>
      <c r="XEL116"/>
      <c r="XEM116"/>
      <c r="XEN116"/>
      <c r="XEO116"/>
      <c r="XEP116"/>
      <c r="XEQ116"/>
      <c r="XER116"/>
      <c r="XES116"/>
      <c r="XET116"/>
      <c r="XEU116"/>
      <c r="XEV116"/>
      <c r="XEW116"/>
      <c r="XEX116"/>
      <c r="XEY116"/>
      <c r="XEZ116"/>
    </row>
    <row r="117" s="37" customFormat="1" spans="27:16380">
      <c r="AA117" s="41"/>
      <c r="XCG117"/>
      <c r="XCH117"/>
      <c r="XCI117"/>
      <c r="XCJ117"/>
      <c r="XCK117"/>
      <c r="XCL117"/>
      <c r="XCM117"/>
      <c r="XCN117"/>
      <c r="XCO117"/>
      <c r="XCP117"/>
      <c r="XCQ117"/>
      <c r="XCR117"/>
      <c r="XCS117"/>
      <c r="XCT117"/>
      <c r="XCU117"/>
      <c r="XCV117"/>
      <c r="XCW117"/>
      <c r="XCX117"/>
      <c r="XCY117"/>
      <c r="XCZ117"/>
      <c r="XDA117"/>
      <c r="XDB117"/>
      <c r="XDC117"/>
      <c r="XDD117"/>
      <c r="XDE117"/>
      <c r="XDF117"/>
      <c r="XDG117"/>
      <c r="XDH117"/>
      <c r="XDI117"/>
      <c r="XDJ117"/>
      <c r="XDK117"/>
      <c r="XDL117"/>
      <c r="XDM117"/>
      <c r="XDN117"/>
      <c r="XDO117"/>
      <c r="XDP117"/>
      <c r="XDQ117"/>
      <c r="XDR117"/>
      <c r="XDS117"/>
      <c r="XDT117"/>
      <c r="XDU117"/>
      <c r="XDV117"/>
      <c r="XDW117"/>
      <c r="XDX117"/>
      <c r="XDY117"/>
      <c r="XDZ117"/>
      <c r="XEA117"/>
      <c r="XEB117"/>
      <c r="XEC117"/>
      <c r="XED117"/>
      <c r="XEE117"/>
      <c r="XEF117"/>
      <c r="XEG117"/>
      <c r="XEH117"/>
      <c r="XEI117"/>
      <c r="XEJ117"/>
      <c r="XEK117"/>
      <c r="XEL117"/>
      <c r="XEM117"/>
      <c r="XEN117"/>
      <c r="XEO117"/>
      <c r="XEP117"/>
      <c r="XEQ117"/>
      <c r="XER117"/>
      <c r="XES117"/>
      <c r="XET117"/>
      <c r="XEU117"/>
      <c r="XEV117"/>
      <c r="XEW117"/>
      <c r="XEX117"/>
      <c r="XEY117"/>
      <c r="XEZ117"/>
    </row>
    <row r="118" s="37" customFormat="1" spans="27:16380">
      <c r="AA118" s="41"/>
      <c r="XCG118"/>
      <c r="XCH118"/>
      <c r="XCI118"/>
      <c r="XCJ118"/>
      <c r="XCK118"/>
      <c r="XCL118"/>
      <c r="XCM118"/>
      <c r="XCN118"/>
      <c r="XCO118"/>
      <c r="XCP118"/>
      <c r="XCQ118"/>
      <c r="XCR118"/>
      <c r="XCS118"/>
      <c r="XCT118"/>
      <c r="XCU118"/>
      <c r="XCV118"/>
      <c r="XCW118"/>
      <c r="XCX118"/>
      <c r="XCY118"/>
      <c r="XCZ118"/>
      <c r="XDA118"/>
      <c r="XDB118"/>
      <c r="XDC118"/>
      <c r="XDD118"/>
      <c r="XDE118"/>
      <c r="XDF118"/>
      <c r="XDG118"/>
      <c r="XDH118"/>
      <c r="XDI118"/>
      <c r="XDJ118"/>
      <c r="XDK118"/>
      <c r="XDL118"/>
      <c r="XDM118"/>
      <c r="XDN118"/>
      <c r="XDO118"/>
      <c r="XDP118"/>
      <c r="XDQ118"/>
      <c r="XDR118"/>
      <c r="XDS118"/>
      <c r="XDT118"/>
      <c r="XDU118"/>
      <c r="XDV118"/>
      <c r="XDW118"/>
      <c r="XDX118"/>
      <c r="XDY118"/>
      <c r="XDZ118"/>
      <c r="XEA118"/>
      <c r="XEB118"/>
      <c r="XEC118"/>
      <c r="XED118"/>
      <c r="XEE118"/>
      <c r="XEF118"/>
      <c r="XEG118"/>
      <c r="XEH118"/>
      <c r="XEI118"/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  <c r="XEW118"/>
      <c r="XEX118"/>
      <c r="XEY118"/>
      <c r="XEZ118"/>
    </row>
    <row r="119" s="37" customFormat="1" spans="27:16380">
      <c r="AA119" s="41"/>
      <c r="XCG119"/>
      <c r="XCH119"/>
      <c r="XCI119"/>
      <c r="XCJ119"/>
      <c r="XCK119"/>
      <c r="XCL119"/>
      <c r="XCM119"/>
      <c r="XCN119"/>
      <c r="XCO119"/>
      <c r="XCP119"/>
      <c r="XCQ119"/>
      <c r="XCR119"/>
      <c r="XCS119"/>
      <c r="XCT119"/>
      <c r="XCU119"/>
      <c r="XCV119"/>
      <c r="XCW119"/>
      <c r="XCX119"/>
      <c r="XCY119"/>
      <c r="XCZ119"/>
      <c r="XDA119"/>
      <c r="XDB119"/>
      <c r="XDC119"/>
      <c r="XDD119"/>
      <c r="XDE119"/>
      <c r="XDF119"/>
      <c r="XDG119"/>
      <c r="XDH119"/>
      <c r="XDI119"/>
      <c r="XDJ119"/>
      <c r="XDK119"/>
      <c r="XDL119"/>
      <c r="XDM119"/>
      <c r="XDN119"/>
      <c r="XDO119"/>
      <c r="XDP119"/>
      <c r="XDQ119"/>
      <c r="XDR119"/>
      <c r="XDS119"/>
      <c r="XDT119"/>
      <c r="XDU119"/>
      <c r="XDV119"/>
      <c r="XDW119"/>
      <c r="XDX119"/>
      <c r="XDY119"/>
      <c r="XDZ119"/>
      <c r="XEA119"/>
      <c r="XEB119"/>
      <c r="XEC119"/>
      <c r="XED119"/>
      <c r="XEE119"/>
      <c r="XEF119"/>
      <c r="XEG119"/>
      <c r="XEH119"/>
      <c r="XEI119"/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  <c r="XEW119"/>
      <c r="XEX119"/>
      <c r="XEY119"/>
      <c r="XEZ119"/>
    </row>
    <row r="120" s="37" customFormat="1" spans="27:16380">
      <c r="AA120" s="41"/>
      <c r="XCG120"/>
      <c r="XCH120"/>
      <c r="XCI120"/>
      <c r="XCJ120"/>
      <c r="XCK120"/>
      <c r="XCL120"/>
      <c r="XCM120"/>
      <c r="XCN120"/>
      <c r="XCO120"/>
      <c r="XCP120"/>
      <c r="XCQ120"/>
      <c r="XCR120"/>
      <c r="XCS120"/>
      <c r="XCT120"/>
      <c r="XCU120"/>
      <c r="XCV120"/>
      <c r="XCW120"/>
      <c r="XCX120"/>
      <c r="XCY120"/>
      <c r="XCZ120"/>
      <c r="XDA120"/>
      <c r="XDB120"/>
      <c r="XDC120"/>
      <c r="XDD120"/>
      <c r="XDE120"/>
      <c r="XDF120"/>
      <c r="XDG120"/>
      <c r="XDH120"/>
      <c r="XDI120"/>
      <c r="XDJ120"/>
      <c r="XDK120"/>
      <c r="XDL120"/>
      <c r="XDM120"/>
      <c r="XDN120"/>
      <c r="XDO120"/>
      <c r="XDP120"/>
      <c r="XDQ120"/>
      <c r="XDR120"/>
      <c r="XDS120"/>
      <c r="XDT120"/>
      <c r="XDU120"/>
      <c r="XDV120"/>
      <c r="XDW120"/>
      <c r="XDX120"/>
      <c r="XDY120"/>
      <c r="XDZ120"/>
      <c r="XEA120"/>
      <c r="XEB120"/>
      <c r="XEC120"/>
      <c r="XED120"/>
      <c r="XEE120"/>
      <c r="XEF120"/>
      <c r="XEG120"/>
      <c r="XEH120"/>
      <c r="XEI120"/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  <c r="XEW120"/>
      <c r="XEX120"/>
      <c r="XEY120"/>
      <c r="XEZ120"/>
    </row>
    <row r="121" s="37" customFormat="1" spans="27:16380">
      <c r="AA121" s="41"/>
      <c r="XCG121"/>
      <c r="XCH121"/>
      <c r="XCI121"/>
      <c r="XCJ121"/>
      <c r="XCK121"/>
      <c r="XCL121"/>
      <c r="XCM121"/>
      <c r="XCN121"/>
      <c r="XCO121"/>
      <c r="XCP121"/>
      <c r="XCQ121"/>
      <c r="XCR121"/>
      <c r="XCS121"/>
      <c r="XCT121"/>
      <c r="XCU121"/>
      <c r="XCV121"/>
      <c r="XCW121"/>
      <c r="XCX121"/>
      <c r="XCY121"/>
      <c r="XCZ121"/>
      <c r="XDA121"/>
      <c r="XDB121"/>
      <c r="XDC121"/>
      <c r="XDD121"/>
      <c r="XDE121"/>
      <c r="XDF121"/>
      <c r="XDG121"/>
      <c r="XDH121"/>
      <c r="XDI121"/>
      <c r="XDJ121"/>
      <c r="XDK121"/>
      <c r="XDL121"/>
      <c r="XDM121"/>
      <c r="XDN121"/>
      <c r="XDO121"/>
      <c r="XDP121"/>
      <c r="XDQ121"/>
      <c r="XDR121"/>
      <c r="XDS121"/>
      <c r="XDT121"/>
      <c r="XDU121"/>
      <c r="XDV121"/>
      <c r="XDW121"/>
      <c r="XDX121"/>
      <c r="XDY121"/>
      <c r="XDZ121"/>
      <c r="XEA121"/>
      <c r="XEB121"/>
      <c r="XEC121"/>
      <c r="XED121"/>
      <c r="XEE121"/>
      <c r="XEF121"/>
      <c r="XEG121"/>
      <c r="XEH121"/>
      <c r="XEI121"/>
      <c r="XEJ121"/>
      <c r="XEK121"/>
      <c r="XEL121"/>
      <c r="XEM121"/>
      <c r="XEN121"/>
      <c r="XEO121"/>
      <c r="XEP121"/>
      <c r="XEQ121"/>
      <c r="XER121"/>
      <c r="XES121"/>
      <c r="XET121"/>
      <c r="XEU121"/>
      <c r="XEV121"/>
      <c r="XEW121"/>
      <c r="XEX121"/>
      <c r="XEY121"/>
      <c r="XEZ121"/>
    </row>
    <row r="122" s="37" customFormat="1" spans="27:16380">
      <c r="AA122" s="41"/>
      <c r="XCG122"/>
      <c r="XCH122"/>
      <c r="XCI122"/>
      <c r="XCJ122"/>
      <c r="XCK122"/>
      <c r="XCL122"/>
      <c r="XCM122"/>
      <c r="XCN122"/>
      <c r="XCO122"/>
      <c r="XCP122"/>
      <c r="XCQ122"/>
      <c r="XCR122"/>
      <c r="XCS122"/>
      <c r="XCT122"/>
      <c r="XCU122"/>
      <c r="XCV122"/>
      <c r="XCW122"/>
      <c r="XCX122"/>
      <c r="XCY122"/>
      <c r="XCZ122"/>
      <c r="XDA122"/>
      <c r="XDB122"/>
      <c r="XDC122"/>
      <c r="XDD122"/>
      <c r="XDE122"/>
      <c r="XDF122"/>
      <c r="XDG122"/>
      <c r="XDH122"/>
      <c r="XDI122"/>
      <c r="XDJ122"/>
      <c r="XDK122"/>
      <c r="XDL122"/>
      <c r="XDM122"/>
      <c r="XDN122"/>
      <c r="XDO122"/>
      <c r="XDP122"/>
      <c r="XDQ122"/>
      <c r="XDR122"/>
      <c r="XDS122"/>
      <c r="XDT122"/>
      <c r="XDU122"/>
      <c r="XDV122"/>
      <c r="XDW122"/>
      <c r="XDX122"/>
      <c r="XDY122"/>
      <c r="XDZ122"/>
      <c r="XEA122"/>
      <c r="XEB122"/>
      <c r="XEC122"/>
      <c r="XED122"/>
      <c r="XEE122"/>
      <c r="XEF122"/>
      <c r="XEG122"/>
      <c r="XEH122"/>
      <c r="XEI122"/>
      <c r="XEJ122"/>
      <c r="XEK122"/>
      <c r="XEL122"/>
      <c r="XEM122"/>
      <c r="XEN122"/>
      <c r="XEO122"/>
      <c r="XEP122"/>
      <c r="XEQ122"/>
      <c r="XER122"/>
      <c r="XES122"/>
      <c r="XET122"/>
      <c r="XEU122"/>
      <c r="XEV122"/>
      <c r="XEW122"/>
      <c r="XEX122"/>
      <c r="XEY122"/>
      <c r="XEZ122"/>
    </row>
    <row r="123" s="37" customFormat="1" spans="27:16380">
      <c r="AA123" s="41"/>
      <c r="XCG123"/>
      <c r="XCH123"/>
      <c r="XCI123"/>
      <c r="XCJ123"/>
      <c r="XCK123"/>
      <c r="XCL123"/>
      <c r="XCM123"/>
      <c r="XCN123"/>
      <c r="XCO123"/>
      <c r="XCP123"/>
      <c r="XCQ123"/>
      <c r="XCR123"/>
      <c r="XCS123"/>
      <c r="XCT123"/>
      <c r="XCU123"/>
      <c r="XCV123"/>
      <c r="XCW123"/>
      <c r="XCX123"/>
      <c r="XCY123"/>
      <c r="XCZ123"/>
      <c r="XDA123"/>
      <c r="XDB123"/>
      <c r="XDC123"/>
      <c r="XDD123"/>
      <c r="XDE123"/>
      <c r="XDF123"/>
      <c r="XDG123"/>
      <c r="XDH123"/>
      <c r="XDI123"/>
      <c r="XDJ123"/>
      <c r="XDK123"/>
      <c r="XDL123"/>
      <c r="XDM123"/>
      <c r="XDN123"/>
      <c r="XDO123"/>
      <c r="XDP123"/>
      <c r="XDQ123"/>
      <c r="XDR123"/>
      <c r="XDS123"/>
      <c r="XDT123"/>
      <c r="XDU123"/>
      <c r="XDV123"/>
      <c r="XDW123"/>
      <c r="XDX123"/>
      <c r="XDY123"/>
      <c r="XDZ123"/>
      <c r="XEA123"/>
      <c r="XEB123"/>
      <c r="XEC123"/>
      <c r="XED123"/>
      <c r="XEE123"/>
      <c r="XEF123"/>
      <c r="XEG123"/>
      <c r="XEH123"/>
      <c r="XEI123"/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  <c r="XEZ123"/>
    </row>
    <row r="124" s="37" customFormat="1" spans="27:16380">
      <c r="AA124" s="41"/>
      <c r="XCG124"/>
      <c r="XCH124"/>
      <c r="XCI124"/>
      <c r="XCJ124"/>
      <c r="XCK124"/>
      <c r="XCL124"/>
      <c r="XCM124"/>
      <c r="XCN124"/>
      <c r="XCO124"/>
      <c r="XCP124"/>
      <c r="XCQ124"/>
      <c r="XCR124"/>
      <c r="XCS124"/>
      <c r="XCT124"/>
      <c r="XCU124"/>
      <c r="XCV124"/>
      <c r="XCW124"/>
      <c r="XCX124"/>
      <c r="XCY124"/>
      <c r="XCZ124"/>
      <c r="XDA124"/>
      <c r="XDB124"/>
      <c r="XDC124"/>
      <c r="XDD124"/>
      <c r="XDE124"/>
      <c r="XDF124"/>
      <c r="XDG124"/>
      <c r="XDH124"/>
      <c r="XDI124"/>
      <c r="XDJ124"/>
      <c r="XDK124"/>
      <c r="XDL124"/>
      <c r="XDM124"/>
      <c r="XDN124"/>
      <c r="XDO124"/>
      <c r="XDP124"/>
      <c r="XDQ124"/>
      <c r="XDR124"/>
      <c r="XDS124"/>
      <c r="XDT124"/>
      <c r="XDU124"/>
      <c r="XDV124"/>
      <c r="XDW124"/>
      <c r="XDX124"/>
      <c r="XDY124"/>
      <c r="XDZ124"/>
      <c r="XEA124"/>
      <c r="XEB124"/>
      <c r="XEC124"/>
      <c r="XED124"/>
      <c r="XEE124"/>
      <c r="XEF124"/>
      <c r="XEG124"/>
      <c r="XEH124"/>
      <c r="XEI124"/>
      <c r="XEJ124"/>
      <c r="XEK124"/>
      <c r="XEL124"/>
      <c r="XEM124"/>
      <c r="XEN124"/>
      <c r="XEO124"/>
      <c r="XEP124"/>
      <c r="XEQ124"/>
      <c r="XER124"/>
      <c r="XES124"/>
      <c r="XET124"/>
      <c r="XEU124"/>
      <c r="XEV124"/>
      <c r="XEW124"/>
      <c r="XEX124"/>
      <c r="XEY124"/>
      <c r="XEZ124"/>
    </row>
    <row r="125" s="37" customFormat="1" spans="27:16380">
      <c r="AA125" s="41"/>
      <c r="XCG125"/>
      <c r="XCH125"/>
      <c r="XCI125"/>
      <c r="XCJ125"/>
      <c r="XCK125"/>
      <c r="XCL125"/>
      <c r="XCM125"/>
      <c r="XCN125"/>
      <c r="XCO125"/>
      <c r="XCP125"/>
      <c r="XCQ125"/>
      <c r="XCR125"/>
      <c r="XCS125"/>
      <c r="XCT125"/>
      <c r="XCU125"/>
      <c r="XCV125"/>
      <c r="XCW125"/>
      <c r="XCX125"/>
      <c r="XCY125"/>
      <c r="XCZ125"/>
      <c r="XDA125"/>
      <c r="XDB125"/>
      <c r="XDC125"/>
      <c r="XDD125"/>
      <c r="XDE125"/>
      <c r="XDF125"/>
      <c r="XDG125"/>
      <c r="XDH125"/>
      <c r="XDI125"/>
      <c r="XDJ125"/>
      <c r="XDK125"/>
      <c r="XDL125"/>
      <c r="XDM125"/>
      <c r="XDN125"/>
      <c r="XDO125"/>
      <c r="XDP125"/>
      <c r="XDQ125"/>
      <c r="XDR125"/>
      <c r="XDS125"/>
      <c r="XDT125"/>
      <c r="XDU125"/>
      <c r="XDV125"/>
      <c r="XDW125"/>
      <c r="XDX125"/>
      <c r="XDY125"/>
      <c r="XDZ125"/>
      <c r="XEA125"/>
      <c r="XEB125"/>
      <c r="XEC125"/>
      <c r="XED125"/>
      <c r="XEE125"/>
      <c r="XEF125"/>
      <c r="XEG125"/>
      <c r="XEH125"/>
      <c r="XEI125"/>
      <c r="XEJ125"/>
      <c r="XEK125"/>
      <c r="XEL125"/>
      <c r="XEM125"/>
      <c r="XEN125"/>
      <c r="XEO125"/>
      <c r="XEP125"/>
      <c r="XEQ125"/>
      <c r="XER125"/>
      <c r="XES125"/>
      <c r="XET125"/>
      <c r="XEU125"/>
      <c r="XEV125"/>
      <c r="XEW125"/>
      <c r="XEX125"/>
      <c r="XEY125"/>
      <c r="XEZ125"/>
    </row>
    <row r="126" s="37" customFormat="1" spans="27:16380">
      <c r="AA126" s="41"/>
      <c r="XCG126"/>
      <c r="XCH126"/>
      <c r="XCI126"/>
      <c r="XCJ126"/>
      <c r="XCK126"/>
      <c r="XCL126"/>
      <c r="XCM126"/>
      <c r="XCN126"/>
      <c r="XCO126"/>
      <c r="XCP126"/>
      <c r="XCQ126"/>
      <c r="XCR126"/>
      <c r="XCS126"/>
      <c r="XCT126"/>
      <c r="XCU126"/>
      <c r="XCV126"/>
      <c r="XCW126"/>
      <c r="XCX126"/>
      <c r="XCY126"/>
      <c r="XCZ126"/>
      <c r="XDA126"/>
      <c r="XDB126"/>
      <c r="XDC126"/>
      <c r="XDD126"/>
      <c r="XDE126"/>
      <c r="XDF126"/>
      <c r="XDG126"/>
      <c r="XDH126"/>
      <c r="XDI126"/>
      <c r="XDJ126"/>
      <c r="XDK126"/>
      <c r="XDL126"/>
      <c r="XDM126"/>
      <c r="XDN126"/>
      <c r="XDO126"/>
      <c r="XDP126"/>
      <c r="XDQ126"/>
      <c r="XDR126"/>
      <c r="XDS126"/>
      <c r="XDT126"/>
      <c r="XDU126"/>
      <c r="XDV126"/>
      <c r="XDW126"/>
      <c r="XDX126"/>
      <c r="XDY126"/>
      <c r="XDZ126"/>
      <c r="XEA126"/>
      <c r="XEB126"/>
      <c r="XEC126"/>
      <c r="XED126"/>
      <c r="XEE126"/>
      <c r="XEF126"/>
      <c r="XEG126"/>
      <c r="XEH126"/>
      <c r="XEI126"/>
      <c r="XEJ126"/>
      <c r="XEK126"/>
      <c r="XEL126"/>
      <c r="XEM126"/>
      <c r="XEN126"/>
      <c r="XEO126"/>
      <c r="XEP126"/>
      <c r="XEQ126"/>
      <c r="XER126"/>
      <c r="XES126"/>
      <c r="XET126"/>
      <c r="XEU126"/>
      <c r="XEV126"/>
      <c r="XEW126"/>
      <c r="XEX126"/>
      <c r="XEY126"/>
      <c r="XEZ126"/>
    </row>
    <row r="127" s="37" customFormat="1" spans="27:16380">
      <c r="AA127" s="41"/>
      <c r="XCG127"/>
      <c r="XCH127"/>
      <c r="XCI127"/>
      <c r="XCJ127"/>
      <c r="XCK127"/>
      <c r="XCL127"/>
      <c r="XCM127"/>
      <c r="XCN127"/>
      <c r="XCO127"/>
      <c r="XCP127"/>
      <c r="XCQ127"/>
      <c r="XCR127"/>
      <c r="XCS127"/>
      <c r="XCT127"/>
      <c r="XCU127"/>
      <c r="XCV127"/>
      <c r="XCW127"/>
      <c r="XCX127"/>
      <c r="XCY127"/>
      <c r="XCZ127"/>
      <c r="XDA127"/>
      <c r="XDB127"/>
      <c r="XDC127"/>
      <c r="XDD127"/>
      <c r="XDE127"/>
      <c r="XDF127"/>
      <c r="XDG127"/>
      <c r="XDH127"/>
      <c r="XDI127"/>
      <c r="XDJ127"/>
      <c r="XDK127"/>
      <c r="XDL127"/>
      <c r="XDM127"/>
      <c r="XDN127"/>
      <c r="XDO127"/>
      <c r="XDP127"/>
      <c r="XDQ127"/>
      <c r="XDR127"/>
      <c r="XDS127"/>
      <c r="XDT127"/>
      <c r="XDU127"/>
      <c r="XDV127"/>
      <c r="XDW127"/>
      <c r="XDX127"/>
      <c r="XDY127"/>
      <c r="XDZ127"/>
      <c r="XEA127"/>
      <c r="XEB127"/>
      <c r="XEC127"/>
      <c r="XED127"/>
      <c r="XEE127"/>
      <c r="XEF127"/>
      <c r="XEG127"/>
      <c r="XEH127"/>
      <c r="XEI127"/>
      <c r="XEJ127"/>
      <c r="XEK127"/>
      <c r="XEL127"/>
      <c r="XEM127"/>
      <c r="XEN127"/>
      <c r="XEO127"/>
      <c r="XEP127"/>
      <c r="XEQ127"/>
      <c r="XER127"/>
      <c r="XES127"/>
      <c r="XET127"/>
      <c r="XEU127"/>
      <c r="XEV127"/>
      <c r="XEW127"/>
      <c r="XEX127"/>
      <c r="XEY127"/>
      <c r="XEZ127"/>
    </row>
    <row r="128" s="37" customFormat="1" spans="27:16380">
      <c r="AA128" s="41"/>
      <c r="XCG128"/>
      <c r="XCH128"/>
      <c r="XCI128"/>
      <c r="XCJ128"/>
      <c r="XCK128"/>
      <c r="XCL128"/>
      <c r="XCM128"/>
      <c r="XCN128"/>
      <c r="XCO128"/>
      <c r="XCP128"/>
      <c r="XCQ128"/>
      <c r="XCR128"/>
      <c r="XCS128"/>
      <c r="XCT128"/>
      <c r="XCU128"/>
      <c r="XCV128"/>
      <c r="XCW128"/>
      <c r="XCX128"/>
      <c r="XCY128"/>
      <c r="XCZ128"/>
      <c r="XDA128"/>
      <c r="XDB128"/>
      <c r="XDC128"/>
      <c r="XDD128"/>
      <c r="XDE128"/>
      <c r="XDF128"/>
      <c r="XDG128"/>
      <c r="XDH128"/>
      <c r="XDI128"/>
      <c r="XDJ128"/>
      <c r="XDK128"/>
      <c r="XDL128"/>
      <c r="XDM128"/>
      <c r="XDN128"/>
      <c r="XDO128"/>
      <c r="XDP128"/>
      <c r="XDQ128"/>
      <c r="XDR128"/>
      <c r="XDS128"/>
      <c r="XDT128"/>
      <c r="XDU128"/>
      <c r="XDV128"/>
      <c r="XDW128"/>
      <c r="XDX128"/>
      <c r="XDY128"/>
      <c r="XDZ128"/>
      <c r="XEA128"/>
      <c r="XEB128"/>
      <c r="XEC128"/>
      <c r="XED128"/>
      <c r="XEE128"/>
      <c r="XEF128"/>
      <c r="XEG128"/>
      <c r="XEH128"/>
      <c r="XEI128"/>
      <c r="XEJ128"/>
      <c r="XEK128"/>
      <c r="XEL128"/>
      <c r="XEM128"/>
      <c r="XEN128"/>
      <c r="XEO128"/>
      <c r="XEP128"/>
      <c r="XEQ128"/>
      <c r="XER128"/>
      <c r="XES128"/>
      <c r="XET128"/>
      <c r="XEU128"/>
      <c r="XEV128"/>
      <c r="XEW128"/>
      <c r="XEX128"/>
      <c r="XEY128"/>
      <c r="XEZ128"/>
    </row>
    <row r="129" s="37" customFormat="1" spans="27:16380">
      <c r="AA129" s="41"/>
      <c r="XCG129"/>
      <c r="XCH129"/>
      <c r="XCI129"/>
      <c r="XCJ129"/>
      <c r="XCK129"/>
      <c r="XCL129"/>
      <c r="XCM129"/>
      <c r="XCN129"/>
      <c r="XCO129"/>
      <c r="XCP129"/>
      <c r="XCQ129"/>
      <c r="XCR129"/>
      <c r="XCS129"/>
      <c r="XCT129"/>
      <c r="XCU129"/>
      <c r="XCV129"/>
      <c r="XCW129"/>
      <c r="XCX129"/>
      <c r="XCY129"/>
      <c r="XCZ129"/>
      <c r="XDA129"/>
      <c r="XDB129"/>
      <c r="XDC129"/>
      <c r="XDD129"/>
      <c r="XDE129"/>
      <c r="XDF129"/>
      <c r="XDG129"/>
      <c r="XDH129"/>
      <c r="XDI129"/>
      <c r="XDJ129"/>
      <c r="XDK129"/>
      <c r="XDL129"/>
      <c r="XDM129"/>
      <c r="XDN129"/>
      <c r="XDO129"/>
      <c r="XDP129"/>
      <c r="XDQ129"/>
      <c r="XDR129"/>
      <c r="XDS129"/>
      <c r="XDT129"/>
      <c r="XDU129"/>
      <c r="XDV129"/>
      <c r="XDW129"/>
      <c r="XDX129"/>
      <c r="XDY129"/>
      <c r="XDZ129"/>
      <c r="XEA129"/>
      <c r="XEB129"/>
      <c r="XEC129"/>
      <c r="XED129"/>
      <c r="XEE129"/>
      <c r="XEF129"/>
      <c r="XEG129"/>
      <c r="XEH129"/>
      <c r="XEI129"/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  <c r="XEZ129"/>
    </row>
    <row r="130" s="37" customFormat="1" spans="27:16380">
      <c r="AA130" s="41"/>
      <c r="XCG130"/>
      <c r="XCH130"/>
      <c r="XCI130"/>
      <c r="XCJ130"/>
      <c r="XCK130"/>
      <c r="XCL130"/>
      <c r="XCM130"/>
      <c r="XCN130"/>
      <c r="XCO130"/>
      <c r="XCP130"/>
      <c r="XCQ130"/>
      <c r="XCR130"/>
      <c r="XCS130"/>
      <c r="XCT130"/>
      <c r="XCU130"/>
      <c r="XCV130"/>
      <c r="XCW130"/>
      <c r="XCX130"/>
      <c r="XCY130"/>
      <c r="XCZ130"/>
      <c r="XDA130"/>
      <c r="XDB130"/>
      <c r="XDC130"/>
      <c r="XDD130"/>
      <c r="XDE130"/>
      <c r="XDF130"/>
      <c r="XDG130"/>
      <c r="XDH130"/>
      <c r="XDI130"/>
      <c r="XDJ130"/>
      <c r="XDK130"/>
      <c r="XDL130"/>
      <c r="XDM130"/>
      <c r="XDN130"/>
      <c r="XDO130"/>
      <c r="XDP130"/>
      <c r="XDQ130"/>
      <c r="XDR130"/>
      <c r="XDS130"/>
      <c r="XDT130"/>
      <c r="XDU130"/>
      <c r="XDV130"/>
      <c r="XDW130"/>
      <c r="XDX130"/>
      <c r="XDY130"/>
      <c r="XDZ130"/>
      <c r="XEA130"/>
      <c r="XEB130"/>
      <c r="XEC130"/>
      <c r="XED130"/>
      <c r="XEE130"/>
      <c r="XEF130"/>
      <c r="XEG130"/>
      <c r="XEH130"/>
      <c r="XEI130"/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  <c r="XEZ130"/>
    </row>
    <row r="131" s="37" customFormat="1" spans="27:16380">
      <c r="AA131" s="41"/>
      <c r="XCG131"/>
      <c r="XCH131"/>
      <c r="XCI131"/>
      <c r="XCJ131"/>
      <c r="XCK131"/>
      <c r="XCL131"/>
      <c r="XCM131"/>
      <c r="XCN131"/>
      <c r="XCO131"/>
      <c r="XCP131"/>
      <c r="XCQ131"/>
      <c r="XCR131"/>
      <c r="XCS131"/>
      <c r="XCT131"/>
      <c r="XCU131"/>
      <c r="XCV131"/>
      <c r="XCW131"/>
      <c r="XCX131"/>
      <c r="XCY131"/>
      <c r="XCZ131"/>
      <c r="XDA131"/>
      <c r="XDB131"/>
      <c r="XDC131"/>
      <c r="XDD131"/>
      <c r="XDE131"/>
      <c r="XDF131"/>
      <c r="XDG131"/>
      <c r="XDH131"/>
      <c r="XDI131"/>
      <c r="XDJ131"/>
      <c r="XDK131"/>
      <c r="XDL131"/>
      <c r="XDM131"/>
      <c r="XDN131"/>
      <c r="XDO131"/>
      <c r="XDP131"/>
      <c r="XDQ131"/>
      <c r="XDR131"/>
      <c r="XDS131"/>
      <c r="XDT131"/>
      <c r="XDU131"/>
      <c r="XDV131"/>
      <c r="XDW131"/>
      <c r="XDX131"/>
      <c r="XDY131"/>
      <c r="XDZ131"/>
      <c r="XEA131"/>
      <c r="XEB131"/>
      <c r="XEC131"/>
      <c r="XED131"/>
      <c r="XEE131"/>
      <c r="XEF131"/>
      <c r="XEG131"/>
      <c r="XEH131"/>
      <c r="XEI131"/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  <c r="XEZ131"/>
    </row>
    <row r="132" s="37" customFormat="1" spans="27:16380">
      <c r="AA132" s="41"/>
      <c r="XCG132"/>
      <c r="XCH132"/>
      <c r="XCI132"/>
      <c r="XCJ132"/>
      <c r="XCK132"/>
      <c r="XCL132"/>
      <c r="XCM132"/>
      <c r="XCN132"/>
      <c r="XCO132"/>
      <c r="XCP132"/>
      <c r="XCQ132"/>
      <c r="XCR132"/>
      <c r="XCS132"/>
      <c r="XCT132"/>
      <c r="XCU132"/>
      <c r="XCV132"/>
      <c r="XCW132"/>
      <c r="XCX132"/>
      <c r="XCY132"/>
      <c r="XCZ132"/>
      <c r="XDA132"/>
      <c r="XDB132"/>
      <c r="XDC132"/>
      <c r="XDD132"/>
      <c r="XDE132"/>
      <c r="XDF132"/>
      <c r="XDG132"/>
      <c r="XDH132"/>
      <c r="XDI132"/>
      <c r="XDJ132"/>
      <c r="XDK132"/>
      <c r="XDL132"/>
      <c r="XDM132"/>
      <c r="XDN132"/>
      <c r="XDO132"/>
      <c r="XDP132"/>
      <c r="XDQ132"/>
      <c r="XDR132"/>
      <c r="XDS132"/>
      <c r="XDT132"/>
      <c r="XDU132"/>
      <c r="XDV132"/>
      <c r="XDW132"/>
      <c r="XDX132"/>
      <c r="XDY132"/>
      <c r="XDZ132"/>
      <c r="XEA132"/>
      <c r="XEB132"/>
      <c r="XEC132"/>
      <c r="XED132"/>
      <c r="XEE132"/>
      <c r="XEF132"/>
      <c r="XEG132"/>
      <c r="XEH132"/>
      <c r="XEI132"/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  <c r="XEZ132"/>
    </row>
    <row r="133" s="37" customFormat="1" spans="27:16380">
      <c r="AA133" s="41"/>
      <c r="XCG133"/>
      <c r="XCH133"/>
      <c r="XCI133"/>
      <c r="XCJ133"/>
      <c r="XCK133"/>
      <c r="XCL133"/>
      <c r="XCM133"/>
      <c r="XCN133"/>
      <c r="XCO133"/>
      <c r="XCP133"/>
      <c r="XCQ133"/>
      <c r="XCR133"/>
      <c r="XCS133"/>
      <c r="XCT133"/>
      <c r="XCU133"/>
      <c r="XCV133"/>
      <c r="XCW133"/>
      <c r="XCX133"/>
      <c r="XCY133"/>
      <c r="XCZ133"/>
      <c r="XDA133"/>
      <c r="XDB133"/>
      <c r="XDC133"/>
      <c r="XDD133"/>
      <c r="XDE133"/>
      <c r="XDF133"/>
      <c r="XDG133"/>
      <c r="XDH133"/>
      <c r="XDI133"/>
      <c r="XDJ133"/>
      <c r="XDK133"/>
      <c r="XDL133"/>
      <c r="XDM133"/>
      <c r="XDN133"/>
      <c r="XDO133"/>
      <c r="XDP133"/>
      <c r="XDQ133"/>
      <c r="XDR133"/>
      <c r="XDS133"/>
      <c r="XDT133"/>
      <c r="XDU133"/>
      <c r="XDV133"/>
      <c r="XDW133"/>
      <c r="XDX133"/>
      <c r="XDY133"/>
      <c r="XDZ133"/>
      <c r="XEA133"/>
      <c r="XEB133"/>
      <c r="XEC133"/>
      <c r="XED133"/>
      <c r="XEE133"/>
      <c r="XEF133"/>
      <c r="XEG133"/>
      <c r="XEH133"/>
      <c r="XEI133"/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  <c r="XEZ133"/>
    </row>
    <row r="134" s="37" customFormat="1" spans="27:16380">
      <c r="AA134" s="41"/>
      <c r="XCG134"/>
      <c r="XCH134"/>
      <c r="XCI134"/>
      <c r="XCJ134"/>
      <c r="XCK134"/>
      <c r="XCL134"/>
      <c r="XCM134"/>
      <c r="XCN134"/>
      <c r="XCO134"/>
      <c r="XCP134"/>
      <c r="XCQ134"/>
      <c r="XCR134"/>
      <c r="XCS134"/>
      <c r="XCT134"/>
      <c r="XCU134"/>
      <c r="XCV134"/>
      <c r="XCW134"/>
      <c r="XCX134"/>
      <c r="XCY134"/>
      <c r="XCZ134"/>
      <c r="XDA134"/>
      <c r="XDB134"/>
      <c r="XDC134"/>
      <c r="XDD134"/>
      <c r="XDE134"/>
      <c r="XDF134"/>
      <c r="XDG134"/>
      <c r="XDH134"/>
      <c r="XDI134"/>
      <c r="XDJ134"/>
      <c r="XDK134"/>
      <c r="XDL134"/>
      <c r="XDM134"/>
      <c r="XDN134"/>
      <c r="XDO134"/>
      <c r="XDP134"/>
      <c r="XDQ134"/>
      <c r="XDR134"/>
      <c r="XDS134"/>
      <c r="XDT134"/>
      <c r="XDU134"/>
      <c r="XDV134"/>
      <c r="XDW134"/>
      <c r="XDX134"/>
      <c r="XDY134"/>
      <c r="XDZ134"/>
      <c r="XEA134"/>
      <c r="XEB134"/>
      <c r="XEC134"/>
      <c r="XED134"/>
      <c r="XEE134"/>
      <c r="XEF134"/>
      <c r="XEG134"/>
      <c r="XEH134"/>
      <c r="XEI134"/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  <c r="XEZ134"/>
    </row>
    <row r="135" s="37" customFormat="1" spans="27:16380">
      <c r="AA135" s="41"/>
      <c r="XCG135"/>
      <c r="XCH135"/>
      <c r="XCI135"/>
      <c r="XCJ135"/>
      <c r="XCK135"/>
      <c r="XCL135"/>
      <c r="XCM135"/>
      <c r="XCN135"/>
      <c r="XCO135"/>
      <c r="XCP135"/>
      <c r="XCQ135"/>
      <c r="XCR135"/>
      <c r="XCS135"/>
      <c r="XCT135"/>
      <c r="XCU135"/>
      <c r="XCV135"/>
      <c r="XCW135"/>
      <c r="XCX135"/>
      <c r="XCY135"/>
      <c r="XCZ135"/>
      <c r="XDA135"/>
      <c r="XDB135"/>
      <c r="XDC135"/>
      <c r="XDD135"/>
      <c r="XDE135"/>
      <c r="XDF135"/>
      <c r="XDG135"/>
      <c r="XDH135"/>
      <c r="XDI135"/>
      <c r="XDJ135"/>
      <c r="XDK135"/>
      <c r="XDL135"/>
      <c r="XDM135"/>
      <c r="XDN135"/>
      <c r="XDO135"/>
      <c r="XDP135"/>
      <c r="XDQ135"/>
      <c r="XDR135"/>
      <c r="XDS135"/>
      <c r="XDT135"/>
      <c r="XDU135"/>
      <c r="XDV135"/>
      <c r="XDW135"/>
      <c r="XDX135"/>
      <c r="XDY135"/>
      <c r="XDZ135"/>
      <c r="XEA135"/>
      <c r="XEB135"/>
      <c r="XEC135"/>
      <c r="XED135"/>
      <c r="XEE135"/>
      <c r="XEF135"/>
      <c r="XEG135"/>
      <c r="XEH135"/>
      <c r="XEI135"/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  <c r="XEZ135"/>
    </row>
    <row r="136" s="37" customFormat="1" spans="27:16380">
      <c r="AA136" s="41"/>
      <c r="XCG136"/>
      <c r="XCH136"/>
      <c r="XCI136"/>
      <c r="XCJ136"/>
      <c r="XCK136"/>
      <c r="XCL136"/>
      <c r="XCM136"/>
      <c r="XCN136"/>
      <c r="XCO136"/>
      <c r="XCP136"/>
      <c r="XCQ136"/>
      <c r="XCR136"/>
      <c r="XCS136"/>
      <c r="XCT136"/>
      <c r="XCU136"/>
      <c r="XCV136"/>
      <c r="XCW136"/>
      <c r="XCX136"/>
      <c r="XCY136"/>
      <c r="XCZ136"/>
      <c r="XDA136"/>
      <c r="XDB136"/>
      <c r="XDC136"/>
      <c r="XDD136"/>
      <c r="XDE136"/>
      <c r="XDF136"/>
      <c r="XDG136"/>
      <c r="XDH136"/>
      <c r="XDI136"/>
      <c r="XDJ136"/>
      <c r="XDK136"/>
      <c r="XDL136"/>
      <c r="XDM136"/>
      <c r="XDN136"/>
      <c r="XDO136"/>
      <c r="XDP136"/>
      <c r="XDQ136"/>
      <c r="XDR136"/>
      <c r="XDS136"/>
      <c r="XDT136"/>
      <c r="XDU136"/>
      <c r="XDV136"/>
      <c r="XDW136"/>
      <c r="XDX136"/>
      <c r="XDY136"/>
      <c r="XDZ136"/>
      <c r="XEA136"/>
      <c r="XEB136"/>
      <c r="XEC136"/>
      <c r="XED136"/>
      <c r="XEE136"/>
      <c r="XEF136"/>
      <c r="XEG136"/>
      <c r="XEH136"/>
      <c r="XEI136"/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  <c r="XEZ136"/>
    </row>
    <row r="137" s="37" customFormat="1" spans="27:16380">
      <c r="AA137" s="41"/>
      <c r="XCG137"/>
      <c r="XCH137"/>
      <c r="XCI137"/>
      <c r="XCJ137"/>
      <c r="XCK137"/>
      <c r="XCL137"/>
      <c r="XCM137"/>
      <c r="XCN137"/>
      <c r="XCO137"/>
      <c r="XCP137"/>
      <c r="XCQ137"/>
      <c r="XCR137"/>
      <c r="XCS137"/>
      <c r="XCT137"/>
      <c r="XCU137"/>
      <c r="XCV137"/>
      <c r="XCW137"/>
      <c r="XCX137"/>
      <c r="XCY137"/>
      <c r="XCZ137"/>
      <c r="XDA137"/>
      <c r="XDB137"/>
      <c r="XDC137"/>
      <c r="XDD137"/>
      <c r="XDE137"/>
      <c r="XDF137"/>
      <c r="XDG137"/>
      <c r="XDH137"/>
      <c r="XDI137"/>
      <c r="XDJ137"/>
      <c r="XDK137"/>
      <c r="XDL137"/>
      <c r="XDM137"/>
      <c r="XDN137"/>
      <c r="XDO137"/>
      <c r="XDP137"/>
      <c r="XDQ137"/>
      <c r="XDR137"/>
      <c r="XDS137"/>
      <c r="XDT137"/>
      <c r="XDU137"/>
      <c r="XDV137"/>
      <c r="XDW137"/>
      <c r="XDX137"/>
      <c r="XDY137"/>
      <c r="XDZ137"/>
      <c r="XEA137"/>
      <c r="XEB137"/>
      <c r="XEC137"/>
      <c r="XED137"/>
      <c r="XEE137"/>
      <c r="XEF137"/>
      <c r="XEG137"/>
      <c r="XEH137"/>
      <c r="XEI137"/>
      <c r="XEJ137"/>
      <c r="XEK137"/>
      <c r="XEL137"/>
      <c r="XEM137"/>
      <c r="XEN137"/>
      <c r="XEO137"/>
      <c r="XEP137"/>
      <c r="XEQ137"/>
      <c r="XER137"/>
      <c r="XES137"/>
      <c r="XET137"/>
      <c r="XEU137"/>
      <c r="XEV137"/>
      <c r="XEW137"/>
      <c r="XEX137"/>
      <c r="XEY137"/>
      <c r="XEZ137"/>
    </row>
    <row r="138" s="37" customFormat="1" spans="27:16380">
      <c r="AA138" s="41"/>
      <c r="XCG138"/>
      <c r="XCH138"/>
      <c r="XCI138"/>
      <c r="XCJ138"/>
      <c r="XCK138"/>
      <c r="XCL138"/>
      <c r="XCM138"/>
      <c r="XCN138"/>
      <c r="XCO138"/>
      <c r="XCP138"/>
      <c r="XCQ138"/>
      <c r="XCR138"/>
      <c r="XCS138"/>
      <c r="XCT138"/>
      <c r="XCU138"/>
      <c r="XCV138"/>
      <c r="XCW138"/>
      <c r="XCX138"/>
      <c r="XCY138"/>
      <c r="XCZ138"/>
      <c r="XDA138"/>
      <c r="XDB138"/>
      <c r="XDC138"/>
      <c r="XDD138"/>
      <c r="XDE138"/>
      <c r="XDF138"/>
      <c r="XDG138"/>
      <c r="XDH138"/>
      <c r="XDI138"/>
      <c r="XDJ138"/>
      <c r="XDK138"/>
      <c r="XDL138"/>
      <c r="XDM138"/>
      <c r="XDN138"/>
      <c r="XDO138"/>
      <c r="XDP138"/>
      <c r="XDQ138"/>
      <c r="XDR138"/>
      <c r="XDS138"/>
      <c r="XDT138"/>
      <c r="XDU138"/>
      <c r="XDV138"/>
      <c r="XDW138"/>
      <c r="XDX138"/>
      <c r="XDY138"/>
      <c r="XDZ138"/>
      <c r="XEA138"/>
      <c r="XEB138"/>
      <c r="XEC138"/>
      <c r="XED138"/>
      <c r="XEE138"/>
      <c r="XEF138"/>
      <c r="XEG138"/>
      <c r="XEH138"/>
      <c r="XEI138"/>
      <c r="XEJ138"/>
      <c r="XEK138"/>
      <c r="XEL138"/>
      <c r="XEM138"/>
      <c r="XEN138"/>
      <c r="XEO138"/>
      <c r="XEP138"/>
      <c r="XEQ138"/>
      <c r="XER138"/>
      <c r="XES138"/>
      <c r="XET138"/>
      <c r="XEU138"/>
      <c r="XEV138"/>
      <c r="XEW138"/>
      <c r="XEX138"/>
      <c r="XEY138"/>
      <c r="XEZ138"/>
    </row>
    <row r="139" s="37" customFormat="1" spans="27:16380">
      <c r="AA139" s="41"/>
      <c r="XCG139"/>
      <c r="XCH139"/>
      <c r="XCI139"/>
      <c r="XCJ139"/>
      <c r="XCK139"/>
      <c r="XCL139"/>
      <c r="XCM139"/>
      <c r="XCN139"/>
      <c r="XCO139"/>
      <c r="XCP139"/>
      <c r="XCQ139"/>
      <c r="XCR139"/>
      <c r="XCS139"/>
      <c r="XCT139"/>
      <c r="XCU139"/>
      <c r="XCV139"/>
      <c r="XCW139"/>
      <c r="XCX139"/>
      <c r="XCY139"/>
      <c r="XCZ139"/>
      <c r="XDA139"/>
      <c r="XDB139"/>
      <c r="XDC139"/>
      <c r="XDD139"/>
      <c r="XDE139"/>
      <c r="XDF139"/>
      <c r="XDG139"/>
      <c r="XDH139"/>
      <c r="XDI139"/>
      <c r="XDJ139"/>
      <c r="XDK139"/>
      <c r="XDL139"/>
      <c r="XDM139"/>
      <c r="XDN139"/>
      <c r="XDO139"/>
      <c r="XDP139"/>
      <c r="XDQ139"/>
      <c r="XDR139"/>
      <c r="XDS139"/>
      <c r="XDT139"/>
      <c r="XDU139"/>
      <c r="XDV139"/>
      <c r="XDW139"/>
      <c r="XDX139"/>
      <c r="XDY139"/>
      <c r="XDZ139"/>
      <c r="XEA139"/>
      <c r="XEB139"/>
      <c r="XEC139"/>
      <c r="XED139"/>
      <c r="XEE139"/>
      <c r="XEF139"/>
      <c r="XEG139"/>
      <c r="XEH139"/>
      <c r="XEI139"/>
      <c r="XEJ139"/>
      <c r="XEK139"/>
      <c r="XEL139"/>
      <c r="XEM139"/>
      <c r="XEN139"/>
      <c r="XEO139"/>
      <c r="XEP139"/>
      <c r="XEQ139"/>
      <c r="XER139"/>
      <c r="XES139"/>
      <c r="XET139"/>
      <c r="XEU139"/>
      <c r="XEV139"/>
      <c r="XEW139"/>
      <c r="XEX139"/>
      <c r="XEY139"/>
      <c r="XEZ139"/>
    </row>
    <row r="140" s="37" customFormat="1" spans="27:16380">
      <c r="AA140" s="41"/>
      <c r="XCG140"/>
      <c r="XCH140"/>
      <c r="XCI140"/>
      <c r="XCJ140"/>
      <c r="XCK140"/>
      <c r="XCL140"/>
      <c r="XCM140"/>
      <c r="XCN140"/>
      <c r="XCO140"/>
      <c r="XCP140"/>
      <c r="XCQ140"/>
      <c r="XCR140"/>
      <c r="XCS140"/>
      <c r="XCT140"/>
      <c r="XCU140"/>
      <c r="XCV140"/>
      <c r="XCW140"/>
      <c r="XCX140"/>
      <c r="XCY140"/>
      <c r="XCZ140"/>
      <c r="XDA140"/>
      <c r="XDB140"/>
      <c r="XDC140"/>
      <c r="XDD140"/>
      <c r="XDE140"/>
      <c r="XDF140"/>
      <c r="XDG140"/>
      <c r="XDH140"/>
      <c r="XDI140"/>
      <c r="XDJ140"/>
      <c r="XDK140"/>
      <c r="XDL140"/>
      <c r="XDM140"/>
      <c r="XDN140"/>
      <c r="XDO140"/>
      <c r="XDP140"/>
      <c r="XDQ140"/>
      <c r="XDR140"/>
      <c r="XDS140"/>
      <c r="XDT140"/>
      <c r="XDU140"/>
      <c r="XDV140"/>
      <c r="XDW140"/>
      <c r="XDX140"/>
      <c r="XDY140"/>
      <c r="XDZ140"/>
      <c r="XEA140"/>
      <c r="XEB140"/>
      <c r="XEC140"/>
      <c r="XED140"/>
      <c r="XEE140"/>
      <c r="XEF140"/>
      <c r="XEG140"/>
      <c r="XEH140"/>
      <c r="XEI140"/>
      <c r="XEJ140"/>
      <c r="XEK140"/>
      <c r="XEL140"/>
      <c r="XEM140"/>
      <c r="XEN140"/>
      <c r="XEO140"/>
      <c r="XEP140"/>
      <c r="XEQ140"/>
      <c r="XER140"/>
      <c r="XES140"/>
      <c r="XET140"/>
      <c r="XEU140"/>
      <c r="XEV140"/>
      <c r="XEW140"/>
      <c r="XEX140"/>
      <c r="XEY140"/>
      <c r="XEZ140"/>
    </row>
    <row r="141" s="37" customFormat="1" spans="27:16380">
      <c r="AA141" s="41"/>
      <c r="XCG141"/>
      <c r="XCH141"/>
      <c r="XCI141"/>
      <c r="XCJ141"/>
      <c r="XCK141"/>
      <c r="XCL141"/>
      <c r="XCM141"/>
      <c r="XCN141"/>
      <c r="XCO141"/>
      <c r="XCP141"/>
      <c r="XCQ141"/>
      <c r="XCR141"/>
      <c r="XCS141"/>
      <c r="XCT141"/>
      <c r="XCU141"/>
      <c r="XCV141"/>
      <c r="XCW141"/>
      <c r="XCX141"/>
      <c r="XCY141"/>
      <c r="XCZ141"/>
      <c r="XDA141"/>
      <c r="XDB141"/>
      <c r="XDC141"/>
      <c r="XDD141"/>
      <c r="XDE141"/>
      <c r="XDF141"/>
      <c r="XDG141"/>
      <c r="XDH141"/>
      <c r="XDI141"/>
      <c r="XDJ141"/>
      <c r="XDK141"/>
      <c r="XDL141"/>
      <c r="XDM141"/>
      <c r="XDN141"/>
      <c r="XDO141"/>
      <c r="XDP141"/>
      <c r="XDQ141"/>
      <c r="XDR141"/>
      <c r="XDS141"/>
      <c r="XDT141"/>
      <c r="XDU141"/>
      <c r="XDV141"/>
      <c r="XDW141"/>
      <c r="XDX141"/>
      <c r="XDY141"/>
      <c r="XDZ141"/>
      <c r="XEA141"/>
      <c r="XEB141"/>
      <c r="XEC141"/>
      <c r="XED141"/>
      <c r="XEE141"/>
      <c r="XEF141"/>
      <c r="XEG141"/>
      <c r="XEH141"/>
      <c r="XEI141"/>
      <c r="XEJ141"/>
      <c r="XEK141"/>
      <c r="XEL141"/>
      <c r="XEM141"/>
      <c r="XEN141"/>
      <c r="XEO141"/>
      <c r="XEP141"/>
      <c r="XEQ141"/>
      <c r="XER141"/>
      <c r="XES141"/>
      <c r="XET141"/>
      <c r="XEU141"/>
      <c r="XEV141"/>
      <c r="XEW141"/>
      <c r="XEX141"/>
      <c r="XEY141"/>
      <c r="XEZ141"/>
    </row>
    <row r="142" s="37" customFormat="1" spans="27:16380">
      <c r="AA142" s="41"/>
      <c r="XCG142"/>
      <c r="XCH142"/>
      <c r="XCI142"/>
      <c r="XCJ142"/>
      <c r="XCK142"/>
      <c r="XCL142"/>
      <c r="XCM142"/>
      <c r="XCN142"/>
      <c r="XCO142"/>
      <c r="XCP142"/>
      <c r="XCQ142"/>
      <c r="XCR142"/>
      <c r="XCS142"/>
      <c r="XCT142"/>
      <c r="XCU142"/>
      <c r="XCV142"/>
      <c r="XCW142"/>
      <c r="XCX142"/>
      <c r="XCY142"/>
      <c r="XCZ142"/>
      <c r="XDA142"/>
      <c r="XDB142"/>
      <c r="XDC142"/>
      <c r="XDD142"/>
      <c r="XDE142"/>
      <c r="XDF142"/>
      <c r="XDG142"/>
      <c r="XDH142"/>
      <c r="XDI142"/>
      <c r="XDJ142"/>
      <c r="XDK142"/>
      <c r="XDL142"/>
      <c r="XDM142"/>
      <c r="XDN142"/>
      <c r="XDO142"/>
      <c r="XDP142"/>
      <c r="XDQ142"/>
      <c r="XDR142"/>
      <c r="XDS142"/>
      <c r="XDT142"/>
      <c r="XDU142"/>
      <c r="XDV142"/>
      <c r="XDW142"/>
      <c r="XDX142"/>
      <c r="XDY142"/>
      <c r="XDZ142"/>
      <c r="XEA142"/>
      <c r="XEB142"/>
      <c r="XEC142"/>
      <c r="XED142"/>
      <c r="XEE142"/>
      <c r="XEF142"/>
      <c r="XEG142"/>
      <c r="XEH142"/>
      <c r="XEI142"/>
      <c r="XEJ142"/>
      <c r="XEK142"/>
      <c r="XEL142"/>
      <c r="XEM142"/>
      <c r="XEN142"/>
      <c r="XEO142"/>
      <c r="XEP142"/>
      <c r="XEQ142"/>
      <c r="XER142"/>
      <c r="XES142"/>
      <c r="XET142"/>
      <c r="XEU142"/>
      <c r="XEV142"/>
      <c r="XEW142"/>
      <c r="XEX142"/>
      <c r="XEY142"/>
      <c r="XEZ142"/>
    </row>
    <row r="143" s="37" customFormat="1" spans="27:16380">
      <c r="AA143" s="41"/>
      <c r="XCG143"/>
      <c r="XCH143"/>
      <c r="XCI143"/>
      <c r="XCJ143"/>
      <c r="XCK143"/>
      <c r="XCL143"/>
      <c r="XCM143"/>
      <c r="XCN143"/>
      <c r="XCO143"/>
      <c r="XCP143"/>
      <c r="XCQ143"/>
      <c r="XCR143"/>
      <c r="XCS143"/>
      <c r="XCT143"/>
      <c r="XCU143"/>
      <c r="XCV143"/>
      <c r="XCW143"/>
      <c r="XCX143"/>
      <c r="XCY143"/>
      <c r="XCZ143"/>
      <c r="XDA143"/>
      <c r="XDB143"/>
      <c r="XDC143"/>
      <c r="XDD143"/>
      <c r="XDE143"/>
      <c r="XDF143"/>
      <c r="XDG143"/>
      <c r="XDH143"/>
      <c r="XDI143"/>
      <c r="XDJ143"/>
      <c r="XDK143"/>
      <c r="XDL143"/>
      <c r="XDM143"/>
      <c r="XDN143"/>
      <c r="XDO143"/>
      <c r="XDP143"/>
      <c r="XDQ143"/>
      <c r="XDR143"/>
      <c r="XDS143"/>
      <c r="XDT143"/>
      <c r="XDU143"/>
      <c r="XDV143"/>
      <c r="XDW143"/>
      <c r="XDX143"/>
      <c r="XDY143"/>
      <c r="XDZ143"/>
      <c r="XEA143"/>
      <c r="XEB143"/>
      <c r="XEC143"/>
      <c r="XED143"/>
      <c r="XEE143"/>
      <c r="XEF143"/>
      <c r="XEG143"/>
      <c r="XEH143"/>
      <c r="XEI143"/>
      <c r="XEJ143"/>
      <c r="XEK143"/>
      <c r="XEL143"/>
      <c r="XEM143"/>
      <c r="XEN143"/>
      <c r="XEO143"/>
      <c r="XEP143"/>
      <c r="XEQ143"/>
      <c r="XER143"/>
      <c r="XES143"/>
      <c r="XET143"/>
      <c r="XEU143"/>
      <c r="XEV143"/>
      <c r="XEW143"/>
      <c r="XEX143"/>
      <c r="XEY143"/>
      <c r="XEZ143"/>
    </row>
    <row r="144" s="37" customFormat="1" spans="27:16380">
      <c r="AA144" s="41"/>
      <c r="XCG144"/>
      <c r="XCH144"/>
      <c r="XCI144"/>
      <c r="XCJ144"/>
      <c r="XCK144"/>
      <c r="XCL144"/>
      <c r="XCM144"/>
      <c r="XCN144"/>
      <c r="XCO144"/>
      <c r="XCP144"/>
      <c r="XCQ144"/>
      <c r="XCR144"/>
      <c r="XCS144"/>
      <c r="XCT144"/>
      <c r="XCU144"/>
      <c r="XCV144"/>
      <c r="XCW144"/>
      <c r="XCX144"/>
      <c r="XCY144"/>
      <c r="XCZ144"/>
      <c r="XDA144"/>
      <c r="XDB144"/>
      <c r="XDC144"/>
      <c r="XDD144"/>
      <c r="XDE144"/>
      <c r="XDF144"/>
      <c r="XDG144"/>
      <c r="XDH144"/>
      <c r="XDI144"/>
      <c r="XDJ144"/>
      <c r="XDK144"/>
      <c r="XDL144"/>
      <c r="XDM144"/>
      <c r="XDN144"/>
      <c r="XDO144"/>
      <c r="XDP144"/>
      <c r="XDQ144"/>
      <c r="XDR144"/>
      <c r="XDS144"/>
      <c r="XDT144"/>
      <c r="XDU144"/>
      <c r="XDV144"/>
      <c r="XDW144"/>
      <c r="XDX144"/>
      <c r="XDY144"/>
      <c r="XDZ144"/>
      <c r="XEA144"/>
      <c r="XEB144"/>
      <c r="XEC144"/>
      <c r="XED144"/>
      <c r="XEE144"/>
      <c r="XEF144"/>
      <c r="XEG144"/>
      <c r="XEH144"/>
      <c r="XEI144"/>
      <c r="XEJ144"/>
      <c r="XEK144"/>
      <c r="XEL144"/>
      <c r="XEM144"/>
      <c r="XEN144"/>
      <c r="XEO144"/>
      <c r="XEP144"/>
      <c r="XEQ144"/>
      <c r="XER144"/>
      <c r="XES144"/>
      <c r="XET144"/>
      <c r="XEU144"/>
      <c r="XEV144"/>
      <c r="XEW144"/>
      <c r="XEX144"/>
      <c r="XEY144"/>
      <c r="XEZ144"/>
    </row>
    <row r="145" s="37" customFormat="1" spans="27:16380">
      <c r="AA145" s="41"/>
      <c r="XCG145"/>
      <c r="XCH145"/>
      <c r="XCI145"/>
      <c r="XCJ145"/>
      <c r="XCK145"/>
      <c r="XCL145"/>
      <c r="XCM145"/>
      <c r="XCN145"/>
      <c r="XCO145"/>
      <c r="XCP145"/>
      <c r="XCQ145"/>
      <c r="XCR145"/>
      <c r="XCS145"/>
      <c r="XCT145"/>
      <c r="XCU145"/>
      <c r="XCV145"/>
      <c r="XCW145"/>
      <c r="XCX145"/>
      <c r="XCY145"/>
      <c r="XCZ145"/>
      <c r="XDA145"/>
      <c r="XDB145"/>
      <c r="XDC145"/>
      <c r="XDD145"/>
      <c r="XDE145"/>
      <c r="XDF145"/>
      <c r="XDG145"/>
      <c r="XDH145"/>
      <c r="XDI145"/>
      <c r="XDJ145"/>
      <c r="XDK145"/>
      <c r="XDL145"/>
      <c r="XDM145"/>
      <c r="XDN145"/>
      <c r="XDO145"/>
      <c r="XDP145"/>
      <c r="XDQ145"/>
      <c r="XDR145"/>
      <c r="XDS145"/>
      <c r="XDT145"/>
      <c r="XDU145"/>
      <c r="XDV145"/>
      <c r="XDW145"/>
      <c r="XDX145"/>
      <c r="XDY145"/>
      <c r="XDZ145"/>
      <c r="XEA145"/>
      <c r="XEB145"/>
      <c r="XEC145"/>
      <c r="XED145"/>
      <c r="XEE145"/>
      <c r="XEF145"/>
      <c r="XEG145"/>
      <c r="XEH145"/>
      <c r="XEI145"/>
      <c r="XEJ145"/>
      <c r="XEK145"/>
      <c r="XEL145"/>
      <c r="XEM145"/>
      <c r="XEN145"/>
      <c r="XEO145"/>
      <c r="XEP145"/>
      <c r="XEQ145"/>
      <c r="XER145"/>
      <c r="XES145"/>
      <c r="XET145"/>
      <c r="XEU145"/>
      <c r="XEV145"/>
      <c r="XEW145"/>
      <c r="XEX145"/>
      <c r="XEY145"/>
      <c r="XEZ145"/>
    </row>
    <row r="146" s="37" customFormat="1" spans="27:16380">
      <c r="AA146" s="41"/>
      <c r="XCG146"/>
      <c r="XCH146"/>
      <c r="XCI146"/>
      <c r="XCJ146"/>
      <c r="XCK146"/>
      <c r="XCL146"/>
      <c r="XCM146"/>
      <c r="XCN146"/>
      <c r="XCO146"/>
      <c r="XCP146"/>
      <c r="XCQ146"/>
      <c r="XCR146"/>
      <c r="XCS146"/>
      <c r="XCT146"/>
      <c r="XCU146"/>
      <c r="XCV146"/>
      <c r="XCW146"/>
      <c r="XCX146"/>
      <c r="XCY146"/>
      <c r="XCZ146"/>
      <c r="XDA146"/>
      <c r="XDB146"/>
      <c r="XDC146"/>
      <c r="XDD146"/>
      <c r="XDE146"/>
      <c r="XDF146"/>
      <c r="XDG146"/>
      <c r="XDH146"/>
      <c r="XDI146"/>
      <c r="XDJ146"/>
      <c r="XDK146"/>
      <c r="XDL146"/>
      <c r="XDM146"/>
      <c r="XDN146"/>
      <c r="XDO146"/>
      <c r="XDP146"/>
      <c r="XDQ146"/>
      <c r="XDR146"/>
      <c r="XDS146"/>
      <c r="XDT146"/>
      <c r="XDU146"/>
      <c r="XDV146"/>
      <c r="XDW146"/>
      <c r="XDX146"/>
      <c r="XDY146"/>
      <c r="XDZ146"/>
      <c r="XEA146"/>
      <c r="XEB146"/>
      <c r="XEC146"/>
      <c r="XED146"/>
      <c r="XEE146"/>
      <c r="XEF146"/>
      <c r="XEG146"/>
      <c r="XEH146"/>
      <c r="XEI146"/>
      <c r="XEJ146"/>
      <c r="XEK146"/>
      <c r="XEL146"/>
      <c r="XEM146"/>
      <c r="XEN146"/>
      <c r="XEO146"/>
      <c r="XEP146"/>
      <c r="XEQ146"/>
      <c r="XER146"/>
      <c r="XES146"/>
      <c r="XET146"/>
      <c r="XEU146"/>
      <c r="XEV146"/>
      <c r="XEW146"/>
      <c r="XEX146"/>
      <c r="XEY146"/>
      <c r="XEZ146"/>
    </row>
    <row r="147" s="37" customFormat="1" spans="27:16380">
      <c r="AA147" s="41"/>
      <c r="XCG147"/>
      <c r="XCH147"/>
      <c r="XCI147"/>
      <c r="XCJ147"/>
      <c r="XCK147"/>
      <c r="XCL147"/>
      <c r="XCM147"/>
      <c r="XCN147"/>
      <c r="XCO147"/>
      <c r="XCP147"/>
      <c r="XCQ147"/>
      <c r="XCR147"/>
      <c r="XCS147"/>
      <c r="XCT147"/>
      <c r="XCU147"/>
      <c r="XCV147"/>
      <c r="XCW147"/>
      <c r="XCX147"/>
      <c r="XCY147"/>
      <c r="XCZ147"/>
      <c r="XDA147"/>
      <c r="XDB147"/>
      <c r="XDC147"/>
      <c r="XDD147"/>
      <c r="XDE147"/>
      <c r="XDF147"/>
      <c r="XDG147"/>
      <c r="XDH147"/>
      <c r="XDI147"/>
      <c r="XDJ147"/>
      <c r="XDK147"/>
      <c r="XDL147"/>
      <c r="XDM147"/>
      <c r="XDN147"/>
      <c r="XDO147"/>
      <c r="XDP147"/>
      <c r="XDQ147"/>
      <c r="XDR147"/>
      <c r="XDS147"/>
      <c r="XDT147"/>
      <c r="XDU147"/>
      <c r="XDV147"/>
      <c r="XDW147"/>
      <c r="XDX147"/>
      <c r="XDY147"/>
      <c r="XDZ147"/>
      <c r="XEA147"/>
      <c r="XEB147"/>
      <c r="XEC147"/>
      <c r="XED147"/>
      <c r="XEE147"/>
      <c r="XEF147"/>
      <c r="XEG147"/>
      <c r="XEH147"/>
      <c r="XEI147"/>
      <c r="XEJ147"/>
      <c r="XEK147"/>
      <c r="XEL147"/>
      <c r="XEM147"/>
      <c r="XEN147"/>
      <c r="XEO147"/>
      <c r="XEP147"/>
      <c r="XEQ147"/>
      <c r="XER147"/>
      <c r="XES147"/>
      <c r="XET147"/>
      <c r="XEU147"/>
      <c r="XEV147"/>
      <c r="XEW147"/>
      <c r="XEX147"/>
      <c r="XEY147"/>
      <c r="XEZ147"/>
    </row>
    <row r="148" s="37" customFormat="1" spans="27:16380">
      <c r="AA148" s="41"/>
      <c r="XCG148"/>
      <c r="XCH148"/>
      <c r="XCI148"/>
      <c r="XCJ148"/>
      <c r="XCK148"/>
      <c r="XCL148"/>
      <c r="XCM148"/>
      <c r="XCN148"/>
      <c r="XCO148"/>
      <c r="XCP148"/>
      <c r="XCQ148"/>
      <c r="XCR148"/>
      <c r="XCS148"/>
      <c r="XCT148"/>
      <c r="XCU148"/>
      <c r="XCV148"/>
      <c r="XCW148"/>
      <c r="XCX148"/>
      <c r="XCY148"/>
      <c r="XCZ148"/>
      <c r="XDA148"/>
      <c r="XDB148"/>
      <c r="XDC148"/>
      <c r="XDD148"/>
      <c r="XDE148"/>
      <c r="XDF148"/>
      <c r="XDG148"/>
      <c r="XDH148"/>
      <c r="XDI148"/>
      <c r="XDJ148"/>
      <c r="XDK148"/>
      <c r="XDL148"/>
      <c r="XDM148"/>
      <c r="XDN148"/>
      <c r="XDO148"/>
      <c r="XDP148"/>
      <c r="XDQ148"/>
      <c r="XDR148"/>
      <c r="XDS148"/>
      <c r="XDT148"/>
      <c r="XDU148"/>
      <c r="XDV148"/>
      <c r="XDW148"/>
      <c r="XDX148"/>
      <c r="XDY148"/>
      <c r="XDZ148"/>
      <c r="XEA148"/>
      <c r="XEB148"/>
      <c r="XEC148"/>
      <c r="XED148"/>
      <c r="XEE148"/>
      <c r="XEF148"/>
      <c r="XEG148"/>
      <c r="XEH148"/>
      <c r="XEI148"/>
      <c r="XEJ148"/>
      <c r="XEK148"/>
      <c r="XEL148"/>
      <c r="XEM148"/>
      <c r="XEN148"/>
      <c r="XEO148"/>
      <c r="XEP148"/>
      <c r="XEQ148"/>
      <c r="XER148"/>
      <c r="XES148"/>
      <c r="XET148"/>
      <c r="XEU148"/>
      <c r="XEV148"/>
      <c r="XEW148"/>
      <c r="XEX148"/>
      <c r="XEY148"/>
      <c r="XEZ148"/>
    </row>
    <row r="149" s="37" customFormat="1" spans="27:16380">
      <c r="AA149" s="41"/>
      <c r="XCG149"/>
      <c r="XCH149"/>
      <c r="XCI149"/>
      <c r="XCJ149"/>
      <c r="XCK149"/>
      <c r="XCL149"/>
      <c r="XCM149"/>
      <c r="XCN149"/>
      <c r="XCO149"/>
      <c r="XCP149"/>
      <c r="XCQ149"/>
      <c r="XCR149"/>
      <c r="XCS149"/>
      <c r="XCT149"/>
      <c r="XCU149"/>
      <c r="XCV149"/>
      <c r="XCW149"/>
      <c r="XCX149"/>
      <c r="XCY149"/>
      <c r="XCZ149"/>
      <c r="XDA149"/>
      <c r="XDB149"/>
      <c r="XDC149"/>
      <c r="XDD149"/>
      <c r="XDE149"/>
      <c r="XDF149"/>
      <c r="XDG149"/>
      <c r="XDH149"/>
      <c r="XDI149"/>
      <c r="XDJ149"/>
      <c r="XDK149"/>
      <c r="XDL149"/>
      <c r="XDM149"/>
      <c r="XDN149"/>
      <c r="XDO149"/>
      <c r="XDP149"/>
      <c r="XDQ149"/>
      <c r="XDR149"/>
      <c r="XDS149"/>
      <c r="XDT149"/>
      <c r="XDU149"/>
      <c r="XDV149"/>
      <c r="XDW149"/>
      <c r="XDX149"/>
      <c r="XDY149"/>
      <c r="XDZ149"/>
      <c r="XEA149"/>
      <c r="XEB149"/>
      <c r="XEC149"/>
      <c r="XED149"/>
      <c r="XEE149"/>
      <c r="XEF149"/>
      <c r="XEG149"/>
      <c r="XEH149"/>
      <c r="XEI149"/>
      <c r="XEJ149"/>
      <c r="XEK149"/>
      <c r="XEL149"/>
      <c r="XEM149"/>
      <c r="XEN149"/>
      <c r="XEO149"/>
      <c r="XEP149"/>
      <c r="XEQ149"/>
      <c r="XER149"/>
      <c r="XES149"/>
      <c r="XET149"/>
      <c r="XEU149"/>
      <c r="XEV149"/>
      <c r="XEW149"/>
      <c r="XEX149"/>
      <c r="XEY149"/>
      <c r="XEZ149"/>
    </row>
    <row r="150" s="37" customFormat="1" spans="27:16380">
      <c r="AA150" s="41"/>
      <c r="XCG150"/>
      <c r="XCH150"/>
      <c r="XCI150"/>
      <c r="XCJ150"/>
      <c r="XCK150"/>
      <c r="XCL150"/>
      <c r="XCM150"/>
      <c r="XCN150"/>
      <c r="XCO150"/>
      <c r="XCP150"/>
      <c r="XCQ150"/>
      <c r="XCR150"/>
      <c r="XCS150"/>
      <c r="XCT150"/>
      <c r="XCU150"/>
      <c r="XCV150"/>
      <c r="XCW150"/>
      <c r="XCX150"/>
      <c r="XCY150"/>
      <c r="XCZ150"/>
      <c r="XDA150"/>
      <c r="XDB150"/>
      <c r="XDC150"/>
      <c r="XDD150"/>
      <c r="XDE150"/>
      <c r="XDF150"/>
      <c r="XDG150"/>
      <c r="XDH150"/>
      <c r="XDI150"/>
      <c r="XDJ150"/>
      <c r="XDK150"/>
      <c r="XDL150"/>
      <c r="XDM150"/>
      <c r="XDN150"/>
      <c r="XDO150"/>
      <c r="XDP150"/>
      <c r="XDQ150"/>
      <c r="XDR150"/>
      <c r="XDS150"/>
      <c r="XDT150"/>
      <c r="XDU150"/>
      <c r="XDV150"/>
      <c r="XDW150"/>
      <c r="XDX150"/>
      <c r="XDY150"/>
      <c r="XDZ150"/>
      <c r="XEA150"/>
      <c r="XEB150"/>
      <c r="XEC150"/>
      <c r="XED150"/>
      <c r="XEE150"/>
      <c r="XEF150"/>
      <c r="XEG150"/>
      <c r="XEH150"/>
      <c r="XEI150"/>
      <c r="XEJ150"/>
      <c r="XEK150"/>
      <c r="XEL150"/>
      <c r="XEM150"/>
      <c r="XEN150"/>
      <c r="XEO150"/>
      <c r="XEP150"/>
      <c r="XEQ150"/>
      <c r="XER150"/>
      <c r="XES150"/>
      <c r="XET150"/>
      <c r="XEU150"/>
      <c r="XEV150"/>
      <c r="XEW150"/>
      <c r="XEX150"/>
      <c r="XEY150"/>
      <c r="XEZ150"/>
    </row>
    <row r="151" s="37" customFormat="1" spans="27:16380">
      <c r="AA151" s="41"/>
      <c r="XCG151"/>
      <c r="XCH151"/>
      <c r="XCI151"/>
      <c r="XCJ151"/>
      <c r="XCK151"/>
      <c r="XCL151"/>
      <c r="XCM151"/>
      <c r="XCN151"/>
      <c r="XCO151"/>
      <c r="XCP151"/>
      <c r="XCQ151"/>
      <c r="XCR151"/>
      <c r="XCS151"/>
      <c r="XCT151"/>
      <c r="XCU151"/>
      <c r="XCV151"/>
      <c r="XCW151"/>
      <c r="XCX151"/>
      <c r="XCY151"/>
      <c r="XCZ151"/>
      <c r="XDA151"/>
      <c r="XDB151"/>
      <c r="XDC151"/>
      <c r="XDD151"/>
      <c r="XDE151"/>
      <c r="XDF151"/>
      <c r="XDG151"/>
      <c r="XDH151"/>
      <c r="XDI151"/>
      <c r="XDJ151"/>
      <c r="XDK151"/>
      <c r="XDL151"/>
      <c r="XDM151"/>
      <c r="XDN151"/>
      <c r="XDO151"/>
      <c r="XDP151"/>
      <c r="XDQ151"/>
      <c r="XDR151"/>
      <c r="XDS151"/>
      <c r="XDT151"/>
      <c r="XDU151"/>
      <c r="XDV151"/>
      <c r="XDW151"/>
      <c r="XDX151"/>
      <c r="XDY151"/>
      <c r="XDZ151"/>
      <c r="XEA151"/>
      <c r="XEB151"/>
      <c r="XEC151"/>
      <c r="XED151"/>
      <c r="XEE151"/>
      <c r="XEF151"/>
      <c r="XEG151"/>
      <c r="XEH151"/>
      <c r="XEI151"/>
      <c r="XEJ151"/>
      <c r="XEK151"/>
      <c r="XEL151"/>
      <c r="XEM151"/>
      <c r="XEN151"/>
      <c r="XEO151"/>
      <c r="XEP151"/>
      <c r="XEQ151"/>
      <c r="XER151"/>
      <c r="XES151"/>
      <c r="XET151"/>
      <c r="XEU151"/>
      <c r="XEV151"/>
      <c r="XEW151"/>
      <c r="XEX151"/>
      <c r="XEY151"/>
      <c r="XEZ151"/>
    </row>
    <row r="152" s="37" customFormat="1" spans="27:16380">
      <c r="AA152" s="41"/>
      <c r="XCG152"/>
      <c r="XCH152"/>
      <c r="XCI152"/>
      <c r="XCJ152"/>
      <c r="XCK152"/>
      <c r="XCL152"/>
      <c r="XCM152"/>
      <c r="XCN152"/>
      <c r="XCO152"/>
      <c r="XCP152"/>
      <c r="XCQ152"/>
      <c r="XCR152"/>
      <c r="XCS152"/>
      <c r="XCT152"/>
      <c r="XCU152"/>
      <c r="XCV152"/>
      <c r="XCW152"/>
      <c r="XCX152"/>
      <c r="XCY152"/>
      <c r="XCZ152"/>
      <c r="XDA152"/>
      <c r="XDB152"/>
      <c r="XDC152"/>
      <c r="XDD152"/>
      <c r="XDE152"/>
      <c r="XDF152"/>
      <c r="XDG152"/>
      <c r="XDH152"/>
      <c r="XDI152"/>
      <c r="XDJ152"/>
      <c r="XDK152"/>
      <c r="XDL152"/>
      <c r="XDM152"/>
      <c r="XDN152"/>
      <c r="XDO152"/>
      <c r="XDP152"/>
      <c r="XDQ152"/>
      <c r="XDR152"/>
      <c r="XDS152"/>
      <c r="XDT152"/>
      <c r="XDU152"/>
      <c r="XDV152"/>
      <c r="XDW152"/>
      <c r="XDX152"/>
      <c r="XDY152"/>
      <c r="XDZ152"/>
      <c r="XEA152"/>
      <c r="XEB152"/>
      <c r="XEC152"/>
      <c r="XED152"/>
      <c r="XEE152"/>
      <c r="XEF152"/>
      <c r="XEG152"/>
      <c r="XEH152"/>
      <c r="XEI152"/>
      <c r="XEJ152"/>
      <c r="XEK152"/>
      <c r="XEL152"/>
      <c r="XEM152"/>
      <c r="XEN152"/>
      <c r="XEO152"/>
      <c r="XEP152"/>
      <c r="XEQ152"/>
      <c r="XER152"/>
      <c r="XES152"/>
      <c r="XET152"/>
      <c r="XEU152"/>
      <c r="XEV152"/>
      <c r="XEW152"/>
      <c r="XEX152"/>
      <c r="XEY152"/>
      <c r="XEZ152"/>
    </row>
    <row r="153" s="37" customFormat="1" spans="27:16380">
      <c r="AA153" s="41"/>
      <c r="XCG153"/>
      <c r="XCH153"/>
      <c r="XCI153"/>
      <c r="XCJ153"/>
      <c r="XCK153"/>
      <c r="XCL153"/>
      <c r="XCM153"/>
      <c r="XCN153"/>
      <c r="XCO153"/>
      <c r="XCP153"/>
      <c r="XCQ153"/>
      <c r="XCR153"/>
      <c r="XCS153"/>
      <c r="XCT153"/>
      <c r="XCU153"/>
      <c r="XCV153"/>
      <c r="XCW153"/>
      <c r="XCX153"/>
      <c r="XCY153"/>
      <c r="XCZ153"/>
      <c r="XDA153"/>
      <c r="XDB153"/>
      <c r="XDC153"/>
      <c r="XDD153"/>
      <c r="XDE153"/>
      <c r="XDF153"/>
      <c r="XDG153"/>
      <c r="XDH153"/>
      <c r="XDI153"/>
      <c r="XDJ153"/>
      <c r="XDK153"/>
      <c r="XDL153"/>
      <c r="XDM153"/>
      <c r="XDN153"/>
      <c r="XDO153"/>
      <c r="XDP153"/>
      <c r="XDQ153"/>
      <c r="XDR153"/>
      <c r="XDS153"/>
      <c r="XDT153"/>
      <c r="XDU153"/>
      <c r="XDV153"/>
      <c r="XDW153"/>
      <c r="XDX153"/>
      <c r="XDY153"/>
      <c r="XDZ153"/>
      <c r="XEA153"/>
      <c r="XEB153"/>
      <c r="XEC153"/>
      <c r="XED153"/>
      <c r="XEE153"/>
      <c r="XEF153"/>
      <c r="XEG153"/>
      <c r="XEH153"/>
      <c r="XEI153"/>
      <c r="XEJ153"/>
      <c r="XEK153"/>
      <c r="XEL153"/>
      <c r="XEM153"/>
      <c r="XEN153"/>
      <c r="XEO153"/>
      <c r="XEP153"/>
      <c r="XEQ153"/>
      <c r="XER153"/>
      <c r="XES153"/>
      <c r="XET153"/>
      <c r="XEU153"/>
      <c r="XEV153"/>
      <c r="XEW153"/>
      <c r="XEX153"/>
      <c r="XEY153"/>
      <c r="XEZ153"/>
    </row>
    <row r="154" s="37" customFormat="1" spans="27:16380">
      <c r="AA154" s="41"/>
      <c r="XCG154"/>
      <c r="XCH154"/>
      <c r="XCI154"/>
      <c r="XCJ154"/>
      <c r="XCK154"/>
      <c r="XCL154"/>
      <c r="XCM154"/>
      <c r="XCN154"/>
      <c r="XCO154"/>
      <c r="XCP154"/>
      <c r="XCQ154"/>
      <c r="XCR154"/>
      <c r="XCS154"/>
      <c r="XCT154"/>
      <c r="XCU154"/>
      <c r="XCV154"/>
      <c r="XCW154"/>
      <c r="XCX154"/>
      <c r="XCY154"/>
      <c r="XCZ154"/>
      <c r="XDA154"/>
      <c r="XDB154"/>
      <c r="XDC154"/>
      <c r="XDD154"/>
      <c r="XDE154"/>
      <c r="XDF154"/>
      <c r="XDG154"/>
      <c r="XDH154"/>
      <c r="XDI154"/>
      <c r="XDJ154"/>
      <c r="XDK154"/>
      <c r="XDL154"/>
      <c r="XDM154"/>
      <c r="XDN154"/>
      <c r="XDO154"/>
      <c r="XDP154"/>
      <c r="XDQ154"/>
      <c r="XDR154"/>
      <c r="XDS154"/>
      <c r="XDT154"/>
      <c r="XDU154"/>
      <c r="XDV154"/>
      <c r="XDW154"/>
      <c r="XDX154"/>
      <c r="XDY154"/>
      <c r="XDZ154"/>
      <c r="XEA154"/>
      <c r="XEB154"/>
      <c r="XEC154"/>
      <c r="XED154"/>
      <c r="XEE154"/>
      <c r="XEF154"/>
      <c r="XEG154"/>
      <c r="XEH154"/>
      <c r="XEI154"/>
      <c r="XEJ154"/>
      <c r="XEK154"/>
      <c r="XEL154"/>
      <c r="XEM154"/>
      <c r="XEN154"/>
      <c r="XEO154"/>
      <c r="XEP154"/>
      <c r="XEQ154"/>
      <c r="XER154"/>
      <c r="XES154"/>
      <c r="XET154"/>
      <c r="XEU154"/>
      <c r="XEV154"/>
      <c r="XEW154"/>
      <c r="XEX154"/>
      <c r="XEY154"/>
      <c r="XEZ154"/>
    </row>
    <row r="155" s="37" customFormat="1" spans="27:16380">
      <c r="AA155" s="41"/>
      <c r="XCG155"/>
      <c r="XCH155"/>
      <c r="XCI155"/>
      <c r="XCJ155"/>
      <c r="XCK155"/>
      <c r="XCL155"/>
      <c r="XCM155"/>
      <c r="XCN155"/>
      <c r="XCO155"/>
      <c r="XCP155"/>
      <c r="XCQ155"/>
      <c r="XCR155"/>
      <c r="XCS155"/>
      <c r="XCT155"/>
      <c r="XCU155"/>
      <c r="XCV155"/>
      <c r="XCW155"/>
      <c r="XCX155"/>
      <c r="XCY155"/>
      <c r="XCZ155"/>
      <c r="XDA155"/>
      <c r="XDB155"/>
      <c r="XDC155"/>
      <c r="XDD155"/>
      <c r="XDE155"/>
      <c r="XDF155"/>
      <c r="XDG155"/>
      <c r="XDH155"/>
      <c r="XDI155"/>
      <c r="XDJ155"/>
      <c r="XDK155"/>
      <c r="XDL155"/>
      <c r="XDM155"/>
      <c r="XDN155"/>
      <c r="XDO155"/>
      <c r="XDP155"/>
      <c r="XDQ155"/>
      <c r="XDR155"/>
      <c r="XDS155"/>
      <c r="XDT155"/>
      <c r="XDU155"/>
      <c r="XDV155"/>
      <c r="XDW155"/>
      <c r="XDX155"/>
      <c r="XDY155"/>
      <c r="XDZ155"/>
      <c r="XEA155"/>
      <c r="XEB155"/>
      <c r="XEC155"/>
      <c r="XED155"/>
      <c r="XEE155"/>
      <c r="XEF155"/>
      <c r="XEG155"/>
      <c r="XEH155"/>
      <c r="XEI155"/>
      <c r="XEJ155"/>
      <c r="XEK155"/>
      <c r="XEL155"/>
      <c r="XEM155"/>
      <c r="XEN155"/>
      <c r="XEO155"/>
      <c r="XEP155"/>
      <c r="XEQ155"/>
      <c r="XER155"/>
      <c r="XES155"/>
      <c r="XET155"/>
      <c r="XEU155"/>
      <c r="XEV155"/>
      <c r="XEW155"/>
      <c r="XEX155"/>
      <c r="XEY155"/>
      <c r="XEZ155"/>
    </row>
    <row r="156" s="37" customFormat="1" spans="27:16380">
      <c r="AA156" s="41"/>
      <c r="XCG156"/>
      <c r="XCH156"/>
      <c r="XCI156"/>
      <c r="XCJ156"/>
      <c r="XCK156"/>
      <c r="XCL156"/>
      <c r="XCM156"/>
      <c r="XCN156"/>
      <c r="XCO156"/>
      <c r="XCP156"/>
      <c r="XCQ156"/>
      <c r="XCR156"/>
      <c r="XCS156"/>
      <c r="XCT156"/>
      <c r="XCU156"/>
      <c r="XCV156"/>
      <c r="XCW156"/>
      <c r="XCX156"/>
      <c r="XCY156"/>
      <c r="XCZ156"/>
      <c r="XDA156"/>
      <c r="XDB156"/>
      <c r="XDC156"/>
      <c r="XDD156"/>
      <c r="XDE156"/>
      <c r="XDF156"/>
      <c r="XDG156"/>
      <c r="XDH156"/>
      <c r="XDI156"/>
      <c r="XDJ156"/>
      <c r="XDK156"/>
      <c r="XDL156"/>
      <c r="XDM156"/>
      <c r="XDN156"/>
      <c r="XDO156"/>
      <c r="XDP156"/>
      <c r="XDQ156"/>
      <c r="XDR156"/>
      <c r="XDS156"/>
      <c r="XDT156"/>
      <c r="XDU156"/>
      <c r="XDV156"/>
      <c r="XDW156"/>
      <c r="XDX156"/>
      <c r="XDY156"/>
      <c r="XDZ156"/>
      <c r="XEA156"/>
      <c r="XEB156"/>
      <c r="XEC156"/>
      <c r="XED156"/>
      <c r="XEE156"/>
      <c r="XEF156"/>
      <c r="XEG156"/>
      <c r="XEH156"/>
      <c r="XEI156"/>
      <c r="XEJ156"/>
      <c r="XEK156"/>
      <c r="XEL156"/>
      <c r="XEM156"/>
      <c r="XEN156"/>
      <c r="XEO156"/>
      <c r="XEP156"/>
      <c r="XEQ156"/>
      <c r="XER156"/>
      <c r="XES156"/>
      <c r="XET156"/>
      <c r="XEU156"/>
      <c r="XEV156"/>
      <c r="XEW156"/>
      <c r="XEX156"/>
      <c r="XEY156"/>
      <c r="XEZ156"/>
    </row>
    <row r="157" s="37" customFormat="1" spans="27:16380">
      <c r="AA157" s="41"/>
      <c r="XCG157"/>
      <c r="XCH157"/>
      <c r="XCI157"/>
      <c r="XCJ157"/>
      <c r="XCK157"/>
      <c r="XCL157"/>
      <c r="XCM157"/>
      <c r="XCN157"/>
      <c r="XCO157"/>
      <c r="XCP157"/>
      <c r="XCQ157"/>
      <c r="XCR157"/>
      <c r="XCS157"/>
      <c r="XCT157"/>
      <c r="XCU157"/>
      <c r="XCV157"/>
      <c r="XCW157"/>
      <c r="XCX157"/>
      <c r="XCY157"/>
      <c r="XCZ157"/>
      <c r="XDA157"/>
      <c r="XDB157"/>
      <c r="XDC157"/>
      <c r="XDD157"/>
      <c r="XDE157"/>
      <c r="XDF157"/>
      <c r="XDG157"/>
      <c r="XDH157"/>
      <c r="XDI157"/>
      <c r="XDJ157"/>
      <c r="XDK157"/>
      <c r="XDL157"/>
      <c r="XDM157"/>
      <c r="XDN157"/>
      <c r="XDO157"/>
      <c r="XDP157"/>
      <c r="XDQ157"/>
      <c r="XDR157"/>
      <c r="XDS157"/>
      <c r="XDT157"/>
      <c r="XDU157"/>
      <c r="XDV157"/>
      <c r="XDW157"/>
      <c r="XDX157"/>
      <c r="XDY157"/>
      <c r="XDZ157"/>
      <c r="XEA157"/>
      <c r="XEB157"/>
      <c r="XEC157"/>
      <c r="XED157"/>
      <c r="XEE157"/>
      <c r="XEF157"/>
      <c r="XEG157"/>
      <c r="XEH157"/>
      <c r="XEI157"/>
      <c r="XEJ157"/>
      <c r="XEK157"/>
      <c r="XEL157"/>
      <c r="XEM157"/>
      <c r="XEN157"/>
      <c r="XEO157"/>
      <c r="XEP157"/>
      <c r="XEQ157"/>
      <c r="XER157"/>
      <c r="XES157"/>
      <c r="XET157"/>
      <c r="XEU157"/>
      <c r="XEV157"/>
      <c r="XEW157"/>
      <c r="XEX157"/>
      <c r="XEY157"/>
      <c r="XEZ157"/>
    </row>
    <row r="158" s="37" customFormat="1" spans="27:16380">
      <c r="AA158" s="41"/>
      <c r="XCG158"/>
      <c r="XCH158"/>
      <c r="XCI158"/>
      <c r="XCJ158"/>
      <c r="XCK158"/>
      <c r="XCL158"/>
      <c r="XCM158"/>
      <c r="XCN158"/>
      <c r="XCO158"/>
      <c r="XCP158"/>
      <c r="XCQ158"/>
      <c r="XCR158"/>
      <c r="XCS158"/>
      <c r="XCT158"/>
      <c r="XCU158"/>
      <c r="XCV158"/>
      <c r="XCW158"/>
      <c r="XCX158"/>
      <c r="XCY158"/>
      <c r="XCZ158"/>
      <c r="XDA158"/>
      <c r="XDB158"/>
      <c r="XDC158"/>
      <c r="XDD158"/>
      <c r="XDE158"/>
      <c r="XDF158"/>
      <c r="XDG158"/>
      <c r="XDH158"/>
      <c r="XDI158"/>
      <c r="XDJ158"/>
      <c r="XDK158"/>
      <c r="XDL158"/>
      <c r="XDM158"/>
      <c r="XDN158"/>
      <c r="XDO158"/>
      <c r="XDP158"/>
      <c r="XDQ158"/>
      <c r="XDR158"/>
      <c r="XDS158"/>
      <c r="XDT158"/>
      <c r="XDU158"/>
      <c r="XDV158"/>
      <c r="XDW158"/>
      <c r="XDX158"/>
      <c r="XDY158"/>
      <c r="XDZ158"/>
      <c r="XEA158"/>
      <c r="XEB158"/>
      <c r="XEC158"/>
      <c r="XED158"/>
      <c r="XEE158"/>
      <c r="XEF158"/>
      <c r="XEG158"/>
      <c r="XEH158"/>
      <c r="XEI158"/>
      <c r="XEJ158"/>
      <c r="XEK158"/>
      <c r="XEL158"/>
      <c r="XEM158"/>
      <c r="XEN158"/>
      <c r="XEO158"/>
      <c r="XEP158"/>
      <c r="XEQ158"/>
      <c r="XER158"/>
      <c r="XES158"/>
      <c r="XET158"/>
      <c r="XEU158"/>
      <c r="XEV158"/>
      <c r="XEW158"/>
      <c r="XEX158"/>
      <c r="XEY158"/>
      <c r="XEZ158"/>
    </row>
    <row r="159" s="37" customFormat="1" spans="27:16380">
      <c r="AA159" s="41"/>
      <c r="XCG159"/>
      <c r="XCH159"/>
      <c r="XCI159"/>
      <c r="XCJ159"/>
      <c r="XCK159"/>
      <c r="XCL159"/>
      <c r="XCM159"/>
      <c r="XCN159"/>
      <c r="XCO159"/>
      <c r="XCP159"/>
      <c r="XCQ159"/>
      <c r="XCR159"/>
      <c r="XCS159"/>
      <c r="XCT159"/>
      <c r="XCU159"/>
      <c r="XCV159"/>
      <c r="XCW159"/>
      <c r="XCX159"/>
      <c r="XCY159"/>
      <c r="XCZ159"/>
      <c r="XDA159"/>
      <c r="XDB159"/>
      <c r="XDC159"/>
      <c r="XDD159"/>
      <c r="XDE159"/>
      <c r="XDF159"/>
      <c r="XDG159"/>
      <c r="XDH159"/>
      <c r="XDI159"/>
      <c r="XDJ159"/>
      <c r="XDK159"/>
      <c r="XDL159"/>
      <c r="XDM159"/>
      <c r="XDN159"/>
      <c r="XDO159"/>
      <c r="XDP159"/>
      <c r="XDQ159"/>
      <c r="XDR159"/>
      <c r="XDS159"/>
      <c r="XDT159"/>
      <c r="XDU159"/>
      <c r="XDV159"/>
      <c r="XDW159"/>
      <c r="XDX159"/>
      <c r="XDY159"/>
      <c r="XDZ159"/>
      <c r="XEA159"/>
      <c r="XEB159"/>
      <c r="XEC159"/>
      <c r="XED159"/>
      <c r="XEE159"/>
      <c r="XEF159"/>
      <c r="XEG159"/>
      <c r="XEH159"/>
      <c r="XEI159"/>
      <c r="XEJ159"/>
      <c r="XEK159"/>
      <c r="XEL159"/>
      <c r="XEM159"/>
      <c r="XEN159"/>
      <c r="XEO159"/>
      <c r="XEP159"/>
      <c r="XEQ159"/>
      <c r="XER159"/>
      <c r="XES159"/>
      <c r="XET159"/>
      <c r="XEU159"/>
      <c r="XEV159"/>
      <c r="XEW159"/>
      <c r="XEX159"/>
      <c r="XEY159"/>
      <c r="XEZ159"/>
    </row>
    <row r="160" s="37" customFormat="1" spans="27:16380">
      <c r="AA160" s="41"/>
      <c r="XCG160"/>
      <c r="XCH160"/>
      <c r="XCI160"/>
      <c r="XCJ160"/>
      <c r="XCK160"/>
      <c r="XCL160"/>
      <c r="XCM160"/>
      <c r="XCN160"/>
      <c r="XCO160"/>
      <c r="XCP160"/>
      <c r="XCQ160"/>
      <c r="XCR160"/>
      <c r="XCS160"/>
      <c r="XCT160"/>
      <c r="XCU160"/>
      <c r="XCV160"/>
      <c r="XCW160"/>
      <c r="XCX160"/>
      <c r="XCY160"/>
      <c r="XCZ160"/>
      <c r="XDA160"/>
      <c r="XDB160"/>
      <c r="XDC160"/>
      <c r="XDD160"/>
      <c r="XDE160"/>
      <c r="XDF160"/>
      <c r="XDG160"/>
      <c r="XDH160"/>
      <c r="XDI160"/>
      <c r="XDJ160"/>
      <c r="XDK160"/>
      <c r="XDL160"/>
      <c r="XDM160"/>
      <c r="XDN160"/>
      <c r="XDO160"/>
      <c r="XDP160"/>
      <c r="XDQ160"/>
      <c r="XDR160"/>
      <c r="XDS160"/>
      <c r="XDT160"/>
      <c r="XDU160"/>
      <c r="XDV160"/>
      <c r="XDW160"/>
      <c r="XDX160"/>
      <c r="XDY160"/>
      <c r="XDZ160"/>
      <c r="XEA160"/>
      <c r="XEB160"/>
      <c r="XEC160"/>
      <c r="XED160"/>
      <c r="XEE160"/>
      <c r="XEF160"/>
      <c r="XEG160"/>
      <c r="XEH160"/>
      <c r="XEI160"/>
      <c r="XEJ160"/>
      <c r="XEK160"/>
      <c r="XEL160"/>
      <c r="XEM160"/>
      <c r="XEN160"/>
      <c r="XEO160"/>
      <c r="XEP160"/>
      <c r="XEQ160"/>
      <c r="XER160"/>
      <c r="XES160"/>
      <c r="XET160"/>
      <c r="XEU160"/>
      <c r="XEV160"/>
      <c r="XEW160"/>
      <c r="XEX160"/>
      <c r="XEY160"/>
      <c r="XEZ160"/>
    </row>
    <row r="161" s="37" customFormat="1" spans="27:16380">
      <c r="AA161" s="41"/>
      <c r="XCG161"/>
      <c r="XCH161"/>
      <c r="XCI161"/>
      <c r="XCJ161"/>
      <c r="XCK161"/>
      <c r="XCL161"/>
      <c r="XCM161"/>
      <c r="XCN161"/>
      <c r="XCO161"/>
      <c r="XCP161"/>
      <c r="XCQ161"/>
      <c r="XCR161"/>
      <c r="XCS161"/>
      <c r="XCT161"/>
      <c r="XCU161"/>
      <c r="XCV161"/>
      <c r="XCW161"/>
      <c r="XCX161"/>
      <c r="XCY161"/>
      <c r="XCZ161"/>
      <c r="XDA161"/>
      <c r="XDB161"/>
      <c r="XDC161"/>
      <c r="XDD161"/>
      <c r="XDE161"/>
      <c r="XDF161"/>
      <c r="XDG161"/>
      <c r="XDH161"/>
      <c r="XDI161"/>
      <c r="XDJ161"/>
      <c r="XDK161"/>
      <c r="XDL161"/>
      <c r="XDM161"/>
      <c r="XDN161"/>
      <c r="XDO161"/>
      <c r="XDP161"/>
      <c r="XDQ161"/>
      <c r="XDR161"/>
      <c r="XDS161"/>
      <c r="XDT161"/>
      <c r="XDU161"/>
      <c r="XDV161"/>
      <c r="XDW161"/>
      <c r="XDX161"/>
      <c r="XDY161"/>
      <c r="XDZ161"/>
      <c r="XEA161"/>
      <c r="XEB161"/>
      <c r="XEC161"/>
      <c r="XED161"/>
      <c r="XEE161"/>
      <c r="XEF161"/>
      <c r="XEG161"/>
      <c r="XEH161"/>
      <c r="XEI161"/>
      <c r="XEJ161"/>
      <c r="XEK161"/>
      <c r="XEL161"/>
      <c r="XEM161"/>
      <c r="XEN161"/>
      <c r="XEO161"/>
      <c r="XEP161"/>
      <c r="XEQ161"/>
      <c r="XER161"/>
      <c r="XES161"/>
      <c r="XET161"/>
      <c r="XEU161"/>
      <c r="XEV161"/>
      <c r="XEW161"/>
      <c r="XEX161"/>
      <c r="XEY161"/>
      <c r="XEZ161"/>
    </row>
    <row r="162" s="37" customFormat="1" spans="27:16380">
      <c r="AA162" s="41"/>
      <c r="XCG162"/>
      <c r="XCH162"/>
      <c r="XCI162"/>
      <c r="XCJ162"/>
      <c r="XCK162"/>
      <c r="XCL162"/>
      <c r="XCM162"/>
      <c r="XCN162"/>
      <c r="XCO162"/>
      <c r="XCP162"/>
      <c r="XCQ162"/>
      <c r="XCR162"/>
      <c r="XCS162"/>
      <c r="XCT162"/>
      <c r="XCU162"/>
      <c r="XCV162"/>
      <c r="XCW162"/>
      <c r="XCX162"/>
      <c r="XCY162"/>
      <c r="XCZ162"/>
      <c r="XDA162"/>
      <c r="XDB162"/>
      <c r="XDC162"/>
      <c r="XDD162"/>
      <c r="XDE162"/>
      <c r="XDF162"/>
      <c r="XDG162"/>
      <c r="XDH162"/>
      <c r="XDI162"/>
      <c r="XDJ162"/>
      <c r="XDK162"/>
      <c r="XDL162"/>
      <c r="XDM162"/>
      <c r="XDN162"/>
      <c r="XDO162"/>
      <c r="XDP162"/>
      <c r="XDQ162"/>
      <c r="XDR162"/>
      <c r="XDS162"/>
      <c r="XDT162"/>
      <c r="XDU162"/>
      <c r="XDV162"/>
      <c r="XDW162"/>
      <c r="XDX162"/>
      <c r="XDY162"/>
      <c r="XDZ162"/>
      <c r="XEA162"/>
      <c r="XEB162"/>
      <c r="XEC162"/>
      <c r="XED162"/>
      <c r="XEE162"/>
      <c r="XEF162"/>
      <c r="XEG162"/>
      <c r="XEH162"/>
      <c r="XEI162"/>
      <c r="XEJ162"/>
      <c r="XEK162"/>
      <c r="XEL162"/>
      <c r="XEM162"/>
      <c r="XEN162"/>
      <c r="XEO162"/>
      <c r="XEP162"/>
      <c r="XEQ162"/>
      <c r="XER162"/>
      <c r="XES162"/>
      <c r="XET162"/>
      <c r="XEU162"/>
      <c r="XEV162"/>
      <c r="XEW162"/>
      <c r="XEX162"/>
      <c r="XEY162"/>
      <c r="XEZ162"/>
    </row>
    <row r="163" s="37" customFormat="1" spans="27:16380">
      <c r="AA163" s="41"/>
      <c r="XCG163"/>
      <c r="XCH163"/>
      <c r="XCI163"/>
      <c r="XCJ163"/>
      <c r="XCK163"/>
      <c r="XCL163"/>
      <c r="XCM163"/>
      <c r="XCN163"/>
      <c r="XCO163"/>
      <c r="XCP163"/>
      <c r="XCQ163"/>
      <c r="XCR163"/>
      <c r="XCS163"/>
      <c r="XCT163"/>
      <c r="XCU163"/>
      <c r="XCV163"/>
      <c r="XCW163"/>
      <c r="XCX163"/>
      <c r="XCY163"/>
      <c r="XCZ163"/>
      <c r="XDA163"/>
      <c r="XDB163"/>
      <c r="XDC163"/>
      <c r="XDD163"/>
      <c r="XDE163"/>
      <c r="XDF163"/>
      <c r="XDG163"/>
      <c r="XDH163"/>
      <c r="XDI163"/>
      <c r="XDJ163"/>
      <c r="XDK163"/>
      <c r="XDL163"/>
      <c r="XDM163"/>
      <c r="XDN163"/>
      <c r="XDO163"/>
      <c r="XDP163"/>
      <c r="XDQ163"/>
      <c r="XDR163"/>
      <c r="XDS163"/>
      <c r="XDT163"/>
      <c r="XDU163"/>
      <c r="XDV163"/>
      <c r="XDW163"/>
      <c r="XDX163"/>
      <c r="XDY163"/>
      <c r="XDZ163"/>
      <c r="XEA163"/>
      <c r="XEB163"/>
      <c r="XEC163"/>
      <c r="XED163"/>
      <c r="XEE163"/>
      <c r="XEF163"/>
      <c r="XEG163"/>
      <c r="XEH163"/>
      <c r="XEI163"/>
      <c r="XEJ163"/>
      <c r="XEK163"/>
      <c r="XEL163"/>
      <c r="XEM163"/>
      <c r="XEN163"/>
      <c r="XEO163"/>
      <c r="XEP163"/>
      <c r="XEQ163"/>
      <c r="XER163"/>
      <c r="XES163"/>
      <c r="XET163"/>
      <c r="XEU163"/>
      <c r="XEV163"/>
      <c r="XEW163"/>
      <c r="XEX163"/>
      <c r="XEY163"/>
      <c r="XEZ163"/>
    </row>
    <row r="164" s="37" customFormat="1" spans="27:16380">
      <c r="AA164" s="41"/>
      <c r="XCG164"/>
      <c r="XCH164"/>
      <c r="XCI164"/>
      <c r="XCJ164"/>
      <c r="XCK164"/>
      <c r="XCL164"/>
      <c r="XCM164"/>
      <c r="XCN164"/>
      <c r="XCO164"/>
      <c r="XCP164"/>
      <c r="XCQ164"/>
      <c r="XCR164"/>
      <c r="XCS164"/>
      <c r="XCT164"/>
      <c r="XCU164"/>
      <c r="XCV164"/>
      <c r="XCW164"/>
      <c r="XCX164"/>
      <c r="XCY164"/>
      <c r="XCZ164"/>
      <c r="XDA164"/>
      <c r="XDB164"/>
      <c r="XDC164"/>
      <c r="XDD164"/>
      <c r="XDE164"/>
      <c r="XDF164"/>
      <c r="XDG164"/>
      <c r="XDH164"/>
      <c r="XDI164"/>
      <c r="XDJ164"/>
      <c r="XDK164"/>
      <c r="XDL164"/>
      <c r="XDM164"/>
      <c r="XDN164"/>
      <c r="XDO164"/>
      <c r="XDP164"/>
      <c r="XDQ164"/>
      <c r="XDR164"/>
      <c r="XDS164"/>
      <c r="XDT164"/>
      <c r="XDU164"/>
      <c r="XDV164"/>
      <c r="XDW164"/>
      <c r="XDX164"/>
      <c r="XDY164"/>
      <c r="XDZ164"/>
      <c r="XEA164"/>
      <c r="XEB164"/>
      <c r="XEC164"/>
      <c r="XED164"/>
      <c r="XEE164"/>
      <c r="XEF164"/>
      <c r="XEG164"/>
      <c r="XEH164"/>
      <c r="XEI164"/>
      <c r="XEJ164"/>
      <c r="XEK164"/>
      <c r="XEL164"/>
      <c r="XEM164"/>
      <c r="XEN164"/>
      <c r="XEO164"/>
      <c r="XEP164"/>
      <c r="XEQ164"/>
      <c r="XER164"/>
      <c r="XES164"/>
      <c r="XET164"/>
      <c r="XEU164"/>
      <c r="XEV164"/>
      <c r="XEW164"/>
      <c r="XEX164"/>
      <c r="XEY164"/>
      <c r="XEZ164"/>
    </row>
    <row r="165" s="37" customFormat="1" spans="27:16380">
      <c r="AA165" s="41"/>
      <c r="XCG165"/>
      <c r="XCH165"/>
      <c r="XCI165"/>
      <c r="XCJ165"/>
      <c r="XCK165"/>
      <c r="XCL165"/>
      <c r="XCM165"/>
      <c r="XCN165"/>
      <c r="XCO165"/>
      <c r="XCP165"/>
      <c r="XCQ165"/>
      <c r="XCR165"/>
      <c r="XCS165"/>
      <c r="XCT165"/>
      <c r="XCU165"/>
      <c r="XCV165"/>
      <c r="XCW165"/>
      <c r="XCX165"/>
      <c r="XCY165"/>
      <c r="XCZ165"/>
      <c r="XDA165"/>
      <c r="XDB165"/>
      <c r="XDC165"/>
      <c r="XDD165"/>
      <c r="XDE165"/>
      <c r="XDF165"/>
      <c r="XDG165"/>
      <c r="XDH165"/>
      <c r="XDI165"/>
      <c r="XDJ165"/>
      <c r="XDK165"/>
      <c r="XDL165"/>
      <c r="XDM165"/>
      <c r="XDN165"/>
      <c r="XDO165"/>
      <c r="XDP165"/>
      <c r="XDQ165"/>
      <c r="XDR165"/>
      <c r="XDS165"/>
      <c r="XDT165"/>
      <c r="XDU165"/>
      <c r="XDV165"/>
      <c r="XDW165"/>
      <c r="XDX165"/>
      <c r="XDY165"/>
      <c r="XDZ165"/>
      <c r="XEA165"/>
      <c r="XEB165"/>
      <c r="XEC165"/>
      <c r="XED165"/>
      <c r="XEE165"/>
      <c r="XEF165"/>
      <c r="XEG165"/>
      <c r="XEH165"/>
      <c r="XEI165"/>
      <c r="XEJ165"/>
      <c r="XEK165"/>
      <c r="XEL165"/>
      <c r="XEM165"/>
      <c r="XEN165"/>
      <c r="XEO165"/>
      <c r="XEP165"/>
      <c r="XEQ165"/>
      <c r="XER165"/>
      <c r="XES165"/>
      <c r="XET165"/>
      <c r="XEU165"/>
      <c r="XEV165"/>
      <c r="XEW165"/>
      <c r="XEX165"/>
      <c r="XEY165"/>
      <c r="XEZ165"/>
    </row>
    <row r="166" s="37" customFormat="1" spans="27:16380">
      <c r="AA166" s="41"/>
      <c r="XCG166"/>
      <c r="XCH166"/>
      <c r="XCI166"/>
      <c r="XCJ166"/>
      <c r="XCK166"/>
      <c r="XCL166"/>
      <c r="XCM166"/>
      <c r="XCN166"/>
      <c r="XCO166"/>
      <c r="XCP166"/>
      <c r="XCQ166"/>
      <c r="XCR166"/>
      <c r="XCS166"/>
      <c r="XCT166"/>
      <c r="XCU166"/>
      <c r="XCV166"/>
      <c r="XCW166"/>
      <c r="XCX166"/>
      <c r="XCY166"/>
      <c r="XCZ166"/>
      <c r="XDA166"/>
      <c r="XDB166"/>
      <c r="XDC166"/>
      <c r="XDD166"/>
      <c r="XDE166"/>
      <c r="XDF166"/>
      <c r="XDG166"/>
      <c r="XDH166"/>
      <c r="XDI166"/>
      <c r="XDJ166"/>
      <c r="XDK166"/>
      <c r="XDL166"/>
      <c r="XDM166"/>
      <c r="XDN166"/>
      <c r="XDO166"/>
      <c r="XDP166"/>
      <c r="XDQ166"/>
      <c r="XDR166"/>
      <c r="XDS166"/>
      <c r="XDT166"/>
      <c r="XDU166"/>
      <c r="XDV166"/>
      <c r="XDW166"/>
      <c r="XDX166"/>
      <c r="XDY166"/>
      <c r="XDZ166"/>
      <c r="XEA166"/>
      <c r="XEB166"/>
      <c r="XEC166"/>
      <c r="XED166"/>
      <c r="XEE166"/>
      <c r="XEF166"/>
      <c r="XEG166"/>
      <c r="XEH166"/>
      <c r="XEI166"/>
      <c r="XEJ166"/>
      <c r="XEK166"/>
      <c r="XEL166"/>
      <c r="XEM166"/>
      <c r="XEN166"/>
      <c r="XEO166"/>
      <c r="XEP166"/>
      <c r="XEQ166"/>
      <c r="XER166"/>
      <c r="XES166"/>
      <c r="XET166"/>
      <c r="XEU166"/>
      <c r="XEV166"/>
      <c r="XEW166"/>
      <c r="XEX166"/>
      <c r="XEY166"/>
      <c r="XEZ166"/>
    </row>
    <row r="167" s="37" customFormat="1" spans="27:16380">
      <c r="AA167" s="41"/>
      <c r="XCG167"/>
      <c r="XCH167"/>
      <c r="XCI167"/>
      <c r="XCJ167"/>
      <c r="XCK167"/>
      <c r="XCL167"/>
      <c r="XCM167"/>
      <c r="XCN167"/>
      <c r="XCO167"/>
      <c r="XCP167"/>
      <c r="XCQ167"/>
      <c r="XCR167"/>
      <c r="XCS167"/>
      <c r="XCT167"/>
      <c r="XCU167"/>
      <c r="XCV167"/>
      <c r="XCW167"/>
      <c r="XCX167"/>
      <c r="XCY167"/>
      <c r="XCZ167"/>
      <c r="XDA167"/>
      <c r="XDB167"/>
      <c r="XDC167"/>
      <c r="XDD167"/>
      <c r="XDE167"/>
      <c r="XDF167"/>
      <c r="XDG167"/>
      <c r="XDH167"/>
      <c r="XDI167"/>
      <c r="XDJ167"/>
      <c r="XDK167"/>
      <c r="XDL167"/>
      <c r="XDM167"/>
      <c r="XDN167"/>
      <c r="XDO167"/>
      <c r="XDP167"/>
      <c r="XDQ167"/>
      <c r="XDR167"/>
      <c r="XDS167"/>
      <c r="XDT167"/>
      <c r="XDU167"/>
      <c r="XDV167"/>
      <c r="XDW167"/>
      <c r="XDX167"/>
      <c r="XDY167"/>
      <c r="XDZ167"/>
      <c r="XEA167"/>
      <c r="XEB167"/>
      <c r="XEC167"/>
      <c r="XED167"/>
      <c r="XEE167"/>
      <c r="XEF167"/>
      <c r="XEG167"/>
      <c r="XEH167"/>
      <c r="XEI167"/>
      <c r="XEJ167"/>
      <c r="XEK167"/>
      <c r="XEL167"/>
      <c r="XEM167"/>
      <c r="XEN167"/>
      <c r="XEO167"/>
      <c r="XEP167"/>
      <c r="XEQ167"/>
      <c r="XER167"/>
      <c r="XES167"/>
      <c r="XET167"/>
      <c r="XEU167"/>
      <c r="XEV167"/>
      <c r="XEW167"/>
      <c r="XEX167"/>
      <c r="XEY167"/>
      <c r="XEZ167"/>
    </row>
    <row r="168" s="37" customFormat="1" spans="27:16380">
      <c r="AA168" s="41"/>
      <c r="XCG168"/>
      <c r="XCH168"/>
      <c r="XCI168"/>
      <c r="XCJ168"/>
      <c r="XCK168"/>
      <c r="XCL168"/>
      <c r="XCM168"/>
      <c r="XCN168"/>
      <c r="XCO168"/>
      <c r="XCP168"/>
      <c r="XCQ168"/>
      <c r="XCR168"/>
      <c r="XCS168"/>
      <c r="XCT168"/>
      <c r="XCU168"/>
      <c r="XCV168"/>
      <c r="XCW168"/>
      <c r="XCX168"/>
      <c r="XCY168"/>
      <c r="XCZ168"/>
      <c r="XDA168"/>
      <c r="XDB168"/>
      <c r="XDC168"/>
      <c r="XDD168"/>
      <c r="XDE168"/>
      <c r="XDF168"/>
      <c r="XDG168"/>
      <c r="XDH168"/>
      <c r="XDI168"/>
      <c r="XDJ168"/>
      <c r="XDK168"/>
      <c r="XDL168"/>
      <c r="XDM168"/>
      <c r="XDN168"/>
      <c r="XDO168"/>
      <c r="XDP168"/>
      <c r="XDQ168"/>
      <c r="XDR168"/>
      <c r="XDS168"/>
      <c r="XDT168"/>
      <c r="XDU168"/>
      <c r="XDV168"/>
      <c r="XDW168"/>
      <c r="XDX168"/>
      <c r="XDY168"/>
      <c r="XDZ168"/>
      <c r="XEA168"/>
      <c r="XEB168"/>
      <c r="XEC168"/>
      <c r="XED168"/>
      <c r="XEE168"/>
      <c r="XEF168"/>
      <c r="XEG168"/>
      <c r="XEH168"/>
      <c r="XEI168"/>
      <c r="XEJ168"/>
      <c r="XEK168"/>
      <c r="XEL168"/>
      <c r="XEM168"/>
      <c r="XEN168"/>
      <c r="XEO168"/>
      <c r="XEP168"/>
      <c r="XEQ168"/>
      <c r="XER168"/>
      <c r="XES168"/>
      <c r="XET168"/>
      <c r="XEU168"/>
      <c r="XEV168"/>
      <c r="XEW168"/>
      <c r="XEX168"/>
      <c r="XEY168"/>
      <c r="XEZ168"/>
    </row>
    <row r="169" s="37" customFormat="1" spans="27:16380">
      <c r="AA169" s="41"/>
      <c r="XCG169"/>
      <c r="XCH169"/>
      <c r="XCI169"/>
      <c r="XCJ169"/>
      <c r="XCK169"/>
      <c r="XCL169"/>
      <c r="XCM169"/>
      <c r="XCN169"/>
      <c r="XCO169"/>
      <c r="XCP169"/>
      <c r="XCQ169"/>
      <c r="XCR169"/>
      <c r="XCS169"/>
      <c r="XCT169"/>
      <c r="XCU169"/>
      <c r="XCV169"/>
      <c r="XCW169"/>
      <c r="XCX169"/>
      <c r="XCY169"/>
      <c r="XCZ169"/>
      <c r="XDA169"/>
      <c r="XDB169"/>
      <c r="XDC169"/>
      <c r="XDD169"/>
      <c r="XDE169"/>
      <c r="XDF169"/>
      <c r="XDG169"/>
      <c r="XDH169"/>
      <c r="XDI169"/>
      <c r="XDJ169"/>
      <c r="XDK169"/>
      <c r="XDL169"/>
      <c r="XDM169"/>
      <c r="XDN169"/>
      <c r="XDO169"/>
      <c r="XDP169"/>
      <c r="XDQ169"/>
      <c r="XDR169"/>
      <c r="XDS169"/>
      <c r="XDT169"/>
      <c r="XDU169"/>
      <c r="XDV169"/>
      <c r="XDW169"/>
      <c r="XDX169"/>
      <c r="XDY169"/>
      <c r="XDZ169"/>
      <c r="XEA169"/>
      <c r="XEB169"/>
      <c r="XEC169"/>
      <c r="XED169"/>
      <c r="XEE169"/>
      <c r="XEF169"/>
      <c r="XEG169"/>
      <c r="XEH169"/>
      <c r="XEI169"/>
      <c r="XEJ169"/>
      <c r="XEK169"/>
      <c r="XEL169"/>
      <c r="XEM169"/>
      <c r="XEN169"/>
      <c r="XEO169"/>
      <c r="XEP169"/>
      <c r="XEQ169"/>
      <c r="XER169"/>
      <c r="XES169"/>
      <c r="XET169"/>
      <c r="XEU169"/>
      <c r="XEV169"/>
      <c r="XEW169"/>
      <c r="XEX169"/>
      <c r="XEY169"/>
      <c r="XEZ169"/>
    </row>
    <row r="170" s="37" customFormat="1" spans="27:16380">
      <c r="AA170" s="41"/>
      <c r="XCG170"/>
      <c r="XCH170"/>
      <c r="XCI170"/>
      <c r="XCJ170"/>
      <c r="XCK170"/>
      <c r="XCL170"/>
      <c r="XCM170"/>
      <c r="XCN170"/>
      <c r="XCO170"/>
      <c r="XCP170"/>
      <c r="XCQ170"/>
      <c r="XCR170"/>
      <c r="XCS170"/>
      <c r="XCT170"/>
      <c r="XCU170"/>
      <c r="XCV170"/>
      <c r="XCW170"/>
      <c r="XCX170"/>
      <c r="XCY170"/>
      <c r="XCZ170"/>
      <c r="XDA170"/>
      <c r="XDB170"/>
      <c r="XDC170"/>
      <c r="XDD170"/>
      <c r="XDE170"/>
      <c r="XDF170"/>
      <c r="XDG170"/>
      <c r="XDH170"/>
      <c r="XDI170"/>
      <c r="XDJ170"/>
      <c r="XDK170"/>
      <c r="XDL170"/>
      <c r="XDM170"/>
      <c r="XDN170"/>
      <c r="XDO170"/>
      <c r="XDP170"/>
      <c r="XDQ170"/>
      <c r="XDR170"/>
      <c r="XDS170"/>
      <c r="XDT170"/>
      <c r="XDU170"/>
      <c r="XDV170"/>
      <c r="XDW170"/>
      <c r="XDX170"/>
      <c r="XDY170"/>
      <c r="XDZ170"/>
      <c r="XEA170"/>
      <c r="XEB170"/>
      <c r="XEC170"/>
      <c r="XED170"/>
      <c r="XEE170"/>
      <c r="XEF170"/>
      <c r="XEG170"/>
      <c r="XEH170"/>
      <c r="XEI170"/>
      <c r="XEJ170"/>
      <c r="XEK170"/>
      <c r="XEL170"/>
      <c r="XEM170"/>
      <c r="XEN170"/>
      <c r="XEO170"/>
      <c r="XEP170"/>
      <c r="XEQ170"/>
      <c r="XER170"/>
      <c r="XES170"/>
      <c r="XET170"/>
      <c r="XEU170"/>
      <c r="XEV170"/>
      <c r="XEW170"/>
      <c r="XEX170"/>
      <c r="XEY170"/>
      <c r="XEZ170"/>
    </row>
    <row r="171" s="37" customFormat="1" spans="27:16380">
      <c r="AA171" s="41"/>
      <c r="XCG171"/>
      <c r="XCH171"/>
      <c r="XCI171"/>
      <c r="XCJ171"/>
      <c r="XCK171"/>
      <c r="XCL171"/>
      <c r="XCM171"/>
      <c r="XCN171"/>
      <c r="XCO171"/>
      <c r="XCP171"/>
      <c r="XCQ171"/>
      <c r="XCR171"/>
      <c r="XCS171"/>
      <c r="XCT171"/>
      <c r="XCU171"/>
      <c r="XCV171"/>
      <c r="XCW171"/>
      <c r="XCX171"/>
      <c r="XCY171"/>
      <c r="XCZ171"/>
      <c r="XDA171"/>
      <c r="XDB171"/>
      <c r="XDC171"/>
      <c r="XDD171"/>
      <c r="XDE171"/>
      <c r="XDF171"/>
      <c r="XDG171"/>
      <c r="XDH171"/>
      <c r="XDI171"/>
      <c r="XDJ171"/>
      <c r="XDK171"/>
      <c r="XDL171"/>
      <c r="XDM171"/>
      <c r="XDN171"/>
      <c r="XDO171"/>
      <c r="XDP171"/>
      <c r="XDQ171"/>
      <c r="XDR171"/>
      <c r="XDS171"/>
      <c r="XDT171"/>
      <c r="XDU171"/>
      <c r="XDV171"/>
      <c r="XDW171"/>
      <c r="XDX171"/>
      <c r="XDY171"/>
      <c r="XDZ171"/>
      <c r="XEA171"/>
      <c r="XEB171"/>
      <c r="XEC171"/>
      <c r="XED171"/>
      <c r="XEE171"/>
      <c r="XEF171"/>
      <c r="XEG171"/>
      <c r="XEH171"/>
      <c r="XEI171"/>
      <c r="XEJ171"/>
      <c r="XEK171"/>
      <c r="XEL171"/>
      <c r="XEM171"/>
      <c r="XEN171"/>
      <c r="XEO171"/>
      <c r="XEP171"/>
      <c r="XEQ171"/>
      <c r="XER171"/>
      <c r="XES171"/>
      <c r="XET171"/>
      <c r="XEU171"/>
      <c r="XEV171"/>
      <c r="XEW171"/>
      <c r="XEX171"/>
      <c r="XEY171"/>
      <c r="XEZ171"/>
    </row>
    <row r="172" s="37" customFormat="1" spans="27:16380">
      <c r="AA172" s="41"/>
      <c r="XCG172"/>
      <c r="XCH172"/>
      <c r="XCI172"/>
      <c r="XCJ172"/>
      <c r="XCK172"/>
      <c r="XCL172"/>
      <c r="XCM172"/>
      <c r="XCN172"/>
      <c r="XCO172"/>
      <c r="XCP172"/>
      <c r="XCQ172"/>
      <c r="XCR172"/>
      <c r="XCS172"/>
      <c r="XCT172"/>
      <c r="XCU172"/>
      <c r="XCV172"/>
      <c r="XCW172"/>
      <c r="XCX172"/>
      <c r="XCY172"/>
      <c r="XCZ172"/>
      <c r="XDA172"/>
      <c r="XDB172"/>
      <c r="XDC172"/>
      <c r="XDD172"/>
      <c r="XDE172"/>
      <c r="XDF172"/>
      <c r="XDG172"/>
      <c r="XDH172"/>
      <c r="XDI172"/>
      <c r="XDJ172"/>
      <c r="XDK172"/>
      <c r="XDL172"/>
      <c r="XDM172"/>
      <c r="XDN172"/>
      <c r="XDO172"/>
      <c r="XDP172"/>
      <c r="XDQ172"/>
      <c r="XDR172"/>
      <c r="XDS172"/>
      <c r="XDT172"/>
      <c r="XDU172"/>
      <c r="XDV172"/>
      <c r="XDW172"/>
      <c r="XDX172"/>
      <c r="XDY172"/>
      <c r="XDZ172"/>
      <c r="XEA172"/>
      <c r="XEB172"/>
      <c r="XEC172"/>
      <c r="XED172"/>
      <c r="XEE172"/>
      <c r="XEF172"/>
      <c r="XEG172"/>
      <c r="XEH172"/>
      <c r="XEI172"/>
      <c r="XEJ172"/>
      <c r="XEK172"/>
      <c r="XEL172"/>
      <c r="XEM172"/>
      <c r="XEN172"/>
      <c r="XEO172"/>
      <c r="XEP172"/>
      <c r="XEQ172"/>
      <c r="XER172"/>
      <c r="XES172"/>
      <c r="XET172"/>
      <c r="XEU172"/>
      <c r="XEV172"/>
      <c r="XEW172"/>
      <c r="XEX172"/>
      <c r="XEY172"/>
      <c r="XEZ172"/>
    </row>
    <row r="173" s="37" customFormat="1" spans="27:16380">
      <c r="AA173" s="41"/>
      <c r="XCG173"/>
      <c r="XCH173"/>
      <c r="XCI173"/>
      <c r="XCJ173"/>
      <c r="XCK173"/>
      <c r="XCL173"/>
      <c r="XCM173"/>
      <c r="XCN173"/>
      <c r="XCO173"/>
      <c r="XCP173"/>
      <c r="XCQ173"/>
      <c r="XCR173"/>
      <c r="XCS173"/>
      <c r="XCT173"/>
      <c r="XCU173"/>
      <c r="XCV173"/>
      <c r="XCW173"/>
      <c r="XCX173"/>
      <c r="XCY173"/>
      <c r="XCZ173"/>
      <c r="XDA173"/>
      <c r="XDB173"/>
      <c r="XDC173"/>
      <c r="XDD173"/>
      <c r="XDE173"/>
      <c r="XDF173"/>
      <c r="XDG173"/>
      <c r="XDH173"/>
      <c r="XDI173"/>
      <c r="XDJ173"/>
      <c r="XDK173"/>
      <c r="XDL173"/>
      <c r="XDM173"/>
      <c r="XDN173"/>
      <c r="XDO173"/>
      <c r="XDP173"/>
      <c r="XDQ173"/>
      <c r="XDR173"/>
      <c r="XDS173"/>
      <c r="XDT173"/>
      <c r="XDU173"/>
      <c r="XDV173"/>
      <c r="XDW173"/>
      <c r="XDX173"/>
      <c r="XDY173"/>
      <c r="XDZ173"/>
      <c r="XEA173"/>
      <c r="XEB173"/>
      <c r="XEC173"/>
      <c r="XED173"/>
      <c r="XEE173"/>
      <c r="XEF173"/>
      <c r="XEG173"/>
      <c r="XEH173"/>
      <c r="XEI173"/>
      <c r="XEJ173"/>
      <c r="XEK173"/>
      <c r="XEL173"/>
      <c r="XEM173"/>
      <c r="XEN173"/>
      <c r="XEO173"/>
      <c r="XEP173"/>
      <c r="XEQ173"/>
      <c r="XER173"/>
      <c r="XES173"/>
      <c r="XET173"/>
      <c r="XEU173"/>
      <c r="XEV173"/>
      <c r="XEW173"/>
      <c r="XEX173"/>
      <c r="XEY173"/>
      <c r="XEZ173"/>
    </row>
    <row r="174" s="37" customFormat="1" spans="27:16380">
      <c r="AA174" s="41"/>
      <c r="XCG174"/>
      <c r="XCH174"/>
      <c r="XCI174"/>
      <c r="XCJ174"/>
      <c r="XCK174"/>
      <c r="XCL174"/>
      <c r="XCM174"/>
      <c r="XCN174"/>
      <c r="XCO174"/>
      <c r="XCP174"/>
      <c r="XCQ174"/>
      <c r="XCR174"/>
      <c r="XCS174"/>
      <c r="XCT174"/>
      <c r="XCU174"/>
      <c r="XCV174"/>
      <c r="XCW174"/>
      <c r="XCX174"/>
      <c r="XCY174"/>
      <c r="XCZ174"/>
      <c r="XDA174"/>
      <c r="XDB174"/>
      <c r="XDC174"/>
      <c r="XDD174"/>
      <c r="XDE174"/>
      <c r="XDF174"/>
      <c r="XDG174"/>
      <c r="XDH174"/>
      <c r="XDI174"/>
      <c r="XDJ174"/>
      <c r="XDK174"/>
      <c r="XDL174"/>
      <c r="XDM174"/>
      <c r="XDN174"/>
      <c r="XDO174"/>
      <c r="XDP174"/>
      <c r="XDQ174"/>
      <c r="XDR174"/>
      <c r="XDS174"/>
      <c r="XDT174"/>
      <c r="XDU174"/>
      <c r="XDV174"/>
      <c r="XDW174"/>
      <c r="XDX174"/>
      <c r="XDY174"/>
      <c r="XDZ174"/>
      <c r="XEA174"/>
      <c r="XEB174"/>
      <c r="XEC174"/>
      <c r="XED174"/>
      <c r="XEE174"/>
      <c r="XEF174"/>
      <c r="XEG174"/>
      <c r="XEH174"/>
      <c r="XEI174"/>
      <c r="XEJ174"/>
      <c r="XEK174"/>
      <c r="XEL174"/>
      <c r="XEM174"/>
      <c r="XEN174"/>
      <c r="XEO174"/>
      <c r="XEP174"/>
      <c r="XEQ174"/>
      <c r="XER174"/>
      <c r="XES174"/>
      <c r="XET174"/>
      <c r="XEU174"/>
      <c r="XEV174"/>
      <c r="XEW174"/>
      <c r="XEX174"/>
      <c r="XEY174"/>
      <c r="XEZ174"/>
    </row>
    <row r="175" s="37" customFormat="1" spans="27:16380">
      <c r="AA175" s="41"/>
      <c r="XCG175"/>
      <c r="XCH175"/>
      <c r="XCI175"/>
      <c r="XCJ175"/>
      <c r="XCK175"/>
      <c r="XCL175"/>
      <c r="XCM175"/>
      <c r="XCN175"/>
      <c r="XCO175"/>
      <c r="XCP175"/>
      <c r="XCQ175"/>
      <c r="XCR175"/>
      <c r="XCS175"/>
      <c r="XCT175"/>
      <c r="XCU175"/>
      <c r="XCV175"/>
      <c r="XCW175"/>
      <c r="XCX175"/>
      <c r="XCY175"/>
      <c r="XCZ175"/>
      <c r="XDA175"/>
      <c r="XDB175"/>
      <c r="XDC175"/>
      <c r="XDD175"/>
      <c r="XDE175"/>
      <c r="XDF175"/>
      <c r="XDG175"/>
      <c r="XDH175"/>
      <c r="XDI175"/>
      <c r="XDJ175"/>
      <c r="XDK175"/>
      <c r="XDL175"/>
      <c r="XDM175"/>
      <c r="XDN175"/>
      <c r="XDO175"/>
      <c r="XDP175"/>
      <c r="XDQ175"/>
      <c r="XDR175"/>
      <c r="XDS175"/>
      <c r="XDT175"/>
      <c r="XDU175"/>
      <c r="XDV175"/>
      <c r="XDW175"/>
      <c r="XDX175"/>
      <c r="XDY175"/>
      <c r="XDZ175"/>
      <c r="XEA175"/>
      <c r="XEB175"/>
      <c r="XEC175"/>
      <c r="XED175"/>
      <c r="XEE175"/>
      <c r="XEF175"/>
      <c r="XEG175"/>
      <c r="XEH175"/>
      <c r="XEI175"/>
      <c r="XEJ175"/>
      <c r="XEK175"/>
      <c r="XEL175"/>
      <c r="XEM175"/>
      <c r="XEN175"/>
      <c r="XEO175"/>
      <c r="XEP175"/>
      <c r="XEQ175"/>
      <c r="XER175"/>
      <c r="XES175"/>
      <c r="XET175"/>
      <c r="XEU175"/>
      <c r="XEV175"/>
      <c r="XEW175"/>
      <c r="XEX175"/>
      <c r="XEY175"/>
      <c r="XEZ175"/>
    </row>
    <row r="176" s="37" customFormat="1" spans="27:16380">
      <c r="AA176" s="41"/>
      <c r="XCG176"/>
      <c r="XCH176"/>
      <c r="XCI176"/>
      <c r="XCJ176"/>
      <c r="XCK176"/>
      <c r="XCL176"/>
      <c r="XCM176"/>
      <c r="XCN176"/>
      <c r="XCO176"/>
      <c r="XCP176"/>
      <c r="XCQ176"/>
      <c r="XCR176"/>
      <c r="XCS176"/>
      <c r="XCT176"/>
      <c r="XCU176"/>
      <c r="XCV176"/>
      <c r="XCW176"/>
      <c r="XCX176"/>
      <c r="XCY176"/>
      <c r="XCZ176"/>
      <c r="XDA176"/>
      <c r="XDB176"/>
      <c r="XDC176"/>
      <c r="XDD176"/>
      <c r="XDE176"/>
      <c r="XDF176"/>
      <c r="XDG176"/>
      <c r="XDH176"/>
      <c r="XDI176"/>
      <c r="XDJ176"/>
      <c r="XDK176"/>
      <c r="XDL176"/>
      <c r="XDM176"/>
      <c r="XDN176"/>
      <c r="XDO176"/>
      <c r="XDP176"/>
      <c r="XDQ176"/>
      <c r="XDR176"/>
      <c r="XDS176"/>
      <c r="XDT176"/>
      <c r="XDU176"/>
      <c r="XDV176"/>
      <c r="XDW176"/>
      <c r="XDX176"/>
      <c r="XDY176"/>
      <c r="XDZ176"/>
      <c r="XEA176"/>
      <c r="XEB176"/>
      <c r="XEC176"/>
      <c r="XED176"/>
      <c r="XEE176"/>
      <c r="XEF176"/>
      <c r="XEG176"/>
      <c r="XEH176"/>
      <c r="XEI176"/>
      <c r="XEJ176"/>
      <c r="XEK176"/>
      <c r="XEL176"/>
      <c r="XEM176"/>
      <c r="XEN176"/>
      <c r="XEO176"/>
      <c r="XEP176"/>
      <c r="XEQ176"/>
      <c r="XER176"/>
      <c r="XES176"/>
      <c r="XET176"/>
      <c r="XEU176"/>
      <c r="XEV176"/>
      <c r="XEW176"/>
      <c r="XEX176"/>
      <c r="XEY176"/>
      <c r="XEZ176"/>
    </row>
    <row r="177" s="37" customFormat="1" spans="27:16380">
      <c r="AA177" s="41"/>
      <c r="XCG177"/>
      <c r="XCH177"/>
      <c r="XCI177"/>
      <c r="XCJ177"/>
      <c r="XCK177"/>
      <c r="XCL177"/>
      <c r="XCM177"/>
      <c r="XCN177"/>
      <c r="XCO177"/>
      <c r="XCP177"/>
      <c r="XCQ177"/>
      <c r="XCR177"/>
      <c r="XCS177"/>
      <c r="XCT177"/>
      <c r="XCU177"/>
      <c r="XCV177"/>
      <c r="XCW177"/>
      <c r="XCX177"/>
      <c r="XCY177"/>
      <c r="XCZ177"/>
      <c r="XDA177"/>
      <c r="XDB177"/>
      <c r="XDC177"/>
      <c r="XDD177"/>
      <c r="XDE177"/>
      <c r="XDF177"/>
      <c r="XDG177"/>
      <c r="XDH177"/>
      <c r="XDI177"/>
      <c r="XDJ177"/>
      <c r="XDK177"/>
      <c r="XDL177"/>
      <c r="XDM177"/>
      <c r="XDN177"/>
      <c r="XDO177"/>
      <c r="XDP177"/>
      <c r="XDQ177"/>
      <c r="XDR177"/>
      <c r="XDS177"/>
      <c r="XDT177"/>
      <c r="XDU177"/>
      <c r="XDV177"/>
      <c r="XDW177"/>
      <c r="XDX177"/>
      <c r="XDY177"/>
      <c r="XDZ177"/>
      <c r="XEA177"/>
      <c r="XEB177"/>
      <c r="XEC177"/>
      <c r="XED177"/>
      <c r="XEE177"/>
      <c r="XEF177"/>
      <c r="XEG177"/>
      <c r="XEH177"/>
      <c r="XEI177"/>
      <c r="XEJ177"/>
      <c r="XEK177"/>
      <c r="XEL177"/>
      <c r="XEM177"/>
      <c r="XEN177"/>
      <c r="XEO177"/>
      <c r="XEP177"/>
      <c r="XEQ177"/>
      <c r="XER177"/>
      <c r="XES177"/>
      <c r="XET177"/>
      <c r="XEU177"/>
      <c r="XEV177"/>
      <c r="XEW177"/>
      <c r="XEX177"/>
      <c r="XEY177"/>
      <c r="XEZ177"/>
    </row>
    <row r="178" s="37" customFormat="1" spans="27:16380">
      <c r="AA178" s="41"/>
      <c r="XCG178"/>
      <c r="XCH178"/>
      <c r="XCI178"/>
      <c r="XCJ178"/>
      <c r="XCK178"/>
      <c r="XCL178"/>
      <c r="XCM178"/>
      <c r="XCN178"/>
      <c r="XCO178"/>
      <c r="XCP178"/>
      <c r="XCQ178"/>
      <c r="XCR178"/>
      <c r="XCS178"/>
      <c r="XCT178"/>
      <c r="XCU178"/>
      <c r="XCV178"/>
      <c r="XCW178"/>
      <c r="XCX178"/>
      <c r="XCY178"/>
      <c r="XCZ178"/>
      <c r="XDA178"/>
      <c r="XDB178"/>
      <c r="XDC178"/>
      <c r="XDD178"/>
      <c r="XDE178"/>
      <c r="XDF178"/>
      <c r="XDG178"/>
      <c r="XDH178"/>
      <c r="XDI178"/>
      <c r="XDJ178"/>
      <c r="XDK178"/>
      <c r="XDL178"/>
      <c r="XDM178"/>
      <c r="XDN178"/>
      <c r="XDO178"/>
      <c r="XDP178"/>
      <c r="XDQ178"/>
      <c r="XDR178"/>
      <c r="XDS178"/>
      <c r="XDT178"/>
      <c r="XDU178"/>
      <c r="XDV178"/>
      <c r="XDW178"/>
      <c r="XDX178"/>
      <c r="XDY178"/>
      <c r="XDZ178"/>
      <c r="XEA178"/>
      <c r="XEB178"/>
      <c r="XEC178"/>
      <c r="XED178"/>
      <c r="XEE178"/>
      <c r="XEF178"/>
      <c r="XEG178"/>
      <c r="XEH178"/>
      <c r="XEI178"/>
      <c r="XEJ178"/>
      <c r="XEK178"/>
      <c r="XEL178"/>
      <c r="XEM178"/>
      <c r="XEN178"/>
      <c r="XEO178"/>
      <c r="XEP178"/>
      <c r="XEQ178"/>
      <c r="XER178"/>
      <c r="XES178"/>
      <c r="XET178"/>
      <c r="XEU178"/>
      <c r="XEV178"/>
      <c r="XEW178"/>
      <c r="XEX178"/>
      <c r="XEY178"/>
      <c r="XEZ178"/>
    </row>
    <row r="179" s="37" customFormat="1" spans="27:16380">
      <c r="AA179" s="41"/>
      <c r="XCG179"/>
      <c r="XCH179"/>
      <c r="XCI179"/>
      <c r="XCJ179"/>
      <c r="XCK179"/>
      <c r="XCL179"/>
      <c r="XCM179"/>
      <c r="XCN179"/>
      <c r="XCO179"/>
      <c r="XCP179"/>
      <c r="XCQ179"/>
      <c r="XCR179"/>
      <c r="XCS179"/>
      <c r="XCT179"/>
      <c r="XCU179"/>
      <c r="XCV179"/>
      <c r="XCW179"/>
      <c r="XCX179"/>
      <c r="XCY179"/>
      <c r="XCZ179"/>
      <c r="XDA179"/>
      <c r="XDB179"/>
      <c r="XDC179"/>
      <c r="XDD179"/>
      <c r="XDE179"/>
      <c r="XDF179"/>
      <c r="XDG179"/>
      <c r="XDH179"/>
      <c r="XDI179"/>
      <c r="XDJ179"/>
      <c r="XDK179"/>
      <c r="XDL179"/>
      <c r="XDM179"/>
      <c r="XDN179"/>
      <c r="XDO179"/>
      <c r="XDP179"/>
      <c r="XDQ179"/>
      <c r="XDR179"/>
      <c r="XDS179"/>
      <c r="XDT179"/>
      <c r="XDU179"/>
      <c r="XDV179"/>
      <c r="XDW179"/>
      <c r="XDX179"/>
      <c r="XDY179"/>
      <c r="XDZ179"/>
      <c r="XEA179"/>
      <c r="XEB179"/>
      <c r="XEC179"/>
      <c r="XED179"/>
      <c r="XEE179"/>
      <c r="XEF179"/>
      <c r="XEG179"/>
      <c r="XEH179"/>
      <c r="XEI179"/>
      <c r="XEJ179"/>
      <c r="XEK179"/>
      <c r="XEL179"/>
      <c r="XEM179"/>
      <c r="XEN179"/>
      <c r="XEO179"/>
      <c r="XEP179"/>
      <c r="XEQ179"/>
      <c r="XER179"/>
      <c r="XES179"/>
      <c r="XET179"/>
      <c r="XEU179"/>
      <c r="XEV179"/>
      <c r="XEW179"/>
      <c r="XEX179"/>
      <c r="XEY179"/>
      <c r="XEZ179"/>
    </row>
    <row r="180" s="37" customFormat="1" spans="27:16380">
      <c r="AA180" s="41"/>
      <c r="XCG180"/>
      <c r="XCH180"/>
      <c r="XCI180"/>
      <c r="XCJ180"/>
      <c r="XCK180"/>
      <c r="XCL180"/>
      <c r="XCM180"/>
      <c r="XCN180"/>
      <c r="XCO180"/>
      <c r="XCP180"/>
      <c r="XCQ180"/>
      <c r="XCR180"/>
      <c r="XCS180"/>
      <c r="XCT180"/>
      <c r="XCU180"/>
      <c r="XCV180"/>
      <c r="XCW180"/>
      <c r="XCX180"/>
      <c r="XCY180"/>
      <c r="XCZ180"/>
      <c r="XDA180"/>
      <c r="XDB180"/>
      <c r="XDC180"/>
      <c r="XDD180"/>
      <c r="XDE180"/>
      <c r="XDF180"/>
      <c r="XDG180"/>
      <c r="XDH180"/>
      <c r="XDI180"/>
      <c r="XDJ180"/>
      <c r="XDK180"/>
      <c r="XDL180"/>
      <c r="XDM180"/>
      <c r="XDN180"/>
      <c r="XDO180"/>
      <c r="XDP180"/>
      <c r="XDQ180"/>
      <c r="XDR180"/>
      <c r="XDS180"/>
      <c r="XDT180"/>
      <c r="XDU180"/>
      <c r="XDV180"/>
      <c r="XDW180"/>
      <c r="XDX180"/>
      <c r="XDY180"/>
      <c r="XDZ180"/>
      <c r="XEA180"/>
      <c r="XEB180"/>
      <c r="XEC180"/>
      <c r="XED180"/>
      <c r="XEE180"/>
      <c r="XEF180"/>
      <c r="XEG180"/>
      <c r="XEH180"/>
      <c r="XEI180"/>
      <c r="XEJ180"/>
      <c r="XEK180"/>
      <c r="XEL180"/>
      <c r="XEM180"/>
      <c r="XEN180"/>
      <c r="XEO180"/>
      <c r="XEP180"/>
      <c r="XEQ180"/>
      <c r="XER180"/>
      <c r="XES180"/>
      <c r="XET180"/>
      <c r="XEU180"/>
      <c r="XEV180"/>
      <c r="XEW180"/>
      <c r="XEX180"/>
      <c r="XEY180"/>
      <c r="XEZ180"/>
    </row>
    <row r="181" s="37" customFormat="1" spans="27:16380">
      <c r="AA181" s="41"/>
      <c r="XCG181"/>
      <c r="XCH181"/>
      <c r="XCI181"/>
      <c r="XCJ181"/>
      <c r="XCK181"/>
      <c r="XCL181"/>
      <c r="XCM181"/>
      <c r="XCN181"/>
      <c r="XCO181"/>
      <c r="XCP181"/>
      <c r="XCQ181"/>
      <c r="XCR181"/>
      <c r="XCS181"/>
      <c r="XCT181"/>
      <c r="XCU181"/>
      <c r="XCV181"/>
      <c r="XCW181"/>
      <c r="XCX181"/>
      <c r="XCY181"/>
      <c r="XCZ181"/>
      <c r="XDA181"/>
      <c r="XDB181"/>
      <c r="XDC181"/>
      <c r="XDD181"/>
      <c r="XDE181"/>
      <c r="XDF181"/>
      <c r="XDG181"/>
      <c r="XDH181"/>
      <c r="XDI181"/>
      <c r="XDJ181"/>
      <c r="XDK181"/>
      <c r="XDL181"/>
      <c r="XDM181"/>
      <c r="XDN181"/>
      <c r="XDO181"/>
      <c r="XDP181"/>
      <c r="XDQ181"/>
      <c r="XDR181"/>
      <c r="XDS181"/>
      <c r="XDT181"/>
      <c r="XDU181"/>
      <c r="XDV181"/>
      <c r="XDW181"/>
      <c r="XDX181"/>
      <c r="XDY181"/>
      <c r="XDZ181"/>
      <c r="XEA181"/>
      <c r="XEB181"/>
      <c r="XEC181"/>
      <c r="XED181"/>
      <c r="XEE181"/>
      <c r="XEF181"/>
      <c r="XEG181"/>
      <c r="XEH181"/>
      <c r="XEI181"/>
      <c r="XEJ181"/>
      <c r="XEK181"/>
      <c r="XEL181"/>
      <c r="XEM181"/>
      <c r="XEN181"/>
      <c r="XEO181"/>
      <c r="XEP181"/>
      <c r="XEQ181"/>
      <c r="XER181"/>
      <c r="XES181"/>
      <c r="XET181"/>
      <c r="XEU181"/>
      <c r="XEV181"/>
      <c r="XEW181"/>
      <c r="XEX181"/>
      <c r="XEY181"/>
      <c r="XEZ181"/>
    </row>
    <row r="182" s="37" customFormat="1" spans="27:16380">
      <c r="AA182" s="41"/>
      <c r="XCG182"/>
      <c r="XCH182"/>
      <c r="XCI182"/>
      <c r="XCJ182"/>
      <c r="XCK182"/>
      <c r="XCL182"/>
      <c r="XCM182"/>
      <c r="XCN182"/>
      <c r="XCO182"/>
      <c r="XCP182"/>
      <c r="XCQ182"/>
      <c r="XCR182"/>
      <c r="XCS182"/>
      <c r="XCT182"/>
      <c r="XCU182"/>
      <c r="XCV182"/>
      <c r="XCW182"/>
      <c r="XCX182"/>
      <c r="XCY182"/>
      <c r="XCZ182"/>
      <c r="XDA182"/>
      <c r="XDB182"/>
      <c r="XDC182"/>
      <c r="XDD182"/>
      <c r="XDE182"/>
      <c r="XDF182"/>
      <c r="XDG182"/>
      <c r="XDH182"/>
      <c r="XDI182"/>
      <c r="XDJ182"/>
      <c r="XDK182"/>
      <c r="XDL182"/>
      <c r="XDM182"/>
      <c r="XDN182"/>
      <c r="XDO182"/>
      <c r="XDP182"/>
      <c r="XDQ182"/>
      <c r="XDR182"/>
      <c r="XDS182"/>
      <c r="XDT182"/>
      <c r="XDU182"/>
      <c r="XDV182"/>
      <c r="XDW182"/>
      <c r="XDX182"/>
      <c r="XDY182"/>
      <c r="XDZ182"/>
      <c r="XEA182"/>
      <c r="XEB182"/>
      <c r="XEC182"/>
      <c r="XED182"/>
      <c r="XEE182"/>
      <c r="XEF182"/>
      <c r="XEG182"/>
      <c r="XEH182"/>
      <c r="XEI182"/>
      <c r="XEJ182"/>
      <c r="XEK182"/>
      <c r="XEL182"/>
      <c r="XEM182"/>
      <c r="XEN182"/>
      <c r="XEO182"/>
      <c r="XEP182"/>
      <c r="XEQ182"/>
      <c r="XER182"/>
      <c r="XES182"/>
      <c r="XET182"/>
      <c r="XEU182"/>
      <c r="XEV182"/>
      <c r="XEW182"/>
      <c r="XEX182"/>
      <c r="XEY182"/>
      <c r="XEZ182"/>
    </row>
    <row r="183" s="37" customFormat="1" spans="27:16340">
      <c r="AA183" s="41"/>
      <c r="XCG183"/>
      <c r="XCH183"/>
      <c r="XCI183"/>
      <c r="XCJ183"/>
      <c r="XCK183"/>
      <c r="XCL183"/>
      <c r="XCM183"/>
      <c r="XCN183"/>
      <c r="XCO183"/>
      <c r="XCP183"/>
      <c r="XCQ183"/>
      <c r="XCR183"/>
      <c r="XCS183"/>
      <c r="XCT183"/>
      <c r="XCU183"/>
      <c r="XCV183"/>
      <c r="XCW183"/>
      <c r="XCX183"/>
      <c r="XCY183"/>
      <c r="XCZ183"/>
      <c r="XDA183"/>
      <c r="XDB183"/>
      <c r="XDC183"/>
      <c r="XDD183"/>
      <c r="XDE183"/>
      <c r="XDF183"/>
      <c r="XDG183"/>
      <c r="XDH183"/>
      <c r="XDI183"/>
      <c r="XDJ183"/>
      <c r="XDK183"/>
      <c r="XDL183"/>
    </row>
    <row r="184" s="37" customFormat="1" spans="27:16340">
      <c r="AA184" s="41"/>
      <c r="XCG184"/>
      <c r="XCH184"/>
      <c r="XCI184"/>
      <c r="XCJ184"/>
      <c r="XCK184"/>
      <c r="XCL184"/>
      <c r="XCM184"/>
      <c r="XCN184"/>
      <c r="XCO184"/>
      <c r="XCP184"/>
      <c r="XCQ184"/>
      <c r="XCR184"/>
      <c r="XCS184"/>
      <c r="XCT184"/>
      <c r="XCU184"/>
      <c r="XCV184"/>
      <c r="XCW184"/>
      <c r="XCX184"/>
      <c r="XCY184"/>
      <c r="XCZ184"/>
      <c r="XDA184"/>
      <c r="XDB184"/>
      <c r="XDC184"/>
      <c r="XDD184"/>
      <c r="XDE184"/>
      <c r="XDF184"/>
      <c r="XDG184"/>
      <c r="XDH184"/>
      <c r="XDI184"/>
      <c r="XDJ184"/>
      <c r="XDK184"/>
      <c r="XDL184"/>
    </row>
    <row r="185" s="37" customFormat="1" spans="27:16340">
      <c r="AA185" s="41"/>
      <c r="XCG185"/>
      <c r="XCH185"/>
      <c r="XCI185"/>
      <c r="XCJ185"/>
      <c r="XCK185"/>
      <c r="XCL185"/>
      <c r="XCM185"/>
      <c r="XCN185"/>
      <c r="XCO185"/>
      <c r="XCP185"/>
      <c r="XCQ185"/>
      <c r="XCR185"/>
      <c r="XCS185"/>
      <c r="XCT185"/>
      <c r="XCU185"/>
      <c r="XCV185"/>
      <c r="XCW185"/>
      <c r="XCX185"/>
      <c r="XCY185"/>
      <c r="XCZ185"/>
      <c r="XDA185"/>
      <c r="XDB185"/>
      <c r="XDC185"/>
      <c r="XDD185"/>
      <c r="XDE185"/>
      <c r="XDF185"/>
      <c r="XDG185"/>
      <c r="XDH185"/>
      <c r="XDI185"/>
      <c r="XDJ185"/>
      <c r="XDK185"/>
      <c r="XDL185"/>
    </row>
    <row r="186" s="37" customFormat="1" spans="27:16340">
      <c r="AA186" s="41"/>
      <c r="XCG186"/>
      <c r="XCH186"/>
      <c r="XCI186"/>
      <c r="XCJ186"/>
      <c r="XCK186"/>
      <c r="XCL186"/>
      <c r="XCM186"/>
      <c r="XCN186"/>
      <c r="XCO186"/>
      <c r="XCP186"/>
      <c r="XCQ186"/>
      <c r="XCR186"/>
      <c r="XCS186"/>
      <c r="XCT186"/>
      <c r="XCU186"/>
      <c r="XCV186"/>
      <c r="XCW186"/>
      <c r="XCX186"/>
      <c r="XCY186"/>
      <c r="XCZ186"/>
      <c r="XDA186"/>
      <c r="XDB186"/>
      <c r="XDC186"/>
      <c r="XDD186"/>
      <c r="XDE186"/>
      <c r="XDF186"/>
      <c r="XDG186"/>
      <c r="XDH186"/>
      <c r="XDI186"/>
      <c r="XDJ186"/>
      <c r="XDK186"/>
      <c r="XDL186"/>
    </row>
    <row r="187" s="37" customFormat="1" spans="27:16340">
      <c r="AA187" s="41"/>
      <c r="XCG187"/>
      <c r="XCH187"/>
      <c r="XCI187"/>
      <c r="XCJ187"/>
      <c r="XCK187"/>
      <c r="XCL187"/>
      <c r="XCM187"/>
      <c r="XCN187"/>
      <c r="XCO187"/>
      <c r="XCP187"/>
      <c r="XCQ187"/>
      <c r="XCR187"/>
      <c r="XCS187"/>
      <c r="XCT187"/>
      <c r="XCU187"/>
      <c r="XCV187"/>
      <c r="XCW187"/>
      <c r="XCX187"/>
      <c r="XCY187"/>
      <c r="XCZ187"/>
      <c r="XDA187"/>
      <c r="XDB187"/>
      <c r="XDC187"/>
      <c r="XDD187"/>
      <c r="XDE187"/>
      <c r="XDF187"/>
      <c r="XDG187"/>
      <c r="XDH187"/>
      <c r="XDI187"/>
      <c r="XDJ187"/>
      <c r="XDK187"/>
      <c r="XDL187"/>
    </row>
    <row r="188" s="37" customFormat="1" spans="27:16340">
      <c r="AA188" s="41"/>
      <c r="XCG188"/>
      <c r="XCH188"/>
      <c r="XCI188"/>
      <c r="XCJ188"/>
      <c r="XCK188"/>
      <c r="XCL188"/>
      <c r="XCM188"/>
      <c r="XCN188"/>
      <c r="XCO188"/>
      <c r="XCP188"/>
      <c r="XCQ188"/>
      <c r="XCR188"/>
      <c r="XCS188"/>
      <c r="XCT188"/>
      <c r="XCU188"/>
      <c r="XCV188"/>
      <c r="XCW188"/>
      <c r="XCX188"/>
      <c r="XCY188"/>
      <c r="XCZ188"/>
      <c r="XDA188"/>
      <c r="XDB188"/>
      <c r="XDC188"/>
      <c r="XDD188"/>
      <c r="XDE188"/>
      <c r="XDF188"/>
      <c r="XDG188"/>
      <c r="XDH188"/>
      <c r="XDI188"/>
      <c r="XDJ188"/>
      <c r="XDK188"/>
      <c r="XDL188"/>
    </row>
    <row r="189" s="37" customFormat="1" spans="27:16340">
      <c r="AA189" s="41"/>
      <c r="XCG189"/>
      <c r="XCH189"/>
      <c r="XCI189"/>
      <c r="XCJ189"/>
      <c r="XCK189"/>
      <c r="XCL189"/>
      <c r="XCM189"/>
      <c r="XCN189"/>
      <c r="XCO189"/>
      <c r="XCP189"/>
      <c r="XCQ189"/>
      <c r="XCR189"/>
      <c r="XCS189"/>
      <c r="XCT189"/>
      <c r="XCU189"/>
      <c r="XCV189"/>
      <c r="XCW189"/>
      <c r="XCX189"/>
      <c r="XCY189"/>
      <c r="XCZ189"/>
      <c r="XDA189"/>
      <c r="XDB189"/>
      <c r="XDC189"/>
      <c r="XDD189"/>
      <c r="XDE189"/>
      <c r="XDF189"/>
      <c r="XDG189"/>
      <c r="XDH189"/>
      <c r="XDI189"/>
      <c r="XDJ189"/>
      <c r="XDK189"/>
      <c r="XDL189"/>
    </row>
    <row r="190" s="37" customFormat="1" spans="27:16340">
      <c r="AA190" s="41"/>
      <c r="XCG190"/>
      <c r="XCH190"/>
      <c r="XCI190"/>
      <c r="XCJ190"/>
      <c r="XCK190"/>
      <c r="XCL190"/>
      <c r="XCM190"/>
      <c r="XCN190"/>
      <c r="XCO190"/>
      <c r="XCP190"/>
      <c r="XCQ190"/>
      <c r="XCR190"/>
      <c r="XCS190"/>
      <c r="XCT190"/>
      <c r="XCU190"/>
      <c r="XCV190"/>
      <c r="XCW190"/>
      <c r="XCX190"/>
      <c r="XCY190"/>
      <c r="XCZ190"/>
      <c r="XDA190"/>
      <c r="XDB190"/>
      <c r="XDC190"/>
      <c r="XDD190"/>
      <c r="XDE190"/>
      <c r="XDF190"/>
      <c r="XDG190"/>
      <c r="XDH190"/>
      <c r="XDI190"/>
      <c r="XDJ190"/>
      <c r="XDK190"/>
      <c r="XDL190"/>
    </row>
    <row r="191" s="37" customFormat="1" spans="27:16340">
      <c r="AA191" s="41"/>
      <c r="XCG191"/>
      <c r="XCH191"/>
      <c r="XCI191"/>
      <c r="XCJ191"/>
      <c r="XCK191"/>
      <c r="XCL191"/>
      <c r="XCM191"/>
      <c r="XCN191"/>
      <c r="XCO191"/>
      <c r="XCP191"/>
      <c r="XCQ191"/>
      <c r="XCR191"/>
      <c r="XCS191"/>
      <c r="XCT191"/>
      <c r="XCU191"/>
      <c r="XCV191"/>
      <c r="XCW191"/>
      <c r="XCX191"/>
      <c r="XCY191"/>
      <c r="XCZ191"/>
      <c r="XDA191"/>
      <c r="XDB191"/>
      <c r="XDC191"/>
      <c r="XDD191"/>
      <c r="XDE191"/>
      <c r="XDF191"/>
      <c r="XDG191"/>
      <c r="XDH191"/>
      <c r="XDI191"/>
      <c r="XDJ191"/>
      <c r="XDK191"/>
      <c r="XDL191"/>
    </row>
    <row r="192" s="37" customFormat="1" spans="27:16340">
      <c r="AA192" s="41"/>
      <c r="XCG192"/>
      <c r="XCH192"/>
      <c r="XCI192"/>
      <c r="XCJ192"/>
      <c r="XCK192"/>
      <c r="XCL192"/>
      <c r="XCM192"/>
      <c r="XCN192"/>
      <c r="XCO192"/>
      <c r="XCP192"/>
      <c r="XCQ192"/>
      <c r="XCR192"/>
      <c r="XCS192"/>
      <c r="XCT192"/>
      <c r="XCU192"/>
      <c r="XCV192"/>
      <c r="XCW192"/>
      <c r="XCX192"/>
      <c r="XCY192"/>
      <c r="XCZ192"/>
      <c r="XDA192"/>
      <c r="XDB192"/>
      <c r="XDC192"/>
      <c r="XDD192"/>
      <c r="XDE192"/>
      <c r="XDF192"/>
      <c r="XDG192"/>
      <c r="XDH192"/>
      <c r="XDI192"/>
      <c r="XDJ192"/>
      <c r="XDK192"/>
      <c r="XDL192"/>
    </row>
    <row r="193" s="37" customFormat="1" spans="27:16340">
      <c r="AA193" s="41"/>
      <c r="XCG193"/>
      <c r="XCH193"/>
      <c r="XCI193"/>
      <c r="XCJ193"/>
      <c r="XCK193"/>
      <c r="XCL193"/>
      <c r="XCM193"/>
      <c r="XCN193"/>
      <c r="XCO193"/>
      <c r="XCP193"/>
      <c r="XCQ193"/>
      <c r="XCR193"/>
      <c r="XCS193"/>
      <c r="XCT193"/>
      <c r="XCU193"/>
      <c r="XCV193"/>
      <c r="XCW193"/>
      <c r="XCX193"/>
      <c r="XCY193"/>
      <c r="XCZ193"/>
      <c r="XDA193"/>
      <c r="XDB193"/>
      <c r="XDC193"/>
      <c r="XDD193"/>
      <c r="XDE193"/>
      <c r="XDF193"/>
      <c r="XDG193"/>
      <c r="XDH193"/>
      <c r="XDI193"/>
      <c r="XDJ193"/>
      <c r="XDK193"/>
      <c r="XDL193"/>
    </row>
    <row r="194" s="37" customFormat="1" spans="27:16340">
      <c r="AA194" s="41"/>
      <c r="XCG194"/>
      <c r="XCH194"/>
      <c r="XCI194"/>
      <c r="XCJ194"/>
      <c r="XCK194"/>
      <c r="XCL194"/>
      <c r="XCM194"/>
      <c r="XCN194"/>
      <c r="XCO194"/>
      <c r="XCP194"/>
      <c r="XCQ194"/>
      <c r="XCR194"/>
      <c r="XCS194"/>
      <c r="XCT194"/>
      <c r="XCU194"/>
      <c r="XCV194"/>
      <c r="XCW194"/>
      <c r="XCX194"/>
      <c r="XCY194"/>
      <c r="XCZ194"/>
      <c r="XDA194"/>
      <c r="XDB194"/>
      <c r="XDC194"/>
      <c r="XDD194"/>
      <c r="XDE194"/>
      <c r="XDF194"/>
      <c r="XDG194"/>
      <c r="XDH194"/>
      <c r="XDI194"/>
      <c r="XDJ194"/>
      <c r="XDK194"/>
      <c r="XDL194"/>
    </row>
    <row r="195" s="37" customFormat="1" spans="27:16340">
      <c r="AA195" s="41"/>
      <c r="XCG195"/>
      <c r="XCH195"/>
      <c r="XCI195"/>
      <c r="XCJ195"/>
      <c r="XCK195"/>
      <c r="XCL195"/>
      <c r="XCM195"/>
      <c r="XCN195"/>
      <c r="XCO195"/>
      <c r="XCP195"/>
      <c r="XCQ195"/>
      <c r="XCR195"/>
      <c r="XCS195"/>
      <c r="XCT195"/>
      <c r="XCU195"/>
      <c r="XCV195"/>
      <c r="XCW195"/>
      <c r="XCX195"/>
      <c r="XCY195"/>
      <c r="XCZ195"/>
      <c r="XDA195"/>
      <c r="XDB195"/>
      <c r="XDC195"/>
      <c r="XDD195"/>
      <c r="XDE195"/>
      <c r="XDF195"/>
      <c r="XDG195"/>
      <c r="XDH195"/>
      <c r="XDI195"/>
      <c r="XDJ195"/>
      <c r="XDK195"/>
      <c r="XDL195"/>
    </row>
    <row r="196" s="37" customFormat="1" spans="27:16340">
      <c r="AA196" s="41"/>
      <c r="XCG196"/>
      <c r="XCH196"/>
      <c r="XCI196"/>
      <c r="XCJ196"/>
      <c r="XCK196"/>
      <c r="XCL196"/>
      <c r="XCM196"/>
      <c r="XCN196"/>
      <c r="XCO196"/>
      <c r="XCP196"/>
      <c r="XCQ196"/>
      <c r="XCR196"/>
      <c r="XCS196"/>
      <c r="XCT196"/>
      <c r="XCU196"/>
      <c r="XCV196"/>
      <c r="XCW196"/>
      <c r="XCX196"/>
      <c r="XCY196"/>
      <c r="XCZ196"/>
      <c r="XDA196"/>
      <c r="XDB196"/>
      <c r="XDC196"/>
      <c r="XDD196"/>
      <c r="XDE196"/>
      <c r="XDF196"/>
      <c r="XDG196"/>
      <c r="XDH196"/>
      <c r="XDI196"/>
      <c r="XDJ196"/>
      <c r="XDK196"/>
      <c r="XDL196"/>
    </row>
    <row r="197" s="37" customFormat="1" spans="27:16340">
      <c r="AA197" s="41"/>
      <c r="XCG197"/>
      <c r="XCH197"/>
      <c r="XCI197"/>
      <c r="XCJ197"/>
      <c r="XCK197"/>
      <c r="XCL197"/>
      <c r="XCM197"/>
      <c r="XCN197"/>
      <c r="XCO197"/>
      <c r="XCP197"/>
      <c r="XCQ197"/>
      <c r="XCR197"/>
      <c r="XCS197"/>
      <c r="XCT197"/>
      <c r="XCU197"/>
      <c r="XCV197"/>
      <c r="XCW197"/>
      <c r="XCX197"/>
      <c r="XCY197"/>
      <c r="XCZ197"/>
      <c r="XDA197"/>
      <c r="XDB197"/>
      <c r="XDC197"/>
      <c r="XDD197"/>
      <c r="XDE197"/>
      <c r="XDF197"/>
      <c r="XDG197"/>
      <c r="XDH197"/>
      <c r="XDI197"/>
      <c r="XDJ197"/>
      <c r="XDK197"/>
      <c r="XDL197"/>
    </row>
    <row r="198" s="37" customFormat="1" spans="27:16340">
      <c r="AA198" s="41"/>
      <c r="XCG198"/>
      <c r="XCH198"/>
      <c r="XCI198"/>
      <c r="XCJ198"/>
      <c r="XCK198"/>
      <c r="XCL198"/>
      <c r="XCM198"/>
      <c r="XCN198"/>
      <c r="XCO198"/>
      <c r="XCP198"/>
      <c r="XCQ198"/>
      <c r="XCR198"/>
      <c r="XCS198"/>
      <c r="XCT198"/>
      <c r="XCU198"/>
      <c r="XCV198"/>
      <c r="XCW198"/>
      <c r="XCX198"/>
      <c r="XCY198"/>
      <c r="XCZ198"/>
      <c r="XDA198"/>
      <c r="XDB198"/>
      <c r="XDC198"/>
      <c r="XDD198"/>
      <c r="XDE198"/>
      <c r="XDF198"/>
      <c r="XDG198"/>
      <c r="XDH198"/>
      <c r="XDI198"/>
      <c r="XDJ198"/>
      <c r="XDK198"/>
      <c r="XDL198"/>
    </row>
    <row r="199" s="37" customFormat="1" spans="27:16340">
      <c r="AA199" s="41"/>
      <c r="XCG199"/>
      <c r="XCH199"/>
      <c r="XCI199"/>
      <c r="XCJ199"/>
      <c r="XCK199"/>
      <c r="XCL199"/>
      <c r="XCM199"/>
      <c r="XCN199"/>
      <c r="XCO199"/>
      <c r="XCP199"/>
      <c r="XCQ199"/>
      <c r="XCR199"/>
      <c r="XCS199"/>
      <c r="XCT199"/>
      <c r="XCU199"/>
      <c r="XCV199"/>
      <c r="XCW199"/>
      <c r="XCX199"/>
      <c r="XCY199"/>
      <c r="XCZ199"/>
      <c r="XDA199"/>
      <c r="XDB199"/>
      <c r="XDC199"/>
      <c r="XDD199"/>
      <c r="XDE199"/>
      <c r="XDF199"/>
      <c r="XDG199"/>
      <c r="XDH199"/>
      <c r="XDI199"/>
      <c r="XDJ199"/>
      <c r="XDK199"/>
      <c r="XDL199"/>
    </row>
    <row r="200" s="37" customFormat="1" spans="27:16340">
      <c r="AA200" s="41"/>
      <c r="XCG200"/>
      <c r="XCH200"/>
      <c r="XCI200"/>
      <c r="XCJ200"/>
      <c r="XCK200"/>
      <c r="XCL200"/>
      <c r="XCM200"/>
      <c r="XCN200"/>
      <c r="XCO200"/>
      <c r="XCP200"/>
      <c r="XCQ200"/>
      <c r="XCR200"/>
      <c r="XCS200"/>
      <c r="XCT200"/>
      <c r="XCU200"/>
      <c r="XCV200"/>
      <c r="XCW200"/>
      <c r="XCX200"/>
      <c r="XCY200"/>
      <c r="XCZ200"/>
      <c r="XDA200"/>
      <c r="XDB200"/>
      <c r="XDC200"/>
      <c r="XDD200"/>
      <c r="XDE200"/>
      <c r="XDF200"/>
      <c r="XDG200"/>
      <c r="XDH200"/>
      <c r="XDI200"/>
      <c r="XDJ200"/>
      <c r="XDK200"/>
      <c r="XDL200"/>
    </row>
    <row r="201" s="37" customFormat="1" spans="27:16340">
      <c r="AA201" s="41"/>
      <c r="XCG201"/>
      <c r="XCH201"/>
      <c r="XCI201"/>
      <c r="XCJ201"/>
      <c r="XCK201"/>
      <c r="XCL201"/>
      <c r="XCM201"/>
      <c r="XCN201"/>
      <c r="XCO201"/>
      <c r="XCP201"/>
      <c r="XCQ201"/>
      <c r="XCR201"/>
      <c r="XCS201"/>
      <c r="XCT201"/>
      <c r="XCU201"/>
      <c r="XCV201"/>
      <c r="XCW201"/>
      <c r="XCX201"/>
      <c r="XCY201"/>
      <c r="XCZ201"/>
      <c r="XDA201"/>
      <c r="XDB201"/>
      <c r="XDC201"/>
      <c r="XDD201"/>
      <c r="XDE201"/>
      <c r="XDF201"/>
      <c r="XDG201"/>
      <c r="XDH201"/>
      <c r="XDI201"/>
      <c r="XDJ201"/>
      <c r="XDK201"/>
      <c r="XDL201"/>
    </row>
    <row r="202" s="37" customFormat="1" spans="27:16340">
      <c r="AA202" s="41"/>
      <c r="XCG202"/>
      <c r="XCH202"/>
      <c r="XCI202"/>
      <c r="XCJ202"/>
      <c r="XCK202"/>
      <c r="XCL202"/>
      <c r="XCM202"/>
      <c r="XCN202"/>
      <c r="XCO202"/>
      <c r="XCP202"/>
      <c r="XCQ202"/>
      <c r="XCR202"/>
      <c r="XCS202"/>
      <c r="XCT202"/>
      <c r="XCU202"/>
      <c r="XCV202"/>
      <c r="XCW202"/>
      <c r="XCX202"/>
      <c r="XCY202"/>
      <c r="XCZ202"/>
      <c r="XDA202"/>
      <c r="XDB202"/>
      <c r="XDC202"/>
      <c r="XDD202"/>
      <c r="XDE202"/>
      <c r="XDF202"/>
      <c r="XDG202"/>
      <c r="XDH202"/>
      <c r="XDI202"/>
      <c r="XDJ202"/>
      <c r="XDK202"/>
      <c r="XDL202"/>
    </row>
    <row r="203" s="37" customFormat="1" spans="27:16340">
      <c r="AA203" s="41"/>
      <c r="XCG203"/>
      <c r="XCH203"/>
      <c r="XCI203"/>
      <c r="XCJ203"/>
      <c r="XCK203"/>
      <c r="XCL203"/>
      <c r="XCM203"/>
      <c r="XCN203"/>
      <c r="XCO203"/>
      <c r="XCP203"/>
      <c r="XCQ203"/>
      <c r="XCR203"/>
      <c r="XCS203"/>
      <c r="XCT203"/>
      <c r="XCU203"/>
      <c r="XCV203"/>
      <c r="XCW203"/>
      <c r="XCX203"/>
      <c r="XCY203"/>
      <c r="XCZ203"/>
      <c r="XDA203"/>
      <c r="XDB203"/>
      <c r="XDC203"/>
      <c r="XDD203"/>
      <c r="XDE203"/>
      <c r="XDF203"/>
      <c r="XDG203"/>
      <c r="XDH203"/>
      <c r="XDI203"/>
      <c r="XDJ203"/>
      <c r="XDK203"/>
      <c r="XDL203"/>
    </row>
    <row r="204" s="37" customFormat="1" spans="27:16340">
      <c r="AA204" s="41"/>
      <c r="XCG204"/>
      <c r="XCH204"/>
      <c r="XCI204"/>
      <c r="XCJ204"/>
      <c r="XCK204"/>
      <c r="XCL204"/>
      <c r="XCM204"/>
      <c r="XCN204"/>
      <c r="XCO204"/>
      <c r="XCP204"/>
      <c r="XCQ204"/>
      <c r="XCR204"/>
      <c r="XCS204"/>
      <c r="XCT204"/>
      <c r="XCU204"/>
      <c r="XCV204"/>
      <c r="XCW204"/>
      <c r="XCX204"/>
      <c r="XCY204"/>
      <c r="XCZ204"/>
      <c r="XDA204"/>
      <c r="XDB204"/>
      <c r="XDC204"/>
      <c r="XDD204"/>
      <c r="XDE204"/>
      <c r="XDF204"/>
      <c r="XDG204"/>
      <c r="XDH204"/>
      <c r="XDI204"/>
      <c r="XDJ204"/>
      <c r="XDK204"/>
      <c r="XDL204"/>
    </row>
    <row r="205" s="37" customFormat="1" spans="27:16340">
      <c r="AA205" s="41"/>
      <c r="XCG205"/>
      <c r="XCH205"/>
      <c r="XCI205"/>
      <c r="XCJ205"/>
      <c r="XCK205"/>
      <c r="XCL205"/>
      <c r="XCM205"/>
      <c r="XCN205"/>
      <c r="XCO205"/>
      <c r="XCP205"/>
      <c r="XCQ205"/>
      <c r="XCR205"/>
      <c r="XCS205"/>
      <c r="XCT205"/>
      <c r="XCU205"/>
      <c r="XCV205"/>
      <c r="XCW205"/>
      <c r="XCX205"/>
      <c r="XCY205"/>
      <c r="XCZ205"/>
      <c r="XDA205"/>
      <c r="XDB205"/>
      <c r="XDC205"/>
      <c r="XDD205"/>
      <c r="XDE205"/>
      <c r="XDF205"/>
      <c r="XDG205"/>
      <c r="XDH205"/>
      <c r="XDI205"/>
      <c r="XDJ205"/>
      <c r="XDK205"/>
      <c r="XDL205"/>
    </row>
    <row r="206" s="37" customFormat="1" spans="27:16340">
      <c r="AA206" s="41"/>
      <c r="XCG206"/>
      <c r="XCH206"/>
      <c r="XCI206"/>
      <c r="XCJ206"/>
      <c r="XCK206"/>
      <c r="XCL206"/>
      <c r="XCM206"/>
      <c r="XCN206"/>
      <c r="XCO206"/>
      <c r="XCP206"/>
      <c r="XCQ206"/>
      <c r="XCR206"/>
      <c r="XCS206"/>
      <c r="XCT206"/>
      <c r="XCU206"/>
      <c r="XCV206"/>
      <c r="XCW206"/>
      <c r="XCX206"/>
      <c r="XCY206"/>
      <c r="XCZ206"/>
      <c r="XDA206"/>
      <c r="XDB206"/>
      <c r="XDC206"/>
      <c r="XDD206"/>
      <c r="XDE206"/>
      <c r="XDF206"/>
      <c r="XDG206"/>
      <c r="XDH206"/>
      <c r="XDI206"/>
      <c r="XDJ206"/>
      <c r="XDK206"/>
      <c r="XDL206"/>
    </row>
    <row r="207" s="37" customFormat="1" spans="27:16340">
      <c r="AA207" s="41"/>
      <c r="XCG207"/>
      <c r="XCH207"/>
      <c r="XCI207"/>
      <c r="XCJ207"/>
      <c r="XCK207"/>
      <c r="XCL207"/>
      <c r="XCM207"/>
      <c r="XCN207"/>
      <c r="XCO207"/>
      <c r="XCP207"/>
      <c r="XCQ207"/>
      <c r="XCR207"/>
      <c r="XCS207"/>
      <c r="XCT207"/>
      <c r="XCU207"/>
      <c r="XCV207"/>
      <c r="XCW207"/>
      <c r="XCX207"/>
      <c r="XCY207"/>
      <c r="XCZ207"/>
      <c r="XDA207"/>
      <c r="XDB207"/>
      <c r="XDC207"/>
      <c r="XDD207"/>
      <c r="XDE207"/>
      <c r="XDF207"/>
      <c r="XDG207"/>
      <c r="XDH207"/>
      <c r="XDI207"/>
      <c r="XDJ207"/>
      <c r="XDK207"/>
      <c r="XDL207"/>
    </row>
    <row r="208" s="37" customFormat="1" spans="27:16340">
      <c r="AA208" s="41"/>
      <c r="XCG208"/>
      <c r="XCH208"/>
      <c r="XCI208"/>
      <c r="XCJ208"/>
      <c r="XCK208"/>
      <c r="XCL208"/>
      <c r="XCM208"/>
      <c r="XCN208"/>
      <c r="XCO208"/>
      <c r="XCP208"/>
      <c r="XCQ208"/>
      <c r="XCR208"/>
      <c r="XCS208"/>
      <c r="XCT208"/>
      <c r="XCU208"/>
      <c r="XCV208"/>
      <c r="XCW208"/>
      <c r="XCX208"/>
      <c r="XCY208"/>
      <c r="XCZ208"/>
      <c r="XDA208"/>
      <c r="XDB208"/>
      <c r="XDC208"/>
      <c r="XDD208"/>
      <c r="XDE208"/>
      <c r="XDF208"/>
      <c r="XDG208"/>
      <c r="XDH208"/>
      <c r="XDI208"/>
      <c r="XDJ208"/>
      <c r="XDK208"/>
      <c r="XDL208"/>
    </row>
    <row r="209" s="37" customFormat="1" spans="27:16340">
      <c r="AA209" s="41"/>
      <c r="XCG209"/>
      <c r="XCH209"/>
      <c r="XCI209"/>
      <c r="XCJ209"/>
      <c r="XCK209"/>
      <c r="XCL209"/>
      <c r="XCM209"/>
      <c r="XCN209"/>
      <c r="XCO209"/>
      <c r="XCP209"/>
      <c r="XCQ209"/>
      <c r="XCR209"/>
      <c r="XCS209"/>
      <c r="XCT209"/>
      <c r="XCU209"/>
      <c r="XCV209"/>
      <c r="XCW209"/>
      <c r="XCX209"/>
      <c r="XCY209"/>
      <c r="XCZ209"/>
      <c r="XDA209"/>
      <c r="XDB209"/>
      <c r="XDC209"/>
      <c r="XDD209"/>
      <c r="XDE209"/>
      <c r="XDF209"/>
      <c r="XDG209"/>
      <c r="XDH209"/>
      <c r="XDI209"/>
      <c r="XDJ209"/>
      <c r="XDK209"/>
      <c r="XDL209"/>
    </row>
    <row r="210" s="37" customFormat="1" spans="27:16340">
      <c r="AA210" s="41"/>
      <c r="XCG210"/>
      <c r="XCH210"/>
      <c r="XCI210"/>
      <c r="XCJ210"/>
      <c r="XCK210"/>
      <c r="XCL210"/>
      <c r="XCM210"/>
      <c r="XCN210"/>
      <c r="XCO210"/>
      <c r="XCP210"/>
      <c r="XCQ210"/>
      <c r="XCR210"/>
      <c r="XCS210"/>
      <c r="XCT210"/>
      <c r="XCU210"/>
      <c r="XCV210"/>
      <c r="XCW210"/>
      <c r="XCX210"/>
      <c r="XCY210"/>
      <c r="XCZ210"/>
      <c r="XDA210"/>
      <c r="XDB210"/>
      <c r="XDC210"/>
      <c r="XDD210"/>
      <c r="XDE210"/>
      <c r="XDF210"/>
      <c r="XDG210"/>
      <c r="XDH210"/>
      <c r="XDI210"/>
      <c r="XDJ210"/>
      <c r="XDK210"/>
      <c r="XDL210"/>
    </row>
    <row r="211" s="37" customFormat="1" spans="27:16340">
      <c r="AA211" s="41"/>
      <c r="XCG211"/>
      <c r="XCH211"/>
      <c r="XCI211"/>
      <c r="XCJ211"/>
      <c r="XCK211"/>
      <c r="XCL211"/>
      <c r="XCM211"/>
      <c r="XCN211"/>
      <c r="XCO211"/>
      <c r="XCP211"/>
      <c r="XCQ211"/>
      <c r="XCR211"/>
      <c r="XCS211"/>
      <c r="XCT211"/>
      <c r="XCU211"/>
      <c r="XCV211"/>
      <c r="XCW211"/>
      <c r="XCX211"/>
      <c r="XCY211"/>
      <c r="XCZ211"/>
      <c r="XDA211"/>
      <c r="XDB211"/>
      <c r="XDC211"/>
      <c r="XDD211"/>
      <c r="XDE211"/>
      <c r="XDF211"/>
      <c r="XDG211"/>
      <c r="XDH211"/>
      <c r="XDI211"/>
      <c r="XDJ211"/>
      <c r="XDK211"/>
      <c r="XDL211"/>
    </row>
    <row r="212" s="37" customFormat="1" spans="27:16340">
      <c r="AA212" s="41"/>
      <c r="XCG212"/>
      <c r="XCH212"/>
      <c r="XCI212"/>
      <c r="XCJ212"/>
      <c r="XCK212"/>
      <c r="XCL212"/>
      <c r="XCM212"/>
      <c r="XCN212"/>
      <c r="XCO212"/>
      <c r="XCP212"/>
      <c r="XCQ212"/>
      <c r="XCR212"/>
      <c r="XCS212"/>
      <c r="XCT212"/>
      <c r="XCU212"/>
      <c r="XCV212"/>
      <c r="XCW212"/>
      <c r="XCX212"/>
      <c r="XCY212"/>
      <c r="XCZ212"/>
      <c r="XDA212"/>
      <c r="XDB212"/>
      <c r="XDC212"/>
      <c r="XDD212"/>
      <c r="XDE212"/>
      <c r="XDF212"/>
      <c r="XDG212"/>
      <c r="XDH212"/>
      <c r="XDI212"/>
      <c r="XDJ212"/>
      <c r="XDK212"/>
      <c r="XDL212"/>
    </row>
    <row r="213" s="37" customFormat="1" spans="27:16380">
      <c r="AA213" s="41"/>
      <c r="XCG213"/>
      <c r="XCH213"/>
      <c r="XCI213"/>
      <c r="XCJ213"/>
      <c r="XCK213"/>
      <c r="XCL213"/>
      <c r="XCM213"/>
      <c r="XCN213"/>
      <c r="XCO213"/>
      <c r="XCP213"/>
      <c r="XCQ213"/>
      <c r="XCR213"/>
      <c r="XCS213"/>
      <c r="XCT213"/>
      <c r="XCU213"/>
      <c r="XCV213"/>
      <c r="XCW213"/>
      <c r="XCX213"/>
      <c r="XCY213"/>
      <c r="XCZ213"/>
      <c r="XDA213"/>
      <c r="XDB213"/>
      <c r="XDC213"/>
      <c r="XDD213"/>
      <c r="XDE213"/>
      <c r="XDF213"/>
      <c r="XDG213"/>
      <c r="XDH213"/>
      <c r="XDI213"/>
      <c r="XDJ213"/>
      <c r="XDK213"/>
      <c r="XDL213"/>
      <c r="XDM213"/>
      <c r="XDN213"/>
      <c r="XDO213"/>
      <c r="XDP213"/>
      <c r="XDQ213"/>
      <c r="XDR213"/>
      <c r="XDS213"/>
      <c r="XDT213"/>
      <c r="XDU213"/>
      <c r="XDV213"/>
      <c r="XDW213"/>
      <c r="XDX213"/>
      <c r="XDY213"/>
      <c r="XDZ213"/>
      <c r="XEA213"/>
      <c r="XEB213"/>
      <c r="XEC213"/>
      <c r="XED213"/>
      <c r="XEE213"/>
      <c r="XEF213"/>
      <c r="XEG213"/>
      <c r="XEH213"/>
      <c r="XEI213"/>
      <c r="XEJ213"/>
      <c r="XEK213"/>
      <c r="XEL213"/>
      <c r="XEM213"/>
      <c r="XEN213"/>
      <c r="XEO213"/>
      <c r="XEP213"/>
      <c r="XEQ213"/>
      <c r="XER213"/>
      <c r="XES213"/>
      <c r="XET213"/>
      <c r="XEU213"/>
      <c r="XEV213"/>
      <c r="XEW213"/>
      <c r="XEX213"/>
      <c r="XEY213"/>
      <c r="XEZ213"/>
    </row>
    <row r="214" s="37" customFormat="1" spans="27:16380">
      <c r="AA214" s="41"/>
      <c r="XCG214"/>
      <c r="XCH214"/>
      <c r="XCI214"/>
      <c r="XCJ214"/>
      <c r="XCK214"/>
      <c r="XCL214"/>
      <c r="XCM214"/>
      <c r="XCN214"/>
      <c r="XCO214"/>
      <c r="XCP214"/>
      <c r="XCQ214"/>
      <c r="XCR214"/>
      <c r="XCS214"/>
      <c r="XCT214"/>
      <c r="XCU214"/>
      <c r="XCV214"/>
      <c r="XCW214"/>
      <c r="XCX214"/>
      <c r="XCY214"/>
      <c r="XCZ214"/>
      <c r="XDA214"/>
      <c r="XDB214"/>
      <c r="XDC214"/>
      <c r="XDD214"/>
      <c r="XDE214"/>
      <c r="XDF214"/>
      <c r="XDG214"/>
      <c r="XDH214"/>
      <c r="XDI214"/>
      <c r="XDJ214"/>
      <c r="XDK214"/>
      <c r="XDL214"/>
      <c r="XDM214"/>
      <c r="XDN214"/>
      <c r="XDO214"/>
      <c r="XDP214"/>
      <c r="XDQ214"/>
      <c r="XDR214"/>
      <c r="XDS214"/>
      <c r="XDT214"/>
      <c r="XDU214"/>
      <c r="XDV214"/>
      <c r="XDW214"/>
      <c r="XDX214"/>
      <c r="XDY214"/>
      <c r="XDZ214"/>
      <c r="XEA214"/>
      <c r="XEB214"/>
      <c r="XEC214"/>
      <c r="XED214"/>
      <c r="XEE214"/>
      <c r="XEF214"/>
      <c r="XEG214"/>
      <c r="XEH214"/>
      <c r="XEI214"/>
      <c r="XEJ214"/>
      <c r="XEK214"/>
      <c r="XEL214"/>
      <c r="XEM214"/>
      <c r="XEN214"/>
      <c r="XEO214"/>
      <c r="XEP214"/>
      <c r="XEQ214"/>
      <c r="XER214"/>
      <c r="XES214"/>
      <c r="XET214"/>
      <c r="XEU214"/>
      <c r="XEV214"/>
      <c r="XEW214"/>
      <c r="XEX214"/>
      <c r="XEY214"/>
      <c r="XEZ214"/>
    </row>
    <row r="215" s="37" customFormat="1" spans="27:16380">
      <c r="AA215" s="41"/>
      <c r="XCG215"/>
      <c r="XCH215"/>
      <c r="XCI215"/>
      <c r="XCJ215"/>
      <c r="XCK215"/>
      <c r="XCL215"/>
      <c r="XCM215"/>
      <c r="XCN215"/>
      <c r="XCO215"/>
      <c r="XCP215"/>
      <c r="XCQ215"/>
      <c r="XCR215"/>
      <c r="XCS215"/>
      <c r="XCT215"/>
      <c r="XCU215"/>
      <c r="XCV215"/>
      <c r="XCW215"/>
      <c r="XCX215"/>
      <c r="XCY215"/>
      <c r="XCZ215"/>
      <c r="XDA215"/>
      <c r="XDB215"/>
      <c r="XDC215"/>
      <c r="XDD215"/>
      <c r="XDE215"/>
      <c r="XDF215"/>
      <c r="XDG215"/>
      <c r="XDH215"/>
      <c r="XDI215"/>
      <c r="XDJ215"/>
      <c r="XDK215"/>
      <c r="XDL215"/>
      <c r="XDM215"/>
      <c r="XDN215"/>
      <c r="XDO215"/>
      <c r="XDP215"/>
      <c r="XDQ215"/>
      <c r="XDR215"/>
      <c r="XDS215"/>
      <c r="XDT215"/>
      <c r="XDU215"/>
      <c r="XDV215"/>
      <c r="XDW215"/>
      <c r="XDX215"/>
      <c r="XDY215"/>
      <c r="XDZ215"/>
      <c r="XEA215"/>
      <c r="XEB215"/>
      <c r="XEC215"/>
      <c r="XED215"/>
      <c r="XEE215"/>
      <c r="XEF215"/>
      <c r="XEG215"/>
      <c r="XEH215"/>
      <c r="XEI215"/>
      <c r="XEJ215"/>
      <c r="XEK215"/>
      <c r="XEL215"/>
      <c r="XEM215"/>
      <c r="XEN215"/>
      <c r="XEO215"/>
      <c r="XEP215"/>
      <c r="XEQ215"/>
      <c r="XER215"/>
      <c r="XES215"/>
      <c r="XET215"/>
      <c r="XEU215"/>
      <c r="XEV215"/>
      <c r="XEW215"/>
      <c r="XEX215"/>
      <c r="XEY215"/>
      <c r="XEZ215"/>
    </row>
    <row r="216" s="37" customFormat="1" spans="27:16380">
      <c r="AA216" s="41"/>
      <c r="XCG216"/>
      <c r="XCH216"/>
      <c r="XCI216"/>
      <c r="XCJ216"/>
      <c r="XCK216"/>
      <c r="XCL216"/>
      <c r="XCM216"/>
      <c r="XCN216"/>
      <c r="XCO216"/>
      <c r="XCP216"/>
      <c r="XCQ216"/>
      <c r="XCR216"/>
      <c r="XCS216"/>
      <c r="XCT216"/>
      <c r="XCU216"/>
      <c r="XCV216"/>
      <c r="XCW216"/>
      <c r="XCX216"/>
      <c r="XCY216"/>
      <c r="XCZ216"/>
      <c r="XDA216"/>
      <c r="XDB216"/>
      <c r="XDC216"/>
      <c r="XDD216"/>
      <c r="XDE216"/>
      <c r="XDF216"/>
      <c r="XDG216"/>
      <c r="XDH216"/>
      <c r="XDI216"/>
      <c r="XDJ216"/>
      <c r="XDK216"/>
      <c r="XDL216"/>
      <c r="XDM216"/>
      <c r="XDN216"/>
      <c r="XDO216"/>
      <c r="XDP216"/>
      <c r="XDQ216"/>
      <c r="XDR216"/>
      <c r="XDS216"/>
      <c r="XDT216"/>
      <c r="XDU216"/>
      <c r="XDV216"/>
      <c r="XDW216"/>
      <c r="XDX216"/>
      <c r="XDY216"/>
      <c r="XDZ216"/>
      <c r="XEA216"/>
      <c r="XEB216"/>
      <c r="XEC216"/>
      <c r="XED216"/>
      <c r="XEE216"/>
      <c r="XEF216"/>
      <c r="XEG216"/>
      <c r="XEH216"/>
      <c r="XEI216"/>
      <c r="XEJ216"/>
      <c r="XEK216"/>
      <c r="XEL216"/>
      <c r="XEM216"/>
      <c r="XEN216"/>
      <c r="XEO216"/>
      <c r="XEP216"/>
      <c r="XEQ216"/>
      <c r="XER216"/>
      <c r="XES216"/>
      <c r="XET216"/>
      <c r="XEU216"/>
      <c r="XEV216"/>
      <c r="XEW216"/>
      <c r="XEX216"/>
      <c r="XEY216"/>
      <c r="XEZ216"/>
    </row>
    <row r="217" s="37" customFormat="1" spans="27:16380">
      <c r="AA217" s="41"/>
      <c r="XCG217"/>
      <c r="XCH217"/>
      <c r="XCI217"/>
      <c r="XCJ217"/>
      <c r="XCK217"/>
      <c r="XCL217"/>
      <c r="XCM217"/>
      <c r="XCN217"/>
      <c r="XCO217"/>
      <c r="XCP217"/>
      <c r="XCQ217"/>
      <c r="XCR217"/>
      <c r="XCS217"/>
      <c r="XCT217"/>
      <c r="XCU217"/>
      <c r="XCV217"/>
      <c r="XCW217"/>
      <c r="XCX217"/>
      <c r="XCY217"/>
      <c r="XCZ217"/>
      <c r="XDA217"/>
      <c r="XDB217"/>
      <c r="XDC217"/>
      <c r="XDD217"/>
      <c r="XDE217"/>
      <c r="XDF217"/>
      <c r="XDG217"/>
      <c r="XDH217"/>
      <c r="XDI217"/>
      <c r="XDJ217"/>
      <c r="XDK217"/>
      <c r="XDL217"/>
      <c r="XDM217"/>
      <c r="XDN217"/>
      <c r="XDO217"/>
      <c r="XDP217"/>
      <c r="XDQ217"/>
      <c r="XDR217"/>
      <c r="XDS217"/>
      <c r="XDT217"/>
      <c r="XDU217"/>
      <c r="XDV217"/>
      <c r="XDW217"/>
      <c r="XDX217"/>
      <c r="XDY217"/>
      <c r="XDZ217"/>
      <c r="XEA217"/>
      <c r="XEB217"/>
      <c r="XEC217"/>
      <c r="XED217"/>
      <c r="XEE217"/>
      <c r="XEF217"/>
      <c r="XEG217"/>
      <c r="XEH217"/>
      <c r="XEI217"/>
      <c r="XEJ217"/>
      <c r="XEK217"/>
      <c r="XEL217"/>
      <c r="XEM217"/>
      <c r="XEN217"/>
      <c r="XEO217"/>
      <c r="XEP217"/>
      <c r="XEQ217"/>
      <c r="XER217"/>
      <c r="XES217"/>
      <c r="XET217"/>
      <c r="XEU217"/>
      <c r="XEV217"/>
      <c r="XEW217"/>
      <c r="XEX217"/>
      <c r="XEY217"/>
      <c r="XEZ217"/>
    </row>
    <row r="218" s="37" customFormat="1" spans="27:16380">
      <c r="AA218" s="41"/>
      <c r="XCG218"/>
      <c r="XCH218"/>
      <c r="XCI218"/>
      <c r="XCJ218"/>
      <c r="XCK218"/>
      <c r="XCL218"/>
      <c r="XCM218"/>
      <c r="XCN218"/>
      <c r="XCO218"/>
      <c r="XCP218"/>
      <c r="XCQ218"/>
      <c r="XCR218"/>
      <c r="XCS218"/>
      <c r="XCT218"/>
      <c r="XCU218"/>
      <c r="XCV218"/>
      <c r="XCW218"/>
      <c r="XCX218"/>
      <c r="XCY218"/>
      <c r="XCZ218"/>
      <c r="XDA218"/>
      <c r="XDB218"/>
      <c r="XDC218"/>
      <c r="XDD218"/>
      <c r="XDE218"/>
      <c r="XDF218"/>
      <c r="XDG218"/>
      <c r="XDH218"/>
      <c r="XDI218"/>
      <c r="XDJ218"/>
      <c r="XDK218"/>
      <c r="XDL218"/>
      <c r="XDM218"/>
      <c r="XDN218"/>
      <c r="XDO218"/>
      <c r="XDP218"/>
      <c r="XDQ218"/>
      <c r="XDR218"/>
      <c r="XDS218"/>
      <c r="XDT218"/>
      <c r="XDU218"/>
      <c r="XDV218"/>
      <c r="XDW218"/>
      <c r="XDX218"/>
      <c r="XDY218"/>
      <c r="XDZ218"/>
      <c r="XEA218"/>
      <c r="XEB218"/>
      <c r="XEC218"/>
      <c r="XED218"/>
      <c r="XEE218"/>
      <c r="XEF218"/>
      <c r="XEG218"/>
      <c r="XEH218"/>
      <c r="XEI218"/>
      <c r="XEJ218"/>
      <c r="XEK218"/>
      <c r="XEL218"/>
      <c r="XEM218"/>
      <c r="XEN218"/>
      <c r="XEO218"/>
      <c r="XEP218"/>
      <c r="XEQ218"/>
      <c r="XER218"/>
      <c r="XES218"/>
      <c r="XET218"/>
      <c r="XEU218"/>
      <c r="XEV218"/>
      <c r="XEW218"/>
      <c r="XEX218"/>
      <c r="XEY218"/>
      <c r="XEZ218"/>
    </row>
    <row r="219" s="37" customFormat="1" spans="27:16380">
      <c r="AA219" s="41"/>
      <c r="XCG219"/>
      <c r="XCH219"/>
      <c r="XCI219"/>
      <c r="XCJ219"/>
      <c r="XCK219"/>
      <c r="XCL219"/>
      <c r="XCM219"/>
      <c r="XCN219"/>
      <c r="XCO219"/>
      <c r="XCP219"/>
      <c r="XCQ219"/>
      <c r="XCR219"/>
      <c r="XCS219"/>
      <c r="XCT219"/>
      <c r="XCU219"/>
      <c r="XCV219"/>
      <c r="XCW219"/>
      <c r="XCX219"/>
      <c r="XCY219"/>
      <c r="XCZ219"/>
      <c r="XDA219"/>
      <c r="XDB219"/>
      <c r="XDC219"/>
      <c r="XDD219"/>
      <c r="XDE219"/>
      <c r="XDF219"/>
      <c r="XDG219"/>
      <c r="XDH219"/>
      <c r="XDI219"/>
      <c r="XDJ219"/>
      <c r="XDK219"/>
      <c r="XDL219"/>
      <c r="XDM219"/>
      <c r="XDN219"/>
      <c r="XDO219"/>
      <c r="XDP219"/>
      <c r="XDQ219"/>
      <c r="XDR219"/>
      <c r="XDS219"/>
      <c r="XDT219"/>
      <c r="XDU219"/>
      <c r="XDV219"/>
      <c r="XDW219"/>
      <c r="XDX219"/>
      <c r="XDY219"/>
      <c r="XDZ219"/>
      <c r="XEA219"/>
      <c r="XEB219"/>
      <c r="XEC219"/>
      <c r="XED219"/>
      <c r="XEE219"/>
      <c r="XEF219"/>
      <c r="XEG219"/>
      <c r="XEH219"/>
      <c r="XEI219"/>
      <c r="XEJ219"/>
      <c r="XEK219"/>
      <c r="XEL219"/>
      <c r="XEM219"/>
      <c r="XEN219"/>
      <c r="XEO219"/>
      <c r="XEP219"/>
      <c r="XEQ219"/>
      <c r="XER219"/>
      <c r="XES219"/>
      <c r="XET219"/>
      <c r="XEU219"/>
      <c r="XEV219"/>
      <c r="XEW219"/>
      <c r="XEX219"/>
      <c r="XEY219"/>
      <c r="XEZ219"/>
    </row>
    <row r="220" s="37" customFormat="1" spans="27:16380">
      <c r="AA220" s="41"/>
      <c r="XCG220"/>
      <c r="XCH220"/>
      <c r="XCI220"/>
      <c r="XCJ220"/>
      <c r="XCK220"/>
      <c r="XCL220"/>
      <c r="XCM220"/>
      <c r="XCN220"/>
      <c r="XCO220"/>
      <c r="XCP220"/>
      <c r="XCQ220"/>
      <c r="XCR220"/>
      <c r="XCS220"/>
      <c r="XCT220"/>
      <c r="XCU220"/>
      <c r="XCV220"/>
      <c r="XCW220"/>
      <c r="XCX220"/>
      <c r="XCY220"/>
      <c r="XCZ220"/>
      <c r="XDA220"/>
      <c r="XDB220"/>
      <c r="XDC220"/>
      <c r="XDD220"/>
      <c r="XDE220"/>
      <c r="XDF220"/>
      <c r="XDG220"/>
      <c r="XDH220"/>
      <c r="XDI220"/>
      <c r="XDJ220"/>
      <c r="XDK220"/>
      <c r="XDL220"/>
      <c r="XDM220"/>
      <c r="XDN220"/>
      <c r="XDO220"/>
      <c r="XDP220"/>
      <c r="XDQ220"/>
      <c r="XDR220"/>
      <c r="XDS220"/>
      <c r="XDT220"/>
      <c r="XDU220"/>
      <c r="XDV220"/>
      <c r="XDW220"/>
      <c r="XDX220"/>
      <c r="XDY220"/>
      <c r="XDZ220"/>
      <c r="XEA220"/>
      <c r="XEB220"/>
      <c r="XEC220"/>
      <c r="XED220"/>
      <c r="XEE220"/>
      <c r="XEF220"/>
      <c r="XEG220"/>
      <c r="XEH220"/>
      <c r="XEI220"/>
      <c r="XEJ220"/>
      <c r="XEK220"/>
      <c r="XEL220"/>
      <c r="XEM220"/>
      <c r="XEN220"/>
      <c r="XEO220"/>
      <c r="XEP220"/>
      <c r="XEQ220"/>
      <c r="XER220"/>
      <c r="XES220"/>
      <c r="XET220"/>
      <c r="XEU220"/>
      <c r="XEV220"/>
      <c r="XEW220"/>
      <c r="XEX220"/>
      <c r="XEY220"/>
      <c r="XEZ220"/>
    </row>
    <row r="221" s="37" customFormat="1" spans="27:16380">
      <c r="AA221" s="41"/>
      <c r="XCG221"/>
      <c r="XCH221"/>
      <c r="XCI221"/>
      <c r="XCJ221"/>
      <c r="XCK221"/>
      <c r="XCL221"/>
      <c r="XCM221"/>
      <c r="XCN221"/>
      <c r="XCO221"/>
      <c r="XCP221"/>
      <c r="XCQ221"/>
      <c r="XCR221"/>
      <c r="XCS221"/>
      <c r="XCT221"/>
      <c r="XCU221"/>
      <c r="XCV221"/>
      <c r="XCW221"/>
      <c r="XCX221"/>
      <c r="XCY221"/>
      <c r="XCZ221"/>
      <c r="XDA221"/>
      <c r="XDB221"/>
      <c r="XDC221"/>
      <c r="XDD221"/>
      <c r="XDE221"/>
      <c r="XDF221"/>
      <c r="XDG221"/>
      <c r="XDH221"/>
      <c r="XDI221"/>
      <c r="XDJ221"/>
      <c r="XDK221"/>
      <c r="XDL221"/>
      <c r="XDM221"/>
      <c r="XDN221"/>
      <c r="XDO221"/>
      <c r="XDP221"/>
      <c r="XDQ221"/>
      <c r="XDR221"/>
      <c r="XDS221"/>
      <c r="XDT221"/>
      <c r="XDU221"/>
      <c r="XDV221"/>
      <c r="XDW221"/>
      <c r="XDX221"/>
      <c r="XDY221"/>
      <c r="XDZ221"/>
      <c r="XEA221"/>
      <c r="XEB221"/>
      <c r="XEC221"/>
      <c r="XED221"/>
      <c r="XEE221"/>
      <c r="XEF221"/>
      <c r="XEG221"/>
      <c r="XEH221"/>
      <c r="XEI221"/>
      <c r="XEJ221"/>
      <c r="XEK221"/>
      <c r="XEL221"/>
      <c r="XEM221"/>
      <c r="XEN221"/>
      <c r="XEO221"/>
      <c r="XEP221"/>
      <c r="XEQ221"/>
      <c r="XER221"/>
      <c r="XES221"/>
      <c r="XET221"/>
      <c r="XEU221"/>
      <c r="XEV221"/>
      <c r="XEW221"/>
      <c r="XEX221"/>
      <c r="XEY221"/>
      <c r="XEZ221"/>
    </row>
    <row r="222" s="37" customFormat="1" spans="27:16380">
      <c r="AA222" s="41"/>
      <c r="XCG222"/>
      <c r="XCH222"/>
      <c r="XCI222"/>
      <c r="XCJ222"/>
      <c r="XCK222"/>
      <c r="XCL222"/>
      <c r="XCM222"/>
      <c r="XCN222"/>
      <c r="XCO222"/>
      <c r="XCP222"/>
      <c r="XCQ222"/>
      <c r="XCR222"/>
      <c r="XCS222"/>
      <c r="XCT222"/>
      <c r="XCU222"/>
      <c r="XCV222"/>
      <c r="XCW222"/>
      <c r="XCX222"/>
      <c r="XCY222"/>
      <c r="XCZ222"/>
      <c r="XDA222"/>
      <c r="XDB222"/>
      <c r="XDC222"/>
      <c r="XDD222"/>
      <c r="XDE222"/>
      <c r="XDF222"/>
      <c r="XDG222"/>
      <c r="XDH222"/>
      <c r="XDI222"/>
      <c r="XDJ222"/>
      <c r="XDK222"/>
      <c r="XDL222"/>
      <c r="XDM222"/>
      <c r="XDN222"/>
      <c r="XDO222"/>
      <c r="XDP222"/>
      <c r="XDQ222"/>
      <c r="XDR222"/>
      <c r="XDS222"/>
      <c r="XDT222"/>
      <c r="XDU222"/>
      <c r="XDV222"/>
      <c r="XDW222"/>
      <c r="XDX222"/>
      <c r="XDY222"/>
      <c r="XDZ222"/>
      <c r="XEA222"/>
      <c r="XEB222"/>
      <c r="XEC222"/>
      <c r="XED222"/>
      <c r="XEE222"/>
      <c r="XEF222"/>
      <c r="XEG222"/>
      <c r="XEH222"/>
      <c r="XEI222"/>
      <c r="XEJ222"/>
      <c r="XEK222"/>
      <c r="XEL222"/>
      <c r="XEM222"/>
      <c r="XEN222"/>
      <c r="XEO222"/>
      <c r="XEP222"/>
      <c r="XEQ222"/>
      <c r="XER222"/>
      <c r="XES222"/>
      <c r="XET222"/>
      <c r="XEU222"/>
      <c r="XEV222"/>
      <c r="XEW222"/>
      <c r="XEX222"/>
      <c r="XEY222"/>
      <c r="XEZ222"/>
    </row>
    <row r="223" s="37" customFormat="1" spans="27:16380">
      <c r="AA223" s="41"/>
      <c r="XCG223"/>
      <c r="XCH223"/>
      <c r="XCI223"/>
      <c r="XCJ223"/>
      <c r="XCK223"/>
      <c r="XCL223"/>
      <c r="XCM223"/>
      <c r="XCN223"/>
      <c r="XCO223"/>
      <c r="XCP223"/>
      <c r="XCQ223"/>
      <c r="XCR223"/>
      <c r="XCS223"/>
      <c r="XCT223"/>
      <c r="XCU223"/>
      <c r="XCV223"/>
      <c r="XCW223"/>
      <c r="XCX223"/>
      <c r="XCY223"/>
      <c r="XCZ223"/>
      <c r="XDA223"/>
      <c r="XDB223"/>
      <c r="XDC223"/>
      <c r="XDD223"/>
      <c r="XDE223"/>
      <c r="XDF223"/>
      <c r="XDG223"/>
      <c r="XDH223"/>
      <c r="XDI223"/>
      <c r="XDJ223"/>
      <c r="XDK223"/>
      <c r="XDL223"/>
      <c r="XDM223"/>
      <c r="XDN223"/>
      <c r="XDO223"/>
      <c r="XDP223"/>
      <c r="XDQ223"/>
      <c r="XDR223"/>
      <c r="XDS223"/>
      <c r="XDT223"/>
      <c r="XDU223"/>
      <c r="XDV223"/>
      <c r="XDW223"/>
      <c r="XDX223"/>
      <c r="XDY223"/>
      <c r="XDZ223"/>
      <c r="XEA223"/>
      <c r="XEB223"/>
      <c r="XEC223"/>
      <c r="XED223"/>
      <c r="XEE223"/>
      <c r="XEF223"/>
      <c r="XEG223"/>
      <c r="XEH223"/>
      <c r="XEI223"/>
      <c r="XEJ223"/>
      <c r="XEK223"/>
      <c r="XEL223"/>
      <c r="XEM223"/>
      <c r="XEN223"/>
      <c r="XEO223"/>
      <c r="XEP223"/>
      <c r="XEQ223"/>
      <c r="XER223"/>
      <c r="XES223"/>
      <c r="XET223"/>
      <c r="XEU223"/>
      <c r="XEV223"/>
      <c r="XEW223"/>
      <c r="XEX223"/>
      <c r="XEY223"/>
      <c r="XEZ223"/>
    </row>
    <row r="224" s="37" customFormat="1" spans="27:16380">
      <c r="AA224" s="41"/>
      <c r="XCG224"/>
      <c r="XCH224"/>
      <c r="XCI224"/>
      <c r="XCJ224"/>
      <c r="XCK224"/>
      <c r="XCL224"/>
      <c r="XCM224"/>
      <c r="XCN224"/>
      <c r="XCO224"/>
      <c r="XCP224"/>
      <c r="XCQ224"/>
      <c r="XCR224"/>
      <c r="XCS224"/>
      <c r="XCT224"/>
      <c r="XCU224"/>
      <c r="XCV224"/>
      <c r="XCW224"/>
      <c r="XCX224"/>
      <c r="XCY224"/>
      <c r="XCZ224"/>
      <c r="XDA224"/>
      <c r="XDB224"/>
      <c r="XDC224"/>
      <c r="XDD224"/>
      <c r="XDE224"/>
      <c r="XDF224"/>
      <c r="XDG224"/>
      <c r="XDH224"/>
      <c r="XDI224"/>
      <c r="XDJ224"/>
      <c r="XDK224"/>
      <c r="XDL224"/>
      <c r="XDM224"/>
      <c r="XDN224"/>
      <c r="XDO224"/>
      <c r="XDP224"/>
      <c r="XDQ224"/>
      <c r="XDR224"/>
      <c r="XDS224"/>
      <c r="XDT224"/>
      <c r="XDU224"/>
      <c r="XDV224"/>
      <c r="XDW224"/>
      <c r="XDX224"/>
      <c r="XDY224"/>
      <c r="XDZ224"/>
      <c r="XEA224"/>
      <c r="XEB224"/>
      <c r="XEC224"/>
      <c r="XED224"/>
      <c r="XEE224"/>
      <c r="XEF224"/>
      <c r="XEG224"/>
      <c r="XEH224"/>
      <c r="XEI224"/>
      <c r="XEJ224"/>
      <c r="XEK224"/>
      <c r="XEL224"/>
      <c r="XEM224"/>
      <c r="XEN224"/>
      <c r="XEO224"/>
      <c r="XEP224"/>
      <c r="XEQ224"/>
      <c r="XER224"/>
      <c r="XES224"/>
      <c r="XET224"/>
      <c r="XEU224"/>
      <c r="XEV224"/>
      <c r="XEW224"/>
      <c r="XEX224"/>
      <c r="XEY224"/>
      <c r="XEZ224"/>
    </row>
    <row r="225" s="37" customFormat="1" spans="27:16380">
      <c r="AA225" s="41"/>
      <c r="XCG225"/>
      <c r="XCH225"/>
      <c r="XCI225"/>
      <c r="XCJ225"/>
      <c r="XCK225"/>
      <c r="XCL225"/>
      <c r="XCM225"/>
      <c r="XCN225"/>
      <c r="XCO225"/>
      <c r="XCP225"/>
      <c r="XCQ225"/>
      <c r="XCR225"/>
      <c r="XCS225"/>
      <c r="XCT225"/>
      <c r="XCU225"/>
      <c r="XCV225"/>
      <c r="XCW225"/>
      <c r="XCX225"/>
      <c r="XCY225"/>
      <c r="XCZ225"/>
      <c r="XDA225"/>
      <c r="XDB225"/>
      <c r="XDC225"/>
      <c r="XDD225"/>
      <c r="XDE225"/>
      <c r="XDF225"/>
      <c r="XDG225"/>
      <c r="XDH225"/>
      <c r="XDI225"/>
      <c r="XDJ225"/>
      <c r="XDK225"/>
      <c r="XDL225"/>
      <c r="XDM225"/>
      <c r="XDN225"/>
      <c r="XDO225"/>
      <c r="XDP225"/>
      <c r="XDQ225"/>
      <c r="XDR225"/>
      <c r="XDS225"/>
      <c r="XDT225"/>
      <c r="XDU225"/>
      <c r="XDV225"/>
      <c r="XDW225"/>
      <c r="XDX225"/>
      <c r="XDY225"/>
      <c r="XDZ225"/>
      <c r="XEA225"/>
      <c r="XEB225"/>
      <c r="XEC225"/>
      <c r="XED225"/>
      <c r="XEE225"/>
      <c r="XEF225"/>
      <c r="XEG225"/>
      <c r="XEH225"/>
      <c r="XEI225"/>
      <c r="XEJ225"/>
      <c r="XEK225"/>
      <c r="XEL225"/>
      <c r="XEM225"/>
      <c r="XEN225"/>
      <c r="XEO225"/>
      <c r="XEP225"/>
      <c r="XEQ225"/>
      <c r="XER225"/>
      <c r="XES225"/>
      <c r="XET225"/>
      <c r="XEU225"/>
      <c r="XEV225"/>
      <c r="XEW225"/>
      <c r="XEX225"/>
      <c r="XEY225"/>
      <c r="XEZ225"/>
    </row>
    <row r="226" s="37" customFormat="1" spans="27:16380">
      <c r="AA226" s="41"/>
      <c r="XCG226"/>
      <c r="XCH226"/>
      <c r="XCI226"/>
      <c r="XCJ226"/>
      <c r="XCK226"/>
      <c r="XCL226"/>
      <c r="XCM226"/>
      <c r="XCN226"/>
      <c r="XCO226"/>
      <c r="XCP226"/>
      <c r="XCQ226"/>
      <c r="XCR226"/>
      <c r="XCS226"/>
      <c r="XCT226"/>
      <c r="XCU226"/>
      <c r="XCV226"/>
      <c r="XCW226"/>
      <c r="XCX226"/>
      <c r="XCY226"/>
      <c r="XCZ226"/>
      <c r="XDA226"/>
      <c r="XDB226"/>
      <c r="XDC226"/>
      <c r="XDD226"/>
      <c r="XDE226"/>
      <c r="XDF226"/>
      <c r="XDG226"/>
      <c r="XDH226"/>
      <c r="XDI226"/>
      <c r="XDJ226"/>
      <c r="XDK226"/>
      <c r="XDL226"/>
      <c r="XDM226"/>
      <c r="XDN226"/>
      <c r="XDO226"/>
      <c r="XDP226"/>
      <c r="XDQ226"/>
      <c r="XDR226"/>
      <c r="XDS226"/>
      <c r="XDT226"/>
      <c r="XDU226"/>
      <c r="XDV226"/>
      <c r="XDW226"/>
      <c r="XDX226"/>
      <c r="XDY226"/>
      <c r="XDZ226"/>
      <c r="XEA226"/>
      <c r="XEB226"/>
      <c r="XEC226"/>
      <c r="XED226"/>
      <c r="XEE226"/>
      <c r="XEF226"/>
      <c r="XEG226"/>
      <c r="XEH226"/>
      <c r="XEI226"/>
      <c r="XEJ226"/>
      <c r="XEK226"/>
      <c r="XEL226"/>
      <c r="XEM226"/>
      <c r="XEN226"/>
      <c r="XEO226"/>
      <c r="XEP226"/>
      <c r="XEQ226"/>
      <c r="XER226"/>
      <c r="XES226"/>
      <c r="XET226"/>
      <c r="XEU226"/>
      <c r="XEV226"/>
      <c r="XEW226"/>
      <c r="XEX226"/>
      <c r="XEY226"/>
      <c r="XEZ226"/>
    </row>
    <row r="227" s="37" customFormat="1" spans="27:16380">
      <c r="AA227" s="41"/>
      <c r="XCG227"/>
      <c r="XCH227"/>
      <c r="XCI227"/>
      <c r="XCJ227"/>
      <c r="XCK227"/>
      <c r="XCL227"/>
      <c r="XCM227"/>
      <c r="XCN227"/>
      <c r="XCO227"/>
      <c r="XCP227"/>
      <c r="XCQ227"/>
      <c r="XCR227"/>
      <c r="XCS227"/>
      <c r="XCT227"/>
      <c r="XCU227"/>
      <c r="XCV227"/>
      <c r="XCW227"/>
      <c r="XCX227"/>
      <c r="XCY227"/>
      <c r="XCZ227"/>
      <c r="XDA227"/>
      <c r="XDB227"/>
      <c r="XDC227"/>
      <c r="XDD227"/>
      <c r="XDE227"/>
      <c r="XDF227"/>
      <c r="XDG227"/>
      <c r="XDH227"/>
      <c r="XDI227"/>
      <c r="XDJ227"/>
      <c r="XDK227"/>
      <c r="XDL227"/>
      <c r="XDM227"/>
      <c r="XDN227"/>
      <c r="XDO227"/>
      <c r="XDP227"/>
      <c r="XDQ227"/>
      <c r="XDR227"/>
      <c r="XDS227"/>
      <c r="XDT227"/>
      <c r="XDU227"/>
      <c r="XDV227"/>
      <c r="XDW227"/>
      <c r="XDX227"/>
      <c r="XDY227"/>
      <c r="XDZ227"/>
      <c r="XEA227"/>
      <c r="XEB227"/>
      <c r="XEC227"/>
      <c r="XED227"/>
      <c r="XEE227"/>
      <c r="XEF227"/>
      <c r="XEG227"/>
      <c r="XEH227"/>
      <c r="XEI227"/>
      <c r="XEJ227"/>
      <c r="XEK227"/>
      <c r="XEL227"/>
      <c r="XEM227"/>
      <c r="XEN227"/>
      <c r="XEO227"/>
      <c r="XEP227"/>
      <c r="XEQ227"/>
      <c r="XER227"/>
      <c r="XES227"/>
      <c r="XET227"/>
      <c r="XEU227"/>
      <c r="XEV227"/>
      <c r="XEW227"/>
      <c r="XEX227"/>
      <c r="XEY227"/>
      <c r="XEZ227"/>
    </row>
    <row r="228" s="37" customFormat="1" spans="27:16340">
      <c r="AA228" s="41"/>
      <c r="XCG228"/>
      <c r="XCH228"/>
      <c r="XCI228"/>
      <c r="XCJ228"/>
      <c r="XCK228"/>
      <c r="XCL228"/>
      <c r="XCM228"/>
      <c r="XCN228"/>
      <c r="XCO228"/>
      <c r="XCP228"/>
      <c r="XCQ228"/>
      <c r="XCR228"/>
      <c r="XCS228"/>
      <c r="XCT228"/>
      <c r="XCU228"/>
      <c r="XCV228"/>
      <c r="XCW228"/>
      <c r="XCX228"/>
      <c r="XCY228"/>
      <c r="XCZ228"/>
      <c r="XDA228"/>
      <c r="XDB228"/>
      <c r="XDC228"/>
      <c r="XDD228"/>
      <c r="XDE228"/>
      <c r="XDF228"/>
      <c r="XDG228"/>
      <c r="XDH228"/>
      <c r="XDI228"/>
      <c r="XDJ228"/>
      <c r="XDK228"/>
      <c r="XDL228"/>
    </row>
    <row r="229" s="37" customFormat="1" spans="27:16340">
      <c r="AA229" s="41"/>
      <c r="XCG229"/>
      <c r="XCH229"/>
      <c r="XCI229"/>
      <c r="XCJ229"/>
      <c r="XCK229"/>
      <c r="XCL229"/>
      <c r="XCM229"/>
      <c r="XCN229"/>
      <c r="XCO229"/>
      <c r="XCP229"/>
      <c r="XCQ229"/>
      <c r="XCR229"/>
      <c r="XCS229"/>
      <c r="XCT229"/>
      <c r="XCU229"/>
      <c r="XCV229"/>
      <c r="XCW229"/>
      <c r="XCX229"/>
      <c r="XCY229"/>
      <c r="XCZ229"/>
      <c r="XDA229"/>
      <c r="XDB229"/>
      <c r="XDC229"/>
      <c r="XDD229"/>
      <c r="XDE229"/>
      <c r="XDF229"/>
      <c r="XDG229"/>
      <c r="XDH229"/>
      <c r="XDI229"/>
      <c r="XDJ229"/>
      <c r="XDK229"/>
      <c r="XDL229"/>
    </row>
    <row r="230" s="37" customFormat="1" spans="27:16340">
      <c r="AA230" s="41"/>
      <c r="XCG230"/>
      <c r="XCH230"/>
      <c r="XCI230"/>
      <c r="XCJ230"/>
      <c r="XCK230"/>
      <c r="XCL230"/>
      <c r="XCM230"/>
      <c r="XCN230"/>
      <c r="XCO230"/>
      <c r="XCP230"/>
      <c r="XCQ230"/>
      <c r="XCR230"/>
      <c r="XCS230"/>
      <c r="XCT230"/>
      <c r="XCU230"/>
      <c r="XCV230"/>
      <c r="XCW230"/>
      <c r="XCX230"/>
      <c r="XCY230"/>
      <c r="XCZ230"/>
      <c r="XDA230"/>
      <c r="XDB230"/>
      <c r="XDC230"/>
      <c r="XDD230"/>
      <c r="XDE230"/>
      <c r="XDF230"/>
      <c r="XDG230"/>
      <c r="XDH230"/>
      <c r="XDI230"/>
      <c r="XDJ230"/>
      <c r="XDK230"/>
      <c r="XDL230"/>
    </row>
    <row r="231" s="37" customFormat="1" spans="27:16340">
      <c r="AA231" s="41"/>
      <c r="XCG231"/>
      <c r="XCH231"/>
      <c r="XCI231"/>
      <c r="XCJ231"/>
      <c r="XCK231"/>
      <c r="XCL231"/>
      <c r="XCM231"/>
      <c r="XCN231"/>
      <c r="XCO231"/>
      <c r="XCP231"/>
      <c r="XCQ231"/>
      <c r="XCR231"/>
      <c r="XCS231"/>
      <c r="XCT231"/>
      <c r="XCU231"/>
      <c r="XCV231"/>
      <c r="XCW231"/>
      <c r="XCX231"/>
      <c r="XCY231"/>
      <c r="XCZ231"/>
      <c r="XDA231"/>
      <c r="XDB231"/>
      <c r="XDC231"/>
      <c r="XDD231"/>
      <c r="XDE231"/>
      <c r="XDF231"/>
      <c r="XDG231"/>
      <c r="XDH231"/>
      <c r="XDI231"/>
      <c r="XDJ231"/>
      <c r="XDK231"/>
      <c r="XDL231"/>
    </row>
    <row r="232" s="37" customFormat="1" spans="27:16340">
      <c r="AA232" s="41"/>
      <c r="XCG232"/>
      <c r="XCH232"/>
      <c r="XCI232"/>
      <c r="XCJ232"/>
      <c r="XCK232"/>
      <c r="XCL232"/>
      <c r="XCM232"/>
      <c r="XCN232"/>
      <c r="XCO232"/>
      <c r="XCP232"/>
      <c r="XCQ232"/>
      <c r="XCR232"/>
      <c r="XCS232"/>
      <c r="XCT232"/>
      <c r="XCU232"/>
      <c r="XCV232"/>
      <c r="XCW232"/>
      <c r="XCX232"/>
      <c r="XCY232"/>
      <c r="XCZ232"/>
      <c r="XDA232"/>
      <c r="XDB232"/>
      <c r="XDC232"/>
      <c r="XDD232"/>
      <c r="XDE232"/>
      <c r="XDF232"/>
      <c r="XDG232"/>
      <c r="XDH232"/>
      <c r="XDI232"/>
      <c r="XDJ232"/>
      <c r="XDK232"/>
      <c r="XDL232"/>
    </row>
    <row r="233" s="37" customFormat="1" spans="27:16340">
      <c r="AA233" s="41"/>
      <c r="XCG233"/>
      <c r="XCH233"/>
      <c r="XCI233"/>
      <c r="XCJ233"/>
      <c r="XCK233"/>
      <c r="XCL233"/>
      <c r="XCM233"/>
      <c r="XCN233"/>
      <c r="XCO233"/>
      <c r="XCP233"/>
      <c r="XCQ233"/>
      <c r="XCR233"/>
      <c r="XCS233"/>
      <c r="XCT233"/>
      <c r="XCU233"/>
      <c r="XCV233"/>
      <c r="XCW233"/>
      <c r="XCX233"/>
      <c r="XCY233"/>
      <c r="XCZ233"/>
      <c r="XDA233"/>
      <c r="XDB233"/>
      <c r="XDC233"/>
      <c r="XDD233"/>
      <c r="XDE233"/>
      <c r="XDF233"/>
      <c r="XDG233"/>
      <c r="XDH233"/>
      <c r="XDI233"/>
      <c r="XDJ233"/>
      <c r="XDK233"/>
      <c r="XDL233"/>
    </row>
    <row r="234" s="37" customFormat="1" spans="27:16340">
      <c r="AA234" s="41"/>
      <c r="XCG234"/>
      <c r="XCH234"/>
      <c r="XCI234"/>
      <c r="XCJ234"/>
      <c r="XCK234"/>
      <c r="XCL234"/>
      <c r="XCM234"/>
      <c r="XCN234"/>
      <c r="XCO234"/>
      <c r="XCP234"/>
      <c r="XCQ234"/>
      <c r="XCR234"/>
      <c r="XCS234"/>
      <c r="XCT234"/>
      <c r="XCU234"/>
      <c r="XCV234"/>
      <c r="XCW234"/>
      <c r="XCX234"/>
      <c r="XCY234"/>
      <c r="XCZ234"/>
      <c r="XDA234"/>
      <c r="XDB234"/>
      <c r="XDC234"/>
      <c r="XDD234"/>
      <c r="XDE234"/>
      <c r="XDF234"/>
      <c r="XDG234"/>
      <c r="XDH234"/>
      <c r="XDI234"/>
      <c r="XDJ234"/>
      <c r="XDK234"/>
      <c r="XDL234"/>
    </row>
    <row r="235" s="37" customFormat="1" spans="27:16340">
      <c r="AA235" s="41"/>
      <c r="XCG235"/>
      <c r="XCH235"/>
      <c r="XCI235"/>
      <c r="XCJ235"/>
      <c r="XCK235"/>
      <c r="XCL235"/>
      <c r="XCM235"/>
      <c r="XCN235"/>
      <c r="XCO235"/>
      <c r="XCP235"/>
      <c r="XCQ235"/>
      <c r="XCR235"/>
      <c r="XCS235"/>
      <c r="XCT235"/>
      <c r="XCU235"/>
      <c r="XCV235"/>
      <c r="XCW235"/>
      <c r="XCX235"/>
      <c r="XCY235"/>
      <c r="XCZ235"/>
      <c r="XDA235"/>
      <c r="XDB235"/>
      <c r="XDC235"/>
      <c r="XDD235"/>
      <c r="XDE235"/>
      <c r="XDF235"/>
      <c r="XDG235"/>
      <c r="XDH235"/>
      <c r="XDI235"/>
      <c r="XDJ235"/>
      <c r="XDK235"/>
      <c r="XDL235"/>
    </row>
    <row r="236" s="37" customFormat="1" spans="27:16340">
      <c r="AA236" s="41"/>
      <c r="XCG236"/>
      <c r="XCH236"/>
      <c r="XCI236"/>
      <c r="XCJ236"/>
      <c r="XCK236"/>
      <c r="XCL236"/>
      <c r="XCM236"/>
      <c r="XCN236"/>
      <c r="XCO236"/>
      <c r="XCP236"/>
      <c r="XCQ236"/>
      <c r="XCR236"/>
      <c r="XCS236"/>
      <c r="XCT236"/>
      <c r="XCU236"/>
      <c r="XCV236"/>
      <c r="XCW236"/>
      <c r="XCX236"/>
      <c r="XCY236"/>
      <c r="XCZ236"/>
      <c r="XDA236"/>
      <c r="XDB236"/>
      <c r="XDC236"/>
      <c r="XDD236"/>
      <c r="XDE236"/>
      <c r="XDF236"/>
      <c r="XDG236"/>
      <c r="XDH236"/>
      <c r="XDI236"/>
      <c r="XDJ236"/>
      <c r="XDK236"/>
      <c r="XDL236"/>
    </row>
    <row r="237" s="37" customFormat="1" spans="27:16340">
      <c r="AA237" s="41"/>
      <c r="XCG237"/>
      <c r="XCH237"/>
      <c r="XCI237"/>
      <c r="XCJ237"/>
      <c r="XCK237"/>
      <c r="XCL237"/>
      <c r="XCM237"/>
      <c r="XCN237"/>
      <c r="XCO237"/>
      <c r="XCP237"/>
      <c r="XCQ237"/>
      <c r="XCR237"/>
      <c r="XCS237"/>
      <c r="XCT237"/>
      <c r="XCU237"/>
      <c r="XCV237"/>
      <c r="XCW237"/>
      <c r="XCX237"/>
      <c r="XCY237"/>
      <c r="XCZ237"/>
      <c r="XDA237"/>
      <c r="XDB237"/>
      <c r="XDC237"/>
      <c r="XDD237"/>
      <c r="XDE237"/>
      <c r="XDF237"/>
      <c r="XDG237"/>
      <c r="XDH237"/>
      <c r="XDI237"/>
      <c r="XDJ237"/>
      <c r="XDK237"/>
      <c r="XDL237"/>
    </row>
    <row r="238" s="37" customFormat="1" spans="27:16340">
      <c r="AA238" s="41"/>
      <c r="XCG238"/>
      <c r="XCH238"/>
      <c r="XCI238"/>
      <c r="XCJ238"/>
      <c r="XCK238"/>
      <c r="XCL238"/>
      <c r="XCM238"/>
      <c r="XCN238"/>
      <c r="XCO238"/>
      <c r="XCP238"/>
      <c r="XCQ238"/>
      <c r="XCR238"/>
      <c r="XCS238"/>
      <c r="XCT238"/>
      <c r="XCU238"/>
      <c r="XCV238"/>
      <c r="XCW238"/>
      <c r="XCX238"/>
      <c r="XCY238"/>
      <c r="XCZ238"/>
      <c r="XDA238"/>
      <c r="XDB238"/>
      <c r="XDC238"/>
      <c r="XDD238"/>
      <c r="XDE238"/>
      <c r="XDF238"/>
      <c r="XDG238"/>
      <c r="XDH238"/>
      <c r="XDI238"/>
      <c r="XDJ238"/>
      <c r="XDK238"/>
      <c r="XDL238"/>
    </row>
    <row r="239" s="37" customFormat="1" spans="27:16340">
      <c r="AA239" s="41"/>
      <c r="XCG239"/>
      <c r="XCH239"/>
      <c r="XCI239"/>
      <c r="XCJ239"/>
      <c r="XCK239"/>
      <c r="XCL239"/>
      <c r="XCM239"/>
      <c r="XCN239"/>
      <c r="XCO239"/>
      <c r="XCP239"/>
      <c r="XCQ239"/>
      <c r="XCR239"/>
      <c r="XCS239"/>
      <c r="XCT239"/>
      <c r="XCU239"/>
      <c r="XCV239"/>
      <c r="XCW239"/>
      <c r="XCX239"/>
      <c r="XCY239"/>
      <c r="XCZ239"/>
      <c r="XDA239"/>
      <c r="XDB239"/>
      <c r="XDC239"/>
      <c r="XDD239"/>
      <c r="XDE239"/>
      <c r="XDF239"/>
      <c r="XDG239"/>
      <c r="XDH239"/>
      <c r="XDI239"/>
      <c r="XDJ239"/>
      <c r="XDK239"/>
      <c r="XDL239"/>
    </row>
    <row r="240" s="37" customFormat="1" spans="27:16340">
      <c r="AA240" s="41"/>
      <c r="XCG240"/>
      <c r="XCH240"/>
      <c r="XCI240"/>
      <c r="XCJ240"/>
      <c r="XCK240"/>
      <c r="XCL240"/>
      <c r="XCM240"/>
      <c r="XCN240"/>
      <c r="XCO240"/>
      <c r="XCP240"/>
      <c r="XCQ240"/>
      <c r="XCR240"/>
      <c r="XCS240"/>
      <c r="XCT240"/>
      <c r="XCU240"/>
      <c r="XCV240"/>
      <c r="XCW240"/>
      <c r="XCX240"/>
      <c r="XCY240"/>
      <c r="XCZ240"/>
      <c r="XDA240"/>
      <c r="XDB240"/>
      <c r="XDC240"/>
      <c r="XDD240"/>
      <c r="XDE240"/>
      <c r="XDF240"/>
      <c r="XDG240"/>
      <c r="XDH240"/>
      <c r="XDI240"/>
      <c r="XDJ240"/>
      <c r="XDK240"/>
      <c r="XDL240"/>
    </row>
    <row r="241" s="37" customFormat="1" spans="27:16340">
      <c r="AA241" s="41"/>
      <c r="XCG241"/>
      <c r="XCH241"/>
      <c r="XCI241"/>
      <c r="XCJ241"/>
      <c r="XCK241"/>
      <c r="XCL241"/>
      <c r="XCM241"/>
      <c r="XCN241"/>
      <c r="XCO241"/>
      <c r="XCP241"/>
      <c r="XCQ241"/>
      <c r="XCR241"/>
      <c r="XCS241"/>
      <c r="XCT241"/>
      <c r="XCU241"/>
      <c r="XCV241"/>
      <c r="XCW241"/>
      <c r="XCX241"/>
      <c r="XCY241"/>
      <c r="XCZ241"/>
      <c r="XDA241"/>
      <c r="XDB241"/>
      <c r="XDC241"/>
      <c r="XDD241"/>
      <c r="XDE241"/>
      <c r="XDF241"/>
      <c r="XDG241"/>
      <c r="XDH241"/>
      <c r="XDI241"/>
      <c r="XDJ241"/>
      <c r="XDK241"/>
      <c r="XDL241"/>
    </row>
    <row r="242" s="37" customFormat="1" spans="27:16340">
      <c r="AA242" s="41"/>
      <c r="XCG242"/>
      <c r="XCH242"/>
      <c r="XCI242"/>
      <c r="XCJ242"/>
      <c r="XCK242"/>
      <c r="XCL242"/>
      <c r="XCM242"/>
      <c r="XCN242"/>
      <c r="XCO242"/>
      <c r="XCP242"/>
      <c r="XCQ242"/>
      <c r="XCR242"/>
      <c r="XCS242"/>
      <c r="XCT242"/>
      <c r="XCU242"/>
      <c r="XCV242"/>
      <c r="XCW242"/>
      <c r="XCX242"/>
      <c r="XCY242"/>
      <c r="XCZ242"/>
      <c r="XDA242"/>
      <c r="XDB242"/>
      <c r="XDC242"/>
      <c r="XDD242"/>
      <c r="XDE242"/>
      <c r="XDF242"/>
      <c r="XDG242"/>
      <c r="XDH242"/>
      <c r="XDI242"/>
      <c r="XDJ242"/>
      <c r="XDK242"/>
      <c r="XDL242"/>
    </row>
    <row r="243" s="37" customFormat="1" spans="27:16340">
      <c r="AA243" s="41"/>
      <c r="XCG243"/>
      <c r="XCH243"/>
      <c r="XCI243"/>
      <c r="XCJ243"/>
      <c r="XCK243"/>
      <c r="XCL243"/>
      <c r="XCM243"/>
      <c r="XCN243"/>
      <c r="XCO243"/>
      <c r="XCP243"/>
      <c r="XCQ243"/>
      <c r="XCR243"/>
      <c r="XCS243"/>
      <c r="XCT243"/>
      <c r="XCU243"/>
      <c r="XCV243"/>
      <c r="XCW243"/>
      <c r="XCX243"/>
      <c r="XCY243"/>
      <c r="XCZ243"/>
      <c r="XDA243"/>
      <c r="XDB243"/>
      <c r="XDC243"/>
      <c r="XDD243"/>
      <c r="XDE243"/>
      <c r="XDF243"/>
      <c r="XDG243"/>
      <c r="XDH243"/>
      <c r="XDI243"/>
      <c r="XDJ243"/>
      <c r="XDK243"/>
      <c r="XDL243"/>
    </row>
    <row r="244" s="37" customFormat="1" spans="27:16340">
      <c r="AA244" s="41"/>
      <c r="XCG244"/>
      <c r="XCH244"/>
      <c r="XCI244"/>
      <c r="XCJ244"/>
      <c r="XCK244"/>
      <c r="XCL244"/>
      <c r="XCM244"/>
      <c r="XCN244"/>
      <c r="XCO244"/>
      <c r="XCP244"/>
      <c r="XCQ244"/>
      <c r="XCR244"/>
      <c r="XCS244"/>
      <c r="XCT244"/>
      <c r="XCU244"/>
      <c r="XCV244"/>
      <c r="XCW244"/>
      <c r="XCX244"/>
      <c r="XCY244"/>
      <c r="XCZ244"/>
      <c r="XDA244"/>
      <c r="XDB244"/>
      <c r="XDC244"/>
      <c r="XDD244"/>
      <c r="XDE244"/>
      <c r="XDF244"/>
      <c r="XDG244"/>
      <c r="XDH244"/>
      <c r="XDI244"/>
      <c r="XDJ244"/>
      <c r="XDK244"/>
      <c r="XDL244"/>
    </row>
    <row r="245" s="37" customFormat="1" spans="27:16340">
      <c r="AA245" s="41"/>
      <c r="XCG245"/>
      <c r="XCH245"/>
      <c r="XCI245"/>
      <c r="XCJ245"/>
      <c r="XCK245"/>
      <c r="XCL245"/>
      <c r="XCM245"/>
      <c r="XCN245"/>
      <c r="XCO245"/>
      <c r="XCP245"/>
      <c r="XCQ245"/>
      <c r="XCR245"/>
      <c r="XCS245"/>
      <c r="XCT245"/>
      <c r="XCU245"/>
      <c r="XCV245"/>
      <c r="XCW245"/>
      <c r="XCX245"/>
      <c r="XCY245"/>
      <c r="XCZ245"/>
      <c r="XDA245"/>
      <c r="XDB245"/>
      <c r="XDC245"/>
      <c r="XDD245"/>
      <c r="XDE245"/>
      <c r="XDF245"/>
      <c r="XDG245"/>
      <c r="XDH245"/>
      <c r="XDI245"/>
      <c r="XDJ245"/>
      <c r="XDK245"/>
      <c r="XDL245"/>
    </row>
    <row r="246" s="37" customFormat="1" spans="27:16340">
      <c r="AA246" s="41"/>
      <c r="XCG246"/>
      <c r="XCH246"/>
      <c r="XCI246"/>
      <c r="XCJ246"/>
      <c r="XCK246"/>
      <c r="XCL246"/>
      <c r="XCM246"/>
      <c r="XCN246"/>
      <c r="XCO246"/>
      <c r="XCP246"/>
      <c r="XCQ246"/>
      <c r="XCR246"/>
      <c r="XCS246"/>
      <c r="XCT246"/>
      <c r="XCU246"/>
      <c r="XCV246"/>
      <c r="XCW246"/>
      <c r="XCX246"/>
      <c r="XCY246"/>
      <c r="XCZ246"/>
      <c r="XDA246"/>
      <c r="XDB246"/>
      <c r="XDC246"/>
      <c r="XDD246"/>
      <c r="XDE246"/>
      <c r="XDF246"/>
      <c r="XDG246"/>
      <c r="XDH246"/>
      <c r="XDI246"/>
      <c r="XDJ246"/>
      <c r="XDK246"/>
      <c r="XDL246"/>
    </row>
    <row r="247" s="37" customFormat="1" spans="27:16380">
      <c r="AA247" s="41"/>
      <c r="XCG247"/>
      <c r="XCH247"/>
      <c r="XCI247"/>
      <c r="XCJ247"/>
      <c r="XCK247"/>
      <c r="XCL247"/>
      <c r="XCM247"/>
      <c r="XCN247"/>
      <c r="XCO247"/>
      <c r="XCP247"/>
      <c r="XCQ247"/>
      <c r="XCR247"/>
      <c r="XCS247"/>
      <c r="XCT247"/>
      <c r="XCU247"/>
      <c r="XCV247"/>
      <c r="XCW247"/>
      <c r="XCX247"/>
      <c r="XCY247"/>
      <c r="XCZ247"/>
      <c r="XDA247"/>
      <c r="XDB247"/>
      <c r="XDC247"/>
      <c r="XDD247"/>
      <c r="XDE247"/>
      <c r="XDF247"/>
      <c r="XDG247"/>
      <c r="XDH247"/>
      <c r="XDI247"/>
      <c r="XDJ247"/>
      <c r="XDK247"/>
      <c r="XDL247"/>
      <c r="XDM247"/>
      <c r="XDN247"/>
      <c r="XDO247"/>
      <c r="XDP247"/>
      <c r="XDQ247"/>
      <c r="XDR247"/>
      <c r="XDS247"/>
      <c r="XDT247"/>
      <c r="XDU247"/>
      <c r="XDV247"/>
      <c r="XDW247"/>
      <c r="XDX247"/>
      <c r="XDY247"/>
      <c r="XDZ247"/>
      <c r="XEA247"/>
      <c r="XEB247"/>
      <c r="XEC247"/>
      <c r="XED247"/>
      <c r="XEE247"/>
      <c r="XEF247"/>
      <c r="XEG247"/>
      <c r="XEH247"/>
      <c r="XEI247"/>
      <c r="XEJ247"/>
      <c r="XEK247"/>
      <c r="XEL247"/>
      <c r="XEM247"/>
      <c r="XEN247"/>
      <c r="XEO247"/>
      <c r="XEP247"/>
      <c r="XEQ247"/>
      <c r="XER247"/>
      <c r="XES247"/>
      <c r="XET247"/>
      <c r="XEU247"/>
      <c r="XEV247"/>
      <c r="XEW247"/>
      <c r="XEX247"/>
      <c r="XEY247"/>
      <c r="XEZ247"/>
    </row>
    <row r="248" s="37" customFormat="1" spans="27:16380">
      <c r="AA248" s="41"/>
      <c r="XCG248"/>
      <c r="XCH248"/>
      <c r="XCI248"/>
      <c r="XCJ248"/>
      <c r="XCK248"/>
      <c r="XCL248"/>
      <c r="XCM248"/>
      <c r="XCN248"/>
      <c r="XCO248"/>
      <c r="XCP248"/>
      <c r="XCQ248"/>
      <c r="XCR248"/>
      <c r="XCS248"/>
      <c r="XCT248"/>
      <c r="XCU248"/>
      <c r="XCV248"/>
      <c r="XCW248"/>
      <c r="XCX248"/>
      <c r="XCY248"/>
      <c r="XCZ248"/>
      <c r="XDA248"/>
      <c r="XDB248"/>
      <c r="XDC248"/>
      <c r="XDD248"/>
      <c r="XDE248"/>
      <c r="XDF248"/>
      <c r="XDG248"/>
      <c r="XDH248"/>
      <c r="XDI248"/>
      <c r="XDJ248"/>
      <c r="XDK248"/>
      <c r="XDL248"/>
      <c r="XDM248"/>
      <c r="XDN248"/>
      <c r="XDO248"/>
      <c r="XDP248"/>
      <c r="XDQ248"/>
      <c r="XDR248"/>
      <c r="XDS248"/>
      <c r="XDT248"/>
      <c r="XDU248"/>
      <c r="XDV248"/>
      <c r="XDW248"/>
      <c r="XDX248"/>
      <c r="XDY248"/>
      <c r="XDZ248"/>
      <c r="XEA248"/>
      <c r="XEB248"/>
      <c r="XEC248"/>
      <c r="XED248"/>
      <c r="XEE248"/>
      <c r="XEF248"/>
      <c r="XEG248"/>
      <c r="XEH248"/>
      <c r="XEI248"/>
      <c r="XEJ248"/>
      <c r="XEK248"/>
      <c r="XEL248"/>
      <c r="XEM248"/>
      <c r="XEN248"/>
      <c r="XEO248"/>
      <c r="XEP248"/>
      <c r="XEQ248"/>
      <c r="XER248"/>
      <c r="XES248"/>
      <c r="XET248"/>
      <c r="XEU248"/>
      <c r="XEV248"/>
      <c r="XEW248"/>
      <c r="XEX248"/>
      <c r="XEY248"/>
      <c r="XEZ248"/>
    </row>
    <row r="249" s="37" customFormat="1" spans="27:16380">
      <c r="AA249" s="41"/>
      <c r="XCG249"/>
      <c r="XCH249"/>
      <c r="XCI249"/>
      <c r="XCJ249"/>
      <c r="XCK249"/>
      <c r="XCL249"/>
      <c r="XCM249"/>
      <c r="XCN249"/>
      <c r="XCO249"/>
      <c r="XCP249"/>
      <c r="XCQ249"/>
      <c r="XCR249"/>
      <c r="XCS249"/>
      <c r="XCT249"/>
      <c r="XCU249"/>
      <c r="XCV249"/>
      <c r="XCW249"/>
      <c r="XCX249"/>
      <c r="XCY249"/>
      <c r="XCZ249"/>
      <c r="XDA249"/>
      <c r="XDB249"/>
      <c r="XDC249"/>
      <c r="XDD249"/>
      <c r="XDE249"/>
      <c r="XDF249"/>
      <c r="XDG249"/>
      <c r="XDH249"/>
      <c r="XDI249"/>
      <c r="XDJ249"/>
      <c r="XDK249"/>
      <c r="XDL249"/>
      <c r="XDM249"/>
      <c r="XDN249"/>
      <c r="XDO249"/>
      <c r="XDP249"/>
      <c r="XDQ249"/>
      <c r="XDR249"/>
      <c r="XDS249"/>
      <c r="XDT249"/>
      <c r="XDU249"/>
      <c r="XDV249"/>
      <c r="XDW249"/>
      <c r="XDX249"/>
      <c r="XDY249"/>
      <c r="XDZ249"/>
      <c r="XEA249"/>
      <c r="XEB249"/>
      <c r="XEC249"/>
      <c r="XED249"/>
      <c r="XEE249"/>
      <c r="XEF249"/>
      <c r="XEG249"/>
      <c r="XEH249"/>
      <c r="XEI249"/>
      <c r="XEJ249"/>
      <c r="XEK249"/>
      <c r="XEL249"/>
      <c r="XEM249"/>
      <c r="XEN249"/>
      <c r="XEO249"/>
      <c r="XEP249"/>
      <c r="XEQ249"/>
      <c r="XER249"/>
      <c r="XES249"/>
      <c r="XET249"/>
      <c r="XEU249"/>
      <c r="XEV249"/>
      <c r="XEW249"/>
      <c r="XEX249"/>
      <c r="XEY249"/>
      <c r="XEZ249"/>
    </row>
    <row r="250" s="37" customFormat="1" spans="27:16380">
      <c r="AA250" s="41"/>
      <c r="XCG250"/>
      <c r="XCH250"/>
      <c r="XCI250"/>
      <c r="XCJ250"/>
      <c r="XCK250"/>
      <c r="XCL250"/>
      <c r="XCM250"/>
      <c r="XCN250"/>
      <c r="XCO250"/>
      <c r="XCP250"/>
      <c r="XCQ250"/>
      <c r="XCR250"/>
      <c r="XCS250"/>
      <c r="XCT250"/>
      <c r="XCU250"/>
      <c r="XCV250"/>
      <c r="XCW250"/>
      <c r="XCX250"/>
      <c r="XCY250"/>
      <c r="XCZ250"/>
      <c r="XDA250"/>
      <c r="XDB250"/>
      <c r="XDC250"/>
      <c r="XDD250"/>
      <c r="XDE250"/>
      <c r="XDF250"/>
      <c r="XDG250"/>
      <c r="XDH250"/>
      <c r="XDI250"/>
      <c r="XDJ250"/>
      <c r="XDK250"/>
      <c r="XDL250"/>
      <c r="XDM250"/>
      <c r="XDN250"/>
      <c r="XDO250"/>
      <c r="XDP250"/>
      <c r="XDQ250"/>
      <c r="XDR250"/>
      <c r="XDS250"/>
      <c r="XDT250"/>
      <c r="XDU250"/>
      <c r="XDV250"/>
      <c r="XDW250"/>
      <c r="XDX250"/>
      <c r="XDY250"/>
      <c r="XDZ250"/>
      <c r="XEA250"/>
      <c r="XEB250"/>
      <c r="XEC250"/>
      <c r="XED250"/>
      <c r="XEE250"/>
      <c r="XEF250"/>
      <c r="XEG250"/>
      <c r="XEH250"/>
      <c r="XEI250"/>
      <c r="XEJ250"/>
      <c r="XEK250"/>
      <c r="XEL250"/>
      <c r="XEM250"/>
      <c r="XEN250"/>
      <c r="XEO250"/>
      <c r="XEP250"/>
      <c r="XEQ250"/>
      <c r="XER250"/>
      <c r="XES250"/>
      <c r="XET250"/>
      <c r="XEU250"/>
      <c r="XEV250"/>
      <c r="XEW250"/>
      <c r="XEX250"/>
      <c r="XEY250"/>
      <c r="XEZ250"/>
    </row>
    <row r="251" s="37" customFormat="1" spans="27:16380">
      <c r="AA251" s="41"/>
      <c r="XCG251"/>
      <c r="XCH251"/>
      <c r="XCI251"/>
      <c r="XCJ251"/>
      <c r="XCK251"/>
      <c r="XCL251"/>
      <c r="XCM251"/>
      <c r="XCN251"/>
      <c r="XCO251"/>
      <c r="XCP251"/>
      <c r="XCQ251"/>
      <c r="XCR251"/>
      <c r="XCS251"/>
      <c r="XCT251"/>
      <c r="XCU251"/>
      <c r="XCV251"/>
      <c r="XCW251"/>
      <c r="XCX251"/>
      <c r="XCY251"/>
      <c r="XCZ251"/>
      <c r="XDA251"/>
      <c r="XDB251"/>
      <c r="XDC251"/>
      <c r="XDD251"/>
      <c r="XDE251"/>
      <c r="XDF251"/>
      <c r="XDG251"/>
      <c r="XDH251"/>
      <c r="XDI251"/>
      <c r="XDJ251"/>
      <c r="XDK251"/>
      <c r="XDL251"/>
      <c r="XDM251"/>
      <c r="XDN251"/>
      <c r="XDO251"/>
      <c r="XDP251"/>
      <c r="XDQ251"/>
      <c r="XDR251"/>
      <c r="XDS251"/>
      <c r="XDT251"/>
      <c r="XDU251"/>
      <c r="XDV251"/>
      <c r="XDW251"/>
      <c r="XDX251"/>
      <c r="XDY251"/>
      <c r="XDZ251"/>
      <c r="XEA251"/>
      <c r="XEB251"/>
      <c r="XEC251"/>
      <c r="XED251"/>
      <c r="XEE251"/>
      <c r="XEF251"/>
      <c r="XEG251"/>
      <c r="XEH251"/>
      <c r="XEI251"/>
      <c r="XEJ251"/>
      <c r="XEK251"/>
      <c r="XEL251"/>
      <c r="XEM251"/>
      <c r="XEN251"/>
      <c r="XEO251"/>
      <c r="XEP251"/>
      <c r="XEQ251"/>
      <c r="XER251"/>
      <c r="XES251"/>
      <c r="XET251"/>
      <c r="XEU251"/>
      <c r="XEV251"/>
      <c r="XEW251"/>
      <c r="XEX251"/>
      <c r="XEY251"/>
      <c r="XEZ251"/>
    </row>
    <row r="252" s="37" customFormat="1" spans="27:16380">
      <c r="AA252" s="41"/>
      <c r="XCG252"/>
      <c r="XCH252"/>
      <c r="XCI252"/>
      <c r="XCJ252"/>
      <c r="XCK252"/>
      <c r="XCL252"/>
      <c r="XCM252"/>
      <c r="XCN252"/>
      <c r="XCO252"/>
      <c r="XCP252"/>
      <c r="XCQ252"/>
      <c r="XCR252"/>
      <c r="XCS252"/>
      <c r="XCT252"/>
      <c r="XCU252"/>
      <c r="XCV252"/>
      <c r="XCW252"/>
      <c r="XCX252"/>
      <c r="XCY252"/>
      <c r="XCZ252"/>
      <c r="XDA252"/>
      <c r="XDB252"/>
      <c r="XDC252"/>
      <c r="XDD252"/>
      <c r="XDE252"/>
      <c r="XDF252"/>
      <c r="XDG252"/>
      <c r="XDH252"/>
      <c r="XDI252"/>
      <c r="XDJ252"/>
      <c r="XDK252"/>
      <c r="XDL252"/>
      <c r="XDM252"/>
      <c r="XDN252"/>
      <c r="XDO252"/>
      <c r="XDP252"/>
      <c r="XDQ252"/>
      <c r="XDR252"/>
      <c r="XDS252"/>
      <c r="XDT252"/>
      <c r="XDU252"/>
      <c r="XDV252"/>
      <c r="XDW252"/>
      <c r="XDX252"/>
      <c r="XDY252"/>
      <c r="XDZ252"/>
      <c r="XEA252"/>
      <c r="XEB252"/>
      <c r="XEC252"/>
      <c r="XED252"/>
      <c r="XEE252"/>
      <c r="XEF252"/>
      <c r="XEG252"/>
      <c r="XEH252"/>
      <c r="XEI252"/>
      <c r="XEJ252"/>
      <c r="XEK252"/>
      <c r="XEL252"/>
      <c r="XEM252"/>
      <c r="XEN252"/>
      <c r="XEO252"/>
      <c r="XEP252"/>
      <c r="XEQ252"/>
      <c r="XER252"/>
      <c r="XES252"/>
      <c r="XET252"/>
      <c r="XEU252"/>
      <c r="XEV252"/>
      <c r="XEW252"/>
      <c r="XEX252"/>
      <c r="XEY252"/>
      <c r="XEZ252"/>
    </row>
    <row r="253" s="37" customFormat="1" spans="27:16380">
      <c r="AA253" s="41"/>
      <c r="XCG253"/>
      <c r="XCH253"/>
      <c r="XCI253"/>
      <c r="XCJ253"/>
      <c r="XCK253"/>
      <c r="XCL253"/>
      <c r="XCM253"/>
      <c r="XCN253"/>
      <c r="XCO253"/>
      <c r="XCP253"/>
      <c r="XCQ253"/>
      <c r="XCR253"/>
      <c r="XCS253"/>
      <c r="XCT253"/>
      <c r="XCU253"/>
      <c r="XCV253"/>
      <c r="XCW253"/>
      <c r="XCX253"/>
      <c r="XCY253"/>
      <c r="XCZ253"/>
      <c r="XDA253"/>
      <c r="XDB253"/>
      <c r="XDC253"/>
      <c r="XDD253"/>
      <c r="XDE253"/>
      <c r="XDF253"/>
      <c r="XDG253"/>
      <c r="XDH253"/>
      <c r="XDI253"/>
      <c r="XDJ253"/>
      <c r="XDK253"/>
      <c r="XDL253"/>
      <c r="XDM253"/>
      <c r="XDN253"/>
      <c r="XDO253"/>
      <c r="XDP253"/>
      <c r="XDQ253"/>
      <c r="XDR253"/>
      <c r="XDS253"/>
      <c r="XDT253"/>
      <c r="XDU253"/>
      <c r="XDV253"/>
      <c r="XDW253"/>
      <c r="XDX253"/>
      <c r="XDY253"/>
      <c r="XDZ253"/>
      <c r="XEA253"/>
      <c r="XEB253"/>
      <c r="XEC253"/>
      <c r="XED253"/>
      <c r="XEE253"/>
      <c r="XEF253"/>
      <c r="XEG253"/>
      <c r="XEH253"/>
      <c r="XEI253"/>
      <c r="XEJ253"/>
      <c r="XEK253"/>
      <c r="XEL253"/>
      <c r="XEM253"/>
      <c r="XEN253"/>
      <c r="XEO253"/>
      <c r="XEP253"/>
      <c r="XEQ253"/>
      <c r="XER253"/>
      <c r="XES253"/>
      <c r="XET253"/>
      <c r="XEU253"/>
      <c r="XEV253"/>
      <c r="XEW253"/>
      <c r="XEX253"/>
      <c r="XEY253"/>
      <c r="XEZ253"/>
    </row>
    <row r="254" s="37" customFormat="1" spans="27:16380">
      <c r="AA254" s="41"/>
      <c r="XCG254"/>
      <c r="XCH254"/>
      <c r="XCI254"/>
      <c r="XCJ254"/>
      <c r="XCK254"/>
      <c r="XCL254"/>
      <c r="XCM254"/>
      <c r="XCN254"/>
      <c r="XCO254"/>
      <c r="XCP254"/>
      <c r="XCQ254"/>
      <c r="XCR254"/>
      <c r="XCS254"/>
      <c r="XCT254"/>
      <c r="XCU254"/>
      <c r="XCV254"/>
      <c r="XCW254"/>
      <c r="XCX254"/>
      <c r="XCY254"/>
      <c r="XCZ254"/>
      <c r="XDA254"/>
      <c r="XDB254"/>
      <c r="XDC254"/>
      <c r="XDD254"/>
      <c r="XDE254"/>
      <c r="XDF254"/>
      <c r="XDG254"/>
      <c r="XDH254"/>
      <c r="XDI254"/>
      <c r="XDJ254"/>
      <c r="XDK254"/>
      <c r="XDL254"/>
      <c r="XDM254"/>
      <c r="XDN254"/>
      <c r="XDO254"/>
      <c r="XDP254"/>
      <c r="XDQ254"/>
      <c r="XDR254"/>
      <c r="XDS254"/>
      <c r="XDT254"/>
      <c r="XDU254"/>
      <c r="XDV254"/>
      <c r="XDW254"/>
      <c r="XDX254"/>
      <c r="XDY254"/>
      <c r="XDZ254"/>
      <c r="XEA254"/>
      <c r="XEB254"/>
      <c r="XEC254"/>
      <c r="XED254"/>
      <c r="XEE254"/>
      <c r="XEF254"/>
      <c r="XEG254"/>
      <c r="XEH254"/>
      <c r="XEI254"/>
      <c r="XEJ254"/>
      <c r="XEK254"/>
      <c r="XEL254"/>
      <c r="XEM254"/>
      <c r="XEN254"/>
      <c r="XEO254"/>
      <c r="XEP254"/>
      <c r="XEQ254"/>
      <c r="XER254"/>
      <c r="XES254"/>
      <c r="XET254"/>
      <c r="XEU254"/>
      <c r="XEV254"/>
      <c r="XEW254"/>
      <c r="XEX254"/>
      <c r="XEY254"/>
      <c r="XEZ254"/>
    </row>
    <row r="255" s="37" customFormat="1" spans="27:16380">
      <c r="AA255" s="41"/>
      <c r="XCG255"/>
      <c r="XCH255"/>
      <c r="XCI255"/>
      <c r="XCJ255"/>
      <c r="XCK255"/>
      <c r="XCL255"/>
      <c r="XCM255"/>
      <c r="XCN255"/>
      <c r="XCO255"/>
      <c r="XCP255"/>
      <c r="XCQ255"/>
      <c r="XCR255"/>
      <c r="XCS255"/>
      <c r="XCT255"/>
      <c r="XCU255"/>
      <c r="XCV255"/>
      <c r="XCW255"/>
      <c r="XCX255"/>
      <c r="XCY255"/>
      <c r="XCZ255"/>
      <c r="XDA255"/>
      <c r="XDB255"/>
      <c r="XDC255"/>
      <c r="XDD255"/>
      <c r="XDE255"/>
      <c r="XDF255"/>
      <c r="XDG255"/>
      <c r="XDH255"/>
      <c r="XDI255"/>
      <c r="XDJ255"/>
      <c r="XDK255"/>
      <c r="XDL255"/>
      <c r="XDM255"/>
      <c r="XDN255"/>
      <c r="XDO255"/>
      <c r="XDP255"/>
      <c r="XDQ255"/>
      <c r="XDR255"/>
      <c r="XDS255"/>
      <c r="XDT255"/>
      <c r="XDU255"/>
      <c r="XDV255"/>
      <c r="XDW255"/>
      <c r="XDX255"/>
      <c r="XDY255"/>
      <c r="XDZ255"/>
      <c r="XEA255"/>
      <c r="XEB255"/>
      <c r="XEC255"/>
      <c r="XED255"/>
      <c r="XEE255"/>
      <c r="XEF255"/>
      <c r="XEG255"/>
      <c r="XEH255"/>
      <c r="XEI255"/>
      <c r="XEJ255"/>
      <c r="XEK255"/>
      <c r="XEL255"/>
      <c r="XEM255"/>
      <c r="XEN255"/>
      <c r="XEO255"/>
      <c r="XEP255"/>
      <c r="XEQ255"/>
      <c r="XER255"/>
      <c r="XES255"/>
      <c r="XET255"/>
      <c r="XEU255"/>
      <c r="XEV255"/>
      <c r="XEW255"/>
      <c r="XEX255"/>
      <c r="XEY255"/>
      <c r="XEZ255"/>
    </row>
    <row r="256" s="37" customFormat="1" spans="27:16380">
      <c r="AA256" s="41"/>
      <c r="XCG256"/>
      <c r="XCH256"/>
      <c r="XCI256"/>
      <c r="XCJ256"/>
      <c r="XCK256"/>
      <c r="XCL256"/>
      <c r="XCM256"/>
      <c r="XCN256"/>
      <c r="XCO256"/>
      <c r="XCP256"/>
      <c r="XCQ256"/>
      <c r="XCR256"/>
      <c r="XCS256"/>
      <c r="XCT256"/>
      <c r="XCU256"/>
      <c r="XCV256"/>
      <c r="XCW256"/>
      <c r="XCX256"/>
      <c r="XCY256"/>
      <c r="XCZ256"/>
      <c r="XDA256"/>
      <c r="XDB256"/>
      <c r="XDC256"/>
      <c r="XDD256"/>
      <c r="XDE256"/>
      <c r="XDF256"/>
      <c r="XDG256"/>
      <c r="XDH256"/>
      <c r="XDI256"/>
      <c r="XDJ256"/>
      <c r="XDK256"/>
      <c r="XDL256"/>
      <c r="XDM256"/>
      <c r="XDN256"/>
      <c r="XDO256"/>
      <c r="XDP256"/>
      <c r="XDQ256"/>
      <c r="XDR256"/>
      <c r="XDS256"/>
      <c r="XDT256"/>
      <c r="XDU256"/>
      <c r="XDV256"/>
      <c r="XDW256"/>
      <c r="XDX256"/>
      <c r="XDY256"/>
      <c r="XDZ256"/>
      <c r="XEA256"/>
      <c r="XEB256"/>
      <c r="XEC256"/>
      <c r="XED256"/>
      <c r="XEE256"/>
      <c r="XEF256"/>
      <c r="XEG256"/>
      <c r="XEH256"/>
      <c r="XEI256"/>
      <c r="XEJ256"/>
      <c r="XEK256"/>
      <c r="XEL256"/>
      <c r="XEM256"/>
      <c r="XEN256"/>
      <c r="XEO256"/>
      <c r="XEP256"/>
      <c r="XEQ256"/>
      <c r="XER256"/>
      <c r="XES256"/>
      <c r="XET256"/>
      <c r="XEU256"/>
      <c r="XEV256"/>
      <c r="XEW256"/>
      <c r="XEX256"/>
      <c r="XEY256"/>
      <c r="XEZ256"/>
    </row>
    <row r="257" s="37" customFormat="1" spans="27:16380">
      <c r="AA257" s="41"/>
      <c r="XCG257"/>
      <c r="XCH257"/>
      <c r="XCI257"/>
      <c r="XCJ257"/>
      <c r="XCK257"/>
      <c r="XCL257"/>
      <c r="XCM257"/>
      <c r="XCN257"/>
      <c r="XCO257"/>
      <c r="XCP257"/>
      <c r="XCQ257"/>
      <c r="XCR257"/>
      <c r="XCS257"/>
      <c r="XCT257"/>
      <c r="XCU257"/>
      <c r="XCV257"/>
      <c r="XCW257"/>
      <c r="XCX257"/>
      <c r="XCY257"/>
      <c r="XCZ257"/>
      <c r="XDA257"/>
      <c r="XDB257"/>
      <c r="XDC257"/>
      <c r="XDD257"/>
      <c r="XDE257"/>
      <c r="XDF257"/>
      <c r="XDG257"/>
      <c r="XDH257"/>
      <c r="XDI257"/>
      <c r="XDJ257"/>
      <c r="XDK257"/>
      <c r="XDL257"/>
      <c r="XDM257"/>
      <c r="XDN257"/>
      <c r="XDO257"/>
      <c r="XDP257"/>
      <c r="XDQ257"/>
      <c r="XDR257"/>
      <c r="XDS257"/>
      <c r="XDT257"/>
      <c r="XDU257"/>
      <c r="XDV257"/>
      <c r="XDW257"/>
      <c r="XDX257"/>
      <c r="XDY257"/>
      <c r="XDZ257"/>
      <c r="XEA257"/>
      <c r="XEB257"/>
      <c r="XEC257"/>
      <c r="XED257"/>
      <c r="XEE257"/>
      <c r="XEF257"/>
      <c r="XEG257"/>
      <c r="XEH257"/>
      <c r="XEI257"/>
      <c r="XEJ257"/>
      <c r="XEK257"/>
      <c r="XEL257"/>
      <c r="XEM257"/>
      <c r="XEN257"/>
      <c r="XEO257"/>
      <c r="XEP257"/>
      <c r="XEQ257"/>
      <c r="XER257"/>
      <c r="XES257"/>
      <c r="XET257"/>
      <c r="XEU257"/>
      <c r="XEV257"/>
      <c r="XEW257"/>
      <c r="XEX257"/>
      <c r="XEY257"/>
      <c r="XEZ257"/>
    </row>
    <row r="258" s="37" customFormat="1" spans="27:16380">
      <c r="AA258" s="41"/>
      <c r="XCG258"/>
      <c r="XCH258"/>
      <c r="XCI258"/>
      <c r="XCJ258"/>
      <c r="XCK258"/>
      <c r="XCL258"/>
      <c r="XCM258"/>
      <c r="XCN258"/>
      <c r="XCO258"/>
      <c r="XCP258"/>
      <c r="XCQ258"/>
      <c r="XCR258"/>
      <c r="XCS258"/>
      <c r="XCT258"/>
      <c r="XCU258"/>
      <c r="XCV258"/>
      <c r="XCW258"/>
      <c r="XCX258"/>
      <c r="XCY258"/>
      <c r="XCZ258"/>
      <c r="XDA258"/>
      <c r="XDB258"/>
      <c r="XDC258"/>
      <c r="XDD258"/>
      <c r="XDE258"/>
      <c r="XDF258"/>
      <c r="XDG258"/>
      <c r="XDH258"/>
      <c r="XDI258"/>
      <c r="XDJ258"/>
      <c r="XDK258"/>
      <c r="XDL258"/>
      <c r="XDM258"/>
      <c r="XDN258"/>
      <c r="XDO258"/>
      <c r="XDP258"/>
      <c r="XDQ258"/>
      <c r="XDR258"/>
      <c r="XDS258"/>
      <c r="XDT258"/>
      <c r="XDU258"/>
      <c r="XDV258"/>
      <c r="XDW258"/>
      <c r="XDX258"/>
      <c r="XDY258"/>
      <c r="XDZ258"/>
      <c r="XEA258"/>
      <c r="XEB258"/>
      <c r="XEC258"/>
      <c r="XED258"/>
      <c r="XEE258"/>
      <c r="XEF258"/>
      <c r="XEG258"/>
      <c r="XEH258"/>
      <c r="XEI258"/>
      <c r="XEJ258"/>
      <c r="XEK258"/>
      <c r="XEL258"/>
      <c r="XEM258"/>
      <c r="XEN258"/>
      <c r="XEO258"/>
      <c r="XEP258"/>
      <c r="XEQ258"/>
      <c r="XER258"/>
      <c r="XES258"/>
      <c r="XET258"/>
      <c r="XEU258"/>
      <c r="XEV258"/>
      <c r="XEW258"/>
      <c r="XEX258"/>
      <c r="XEY258"/>
      <c r="XEZ258"/>
    </row>
    <row r="259" s="37" customFormat="1" spans="27:16380">
      <c r="AA259" s="41"/>
      <c r="XCG259"/>
      <c r="XCH259"/>
      <c r="XCI259"/>
      <c r="XCJ259"/>
      <c r="XCK259"/>
      <c r="XCL259"/>
      <c r="XCM259"/>
      <c r="XCN259"/>
      <c r="XCO259"/>
      <c r="XCP259"/>
      <c r="XCQ259"/>
      <c r="XCR259"/>
      <c r="XCS259"/>
      <c r="XCT259"/>
      <c r="XCU259"/>
      <c r="XCV259"/>
      <c r="XCW259"/>
      <c r="XCX259"/>
      <c r="XCY259"/>
      <c r="XCZ259"/>
      <c r="XDA259"/>
      <c r="XDB259"/>
      <c r="XDC259"/>
      <c r="XDD259"/>
      <c r="XDE259"/>
      <c r="XDF259"/>
      <c r="XDG259"/>
      <c r="XDH259"/>
      <c r="XDI259"/>
      <c r="XDJ259"/>
      <c r="XDK259"/>
      <c r="XDL259"/>
      <c r="XDM259"/>
      <c r="XDN259"/>
      <c r="XDO259"/>
      <c r="XDP259"/>
      <c r="XDQ259"/>
      <c r="XDR259"/>
      <c r="XDS259"/>
      <c r="XDT259"/>
      <c r="XDU259"/>
      <c r="XDV259"/>
      <c r="XDW259"/>
      <c r="XDX259"/>
      <c r="XDY259"/>
      <c r="XDZ259"/>
      <c r="XEA259"/>
      <c r="XEB259"/>
      <c r="XEC259"/>
      <c r="XED259"/>
      <c r="XEE259"/>
      <c r="XEF259"/>
      <c r="XEG259"/>
      <c r="XEH259"/>
      <c r="XEI259"/>
      <c r="XEJ259"/>
      <c r="XEK259"/>
      <c r="XEL259"/>
      <c r="XEM259"/>
      <c r="XEN259"/>
      <c r="XEO259"/>
      <c r="XEP259"/>
      <c r="XEQ259"/>
      <c r="XER259"/>
      <c r="XES259"/>
      <c r="XET259"/>
      <c r="XEU259"/>
      <c r="XEV259"/>
      <c r="XEW259"/>
      <c r="XEX259"/>
      <c r="XEY259"/>
      <c r="XEZ259"/>
    </row>
    <row r="260" s="37" customFormat="1" spans="27:16380">
      <c r="AA260" s="41"/>
      <c r="XCG260"/>
      <c r="XCH260"/>
      <c r="XCI260"/>
      <c r="XCJ260"/>
      <c r="XCK260"/>
      <c r="XCL260"/>
      <c r="XCM260"/>
      <c r="XCN260"/>
      <c r="XCO260"/>
      <c r="XCP260"/>
      <c r="XCQ260"/>
      <c r="XCR260"/>
      <c r="XCS260"/>
      <c r="XCT260"/>
      <c r="XCU260"/>
      <c r="XCV260"/>
      <c r="XCW260"/>
      <c r="XCX260"/>
      <c r="XCY260"/>
      <c r="XCZ260"/>
      <c r="XDA260"/>
      <c r="XDB260"/>
      <c r="XDC260"/>
      <c r="XDD260"/>
      <c r="XDE260"/>
      <c r="XDF260"/>
      <c r="XDG260"/>
      <c r="XDH260"/>
      <c r="XDI260"/>
      <c r="XDJ260"/>
      <c r="XDK260"/>
      <c r="XDL260"/>
      <c r="XDM260"/>
      <c r="XDN260"/>
      <c r="XDO260"/>
      <c r="XDP260"/>
      <c r="XDQ260"/>
      <c r="XDR260"/>
      <c r="XDS260"/>
      <c r="XDT260"/>
      <c r="XDU260"/>
      <c r="XDV260"/>
      <c r="XDW260"/>
      <c r="XDX260"/>
      <c r="XDY260"/>
      <c r="XDZ260"/>
      <c r="XEA260"/>
      <c r="XEB260"/>
      <c r="XEC260"/>
      <c r="XED260"/>
      <c r="XEE260"/>
      <c r="XEF260"/>
      <c r="XEG260"/>
      <c r="XEH260"/>
      <c r="XEI260"/>
      <c r="XEJ260"/>
      <c r="XEK260"/>
      <c r="XEL260"/>
      <c r="XEM260"/>
      <c r="XEN260"/>
      <c r="XEO260"/>
      <c r="XEP260"/>
      <c r="XEQ260"/>
      <c r="XER260"/>
      <c r="XES260"/>
      <c r="XET260"/>
      <c r="XEU260"/>
      <c r="XEV260"/>
      <c r="XEW260"/>
      <c r="XEX260"/>
      <c r="XEY260"/>
      <c r="XEZ260"/>
    </row>
    <row r="261" s="37" customFormat="1" spans="27:16380">
      <c r="AA261" s="41"/>
      <c r="XCG261"/>
      <c r="XCH261"/>
      <c r="XCI261"/>
      <c r="XCJ261"/>
      <c r="XCK261"/>
      <c r="XCL261"/>
      <c r="XCM261"/>
      <c r="XCN261"/>
      <c r="XCO261"/>
      <c r="XCP261"/>
      <c r="XCQ261"/>
      <c r="XCR261"/>
      <c r="XCS261"/>
      <c r="XCT261"/>
      <c r="XCU261"/>
      <c r="XCV261"/>
      <c r="XCW261"/>
      <c r="XCX261"/>
      <c r="XCY261"/>
      <c r="XCZ261"/>
      <c r="XDA261"/>
      <c r="XDB261"/>
      <c r="XDC261"/>
      <c r="XDD261"/>
      <c r="XDE261"/>
      <c r="XDF261"/>
      <c r="XDG261"/>
      <c r="XDH261"/>
      <c r="XDI261"/>
      <c r="XDJ261"/>
      <c r="XDK261"/>
      <c r="XDL261"/>
      <c r="XDM261"/>
      <c r="XDN261"/>
      <c r="XDO261"/>
      <c r="XDP261"/>
      <c r="XDQ261"/>
      <c r="XDR261"/>
      <c r="XDS261"/>
      <c r="XDT261"/>
      <c r="XDU261"/>
      <c r="XDV261"/>
      <c r="XDW261"/>
      <c r="XDX261"/>
      <c r="XDY261"/>
      <c r="XDZ261"/>
      <c r="XEA261"/>
      <c r="XEB261"/>
      <c r="XEC261"/>
      <c r="XED261"/>
      <c r="XEE261"/>
      <c r="XEF261"/>
      <c r="XEG261"/>
      <c r="XEH261"/>
      <c r="XEI261"/>
      <c r="XEJ261"/>
      <c r="XEK261"/>
      <c r="XEL261"/>
      <c r="XEM261"/>
      <c r="XEN261"/>
      <c r="XEO261"/>
      <c r="XEP261"/>
      <c r="XEQ261"/>
      <c r="XER261"/>
      <c r="XES261"/>
      <c r="XET261"/>
      <c r="XEU261"/>
      <c r="XEV261"/>
      <c r="XEW261"/>
      <c r="XEX261"/>
      <c r="XEY261"/>
      <c r="XEZ261"/>
    </row>
    <row r="262" s="37" customFormat="1" spans="27:16380">
      <c r="AA262" s="41"/>
      <c r="XCG262"/>
      <c r="XCH262"/>
      <c r="XCI262"/>
      <c r="XCJ262"/>
      <c r="XCK262"/>
      <c r="XCL262"/>
      <c r="XCM262"/>
      <c r="XCN262"/>
      <c r="XCO262"/>
      <c r="XCP262"/>
      <c r="XCQ262"/>
      <c r="XCR262"/>
      <c r="XCS262"/>
      <c r="XCT262"/>
      <c r="XCU262"/>
      <c r="XCV262"/>
      <c r="XCW262"/>
      <c r="XCX262"/>
      <c r="XCY262"/>
      <c r="XCZ262"/>
      <c r="XDA262"/>
      <c r="XDB262"/>
      <c r="XDC262"/>
      <c r="XDD262"/>
      <c r="XDE262"/>
      <c r="XDF262"/>
      <c r="XDG262"/>
      <c r="XDH262"/>
      <c r="XDI262"/>
      <c r="XDJ262"/>
      <c r="XDK262"/>
      <c r="XDL262"/>
      <c r="XDM262"/>
      <c r="XDN262"/>
      <c r="XDO262"/>
      <c r="XDP262"/>
      <c r="XDQ262"/>
      <c r="XDR262"/>
      <c r="XDS262"/>
      <c r="XDT262"/>
      <c r="XDU262"/>
      <c r="XDV262"/>
      <c r="XDW262"/>
      <c r="XDX262"/>
      <c r="XDY262"/>
      <c r="XDZ262"/>
      <c r="XEA262"/>
      <c r="XEB262"/>
      <c r="XEC262"/>
      <c r="XED262"/>
      <c r="XEE262"/>
      <c r="XEF262"/>
      <c r="XEG262"/>
      <c r="XEH262"/>
      <c r="XEI262"/>
      <c r="XEJ262"/>
      <c r="XEK262"/>
      <c r="XEL262"/>
      <c r="XEM262"/>
      <c r="XEN262"/>
      <c r="XEO262"/>
      <c r="XEP262"/>
      <c r="XEQ262"/>
      <c r="XER262"/>
      <c r="XES262"/>
      <c r="XET262"/>
      <c r="XEU262"/>
      <c r="XEV262"/>
      <c r="XEW262"/>
      <c r="XEX262"/>
      <c r="XEY262"/>
      <c r="XEZ262"/>
    </row>
    <row r="263" s="37" customFormat="1" spans="27:16380">
      <c r="AA263" s="41"/>
      <c r="XCG263"/>
      <c r="XCH263"/>
      <c r="XCI263"/>
      <c r="XCJ263"/>
      <c r="XCK263"/>
      <c r="XCL263"/>
      <c r="XCM263"/>
      <c r="XCN263"/>
      <c r="XCO263"/>
      <c r="XCP263"/>
      <c r="XCQ263"/>
      <c r="XCR263"/>
      <c r="XCS263"/>
      <c r="XCT263"/>
      <c r="XCU263"/>
      <c r="XCV263"/>
      <c r="XCW263"/>
      <c r="XCX263"/>
      <c r="XCY263"/>
      <c r="XCZ263"/>
      <c r="XDA263"/>
      <c r="XDB263"/>
      <c r="XDC263"/>
      <c r="XDD263"/>
      <c r="XDE263"/>
      <c r="XDF263"/>
      <c r="XDG263"/>
      <c r="XDH263"/>
      <c r="XDI263"/>
      <c r="XDJ263"/>
      <c r="XDK263"/>
      <c r="XDL263"/>
      <c r="XDM263"/>
      <c r="XDN263"/>
      <c r="XDO263"/>
      <c r="XDP263"/>
      <c r="XDQ263"/>
      <c r="XDR263"/>
      <c r="XDS263"/>
      <c r="XDT263"/>
      <c r="XDU263"/>
      <c r="XDV263"/>
      <c r="XDW263"/>
      <c r="XDX263"/>
      <c r="XDY263"/>
      <c r="XDZ263"/>
      <c r="XEA263"/>
      <c r="XEB263"/>
      <c r="XEC263"/>
      <c r="XED263"/>
      <c r="XEE263"/>
      <c r="XEF263"/>
      <c r="XEG263"/>
      <c r="XEH263"/>
      <c r="XEI263"/>
      <c r="XEJ263"/>
      <c r="XEK263"/>
      <c r="XEL263"/>
      <c r="XEM263"/>
      <c r="XEN263"/>
      <c r="XEO263"/>
      <c r="XEP263"/>
      <c r="XEQ263"/>
      <c r="XER263"/>
      <c r="XES263"/>
      <c r="XET263"/>
      <c r="XEU263"/>
      <c r="XEV263"/>
      <c r="XEW263"/>
      <c r="XEX263"/>
      <c r="XEY263"/>
      <c r="XEZ263"/>
    </row>
    <row r="264" s="37" customFormat="1" spans="27:16380">
      <c r="AA264" s="41"/>
      <c r="XCG264"/>
      <c r="XCH264"/>
      <c r="XCI264"/>
      <c r="XCJ264"/>
      <c r="XCK264"/>
      <c r="XCL264"/>
      <c r="XCM264"/>
      <c r="XCN264"/>
      <c r="XCO264"/>
      <c r="XCP264"/>
      <c r="XCQ264"/>
      <c r="XCR264"/>
      <c r="XCS264"/>
      <c r="XCT264"/>
      <c r="XCU264"/>
      <c r="XCV264"/>
      <c r="XCW264"/>
      <c r="XCX264"/>
      <c r="XCY264"/>
      <c r="XCZ264"/>
      <c r="XDA264"/>
      <c r="XDB264"/>
      <c r="XDC264"/>
      <c r="XDD264"/>
      <c r="XDE264"/>
      <c r="XDF264"/>
      <c r="XDG264"/>
      <c r="XDH264"/>
      <c r="XDI264"/>
      <c r="XDJ264"/>
      <c r="XDK264"/>
      <c r="XDL264"/>
      <c r="XDM264"/>
      <c r="XDN264"/>
      <c r="XDO264"/>
      <c r="XDP264"/>
      <c r="XDQ264"/>
      <c r="XDR264"/>
      <c r="XDS264"/>
      <c r="XDT264"/>
      <c r="XDU264"/>
      <c r="XDV264"/>
      <c r="XDW264"/>
      <c r="XDX264"/>
      <c r="XDY264"/>
      <c r="XDZ264"/>
      <c r="XEA264"/>
      <c r="XEB264"/>
      <c r="XEC264"/>
      <c r="XED264"/>
      <c r="XEE264"/>
      <c r="XEF264"/>
      <c r="XEG264"/>
      <c r="XEH264"/>
      <c r="XEI264"/>
      <c r="XEJ264"/>
      <c r="XEK264"/>
      <c r="XEL264"/>
      <c r="XEM264"/>
      <c r="XEN264"/>
      <c r="XEO264"/>
      <c r="XEP264"/>
      <c r="XEQ264"/>
      <c r="XER264"/>
      <c r="XES264"/>
      <c r="XET264"/>
      <c r="XEU264"/>
      <c r="XEV264"/>
      <c r="XEW264"/>
      <c r="XEX264"/>
      <c r="XEY264"/>
      <c r="XEZ264"/>
    </row>
    <row r="265" s="37" customFormat="1" spans="27:16380">
      <c r="AA265" s="41"/>
      <c r="XCG265"/>
      <c r="XCH265"/>
      <c r="XCI265"/>
      <c r="XCJ265"/>
      <c r="XCK265"/>
      <c r="XCL265"/>
      <c r="XCM265"/>
      <c r="XCN265"/>
      <c r="XCO265"/>
      <c r="XCP265"/>
      <c r="XCQ265"/>
      <c r="XCR265"/>
      <c r="XCS265"/>
      <c r="XCT265"/>
      <c r="XCU265"/>
      <c r="XCV265"/>
      <c r="XCW265"/>
      <c r="XCX265"/>
      <c r="XCY265"/>
      <c r="XCZ265"/>
      <c r="XDA265"/>
      <c r="XDB265"/>
      <c r="XDC265"/>
      <c r="XDD265"/>
      <c r="XDE265"/>
      <c r="XDF265"/>
      <c r="XDG265"/>
      <c r="XDH265"/>
      <c r="XDI265"/>
      <c r="XDJ265"/>
      <c r="XDK265"/>
      <c r="XDL265"/>
      <c r="XDM265"/>
      <c r="XDN265"/>
      <c r="XDO265"/>
      <c r="XDP265"/>
      <c r="XDQ265"/>
      <c r="XDR265"/>
      <c r="XDS265"/>
      <c r="XDT265"/>
      <c r="XDU265"/>
      <c r="XDV265"/>
      <c r="XDW265"/>
      <c r="XDX265"/>
      <c r="XDY265"/>
      <c r="XDZ265"/>
      <c r="XEA265"/>
      <c r="XEB265"/>
      <c r="XEC265"/>
      <c r="XED265"/>
      <c r="XEE265"/>
      <c r="XEF265"/>
      <c r="XEG265"/>
      <c r="XEH265"/>
      <c r="XEI265"/>
      <c r="XEJ265"/>
      <c r="XEK265"/>
      <c r="XEL265"/>
      <c r="XEM265"/>
      <c r="XEN265"/>
      <c r="XEO265"/>
      <c r="XEP265"/>
      <c r="XEQ265"/>
      <c r="XER265"/>
      <c r="XES265"/>
      <c r="XET265"/>
      <c r="XEU265"/>
      <c r="XEV265"/>
      <c r="XEW265"/>
      <c r="XEX265"/>
      <c r="XEY265"/>
      <c r="XEZ265"/>
    </row>
    <row r="266" s="37" customFormat="1" spans="27:16380">
      <c r="AA266" s="41"/>
      <c r="XCG266"/>
      <c r="XCH266"/>
      <c r="XCI266"/>
      <c r="XCJ266"/>
      <c r="XCK266"/>
      <c r="XCL266"/>
      <c r="XCM266"/>
      <c r="XCN266"/>
      <c r="XCO266"/>
      <c r="XCP266"/>
      <c r="XCQ266"/>
      <c r="XCR266"/>
      <c r="XCS266"/>
      <c r="XCT266"/>
      <c r="XCU266"/>
      <c r="XCV266"/>
      <c r="XCW266"/>
      <c r="XCX266"/>
      <c r="XCY266"/>
      <c r="XCZ266"/>
      <c r="XDA266"/>
      <c r="XDB266"/>
      <c r="XDC266"/>
      <c r="XDD266"/>
      <c r="XDE266"/>
      <c r="XDF266"/>
      <c r="XDG266"/>
      <c r="XDH266"/>
      <c r="XDI266"/>
      <c r="XDJ266"/>
      <c r="XDK266"/>
      <c r="XDL266"/>
      <c r="XDM266"/>
      <c r="XDN266"/>
      <c r="XDO266"/>
      <c r="XDP266"/>
      <c r="XDQ266"/>
      <c r="XDR266"/>
      <c r="XDS266"/>
      <c r="XDT266"/>
      <c r="XDU266"/>
      <c r="XDV266"/>
      <c r="XDW266"/>
      <c r="XDX266"/>
      <c r="XDY266"/>
      <c r="XDZ266"/>
      <c r="XEA266"/>
      <c r="XEB266"/>
      <c r="XEC266"/>
      <c r="XED266"/>
      <c r="XEE266"/>
      <c r="XEF266"/>
      <c r="XEG266"/>
      <c r="XEH266"/>
      <c r="XEI266"/>
      <c r="XEJ266"/>
      <c r="XEK266"/>
      <c r="XEL266"/>
      <c r="XEM266"/>
      <c r="XEN266"/>
      <c r="XEO266"/>
      <c r="XEP266"/>
      <c r="XEQ266"/>
      <c r="XER266"/>
      <c r="XES266"/>
      <c r="XET266"/>
      <c r="XEU266"/>
      <c r="XEV266"/>
      <c r="XEW266"/>
      <c r="XEX266"/>
      <c r="XEY266"/>
      <c r="XEZ266"/>
    </row>
    <row r="267" s="37" customFormat="1" spans="27:16380">
      <c r="AA267" s="41"/>
      <c r="XCG267"/>
      <c r="XCH267"/>
      <c r="XCI267"/>
      <c r="XCJ267"/>
      <c r="XCK267"/>
      <c r="XCL267"/>
      <c r="XCM267"/>
      <c r="XCN267"/>
      <c r="XCO267"/>
      <c r="XCP267"/>
      <c r="XCQ267"/>
      <c r="XCR267"/>
      <c r="XCS267"/>
      <c r="XCT267"/>
      <c r="XCU267"/>
      <c r="XCV267"/>
      <c r="XCW267"/>
      <c r="XCX267"/>
      <c r="XCY267"/>
      <c r="XCZ267"/>
      <c r="XDA267"/>
      <c r="XDB267"/>
      <c r="XDC267"/>
      <c r="XDD267"/>
      <c r="XDE267"/>
      <c r="XDF267"/>
      <c r="XDG267"/>
      <c r="XDH267"/>
      <c r="XDI267"/>
      <c r="XDJ267"/>
      <c r="XDK267"/>
      <c r="XDL267"/>
      <c r="XDM267"/>
      <c r="XDN267"/>
      <c r="XDO267"/>
      <c r="XDP267"/>
      <c r="XDQ267"/>
      <c r="XDR267"/>
      <c r="XDS267"/>
      <c r="XDT267"/>
      <c r="XDU267"/>
      <c r="XDV267"/>
      <c r="XDW267"/>
      <c r="XDX267"/>
      <c r="XDY267"/>
      <c r="XDZ267"/>
      <c r="XEA267"/>
      <c r="XEB267"/>
      <c r="XEC267"/>
      <c r="XED267"/>
      <c r="XEE267"/>
      <c r="XEF267"/>
      <c r="XEG267"/>
      <c r="XEH267"/>
      <c r="XEI267"/>
      <c r="XEJ267"/>
      <c r="XEK267"/>
      <c r="XEL267"/>
      <c r="XEM267"/>
      <c r="XEN267"/>
      <c r="XEO267"/>
      <c r="XEP267"/>
      <c r="XEQ267"/>
      <c r="XER267"/>
      <c r="XES267"/>
      <c r="XET267"/>
      <c r="XEU267"/>
      <c r="XEV267"/>
      <c r="XEW267"/>
      <c r="XEX267"/>
      <c r="XEY267"/>
      <c r="XEZ267"/>
    </row>
    <row r="268" s="37" customFormat="1" spans="27:16380">
      <c r="AA268" s="41"/>
      <c r="XCG268"/>
      <c r="XCH268"/>
      <c r="XCI268"/>
      <c r="XCJ268"/>
      <c r="XCK268"/>
      <c r="XCL268"/>
      <c r="XCM268"/>
      <c r="XCN268"/>
      <c r="XCO268"/>
      <c r="XCP268"/>
      <c r="XCQ268"/>
      <c r="XCR268"/>
      <c r="XCS268"/>
      <c r="XCT268"/>
      <c r="XCU268"/>
      <c r="XCV268"/>
      <c r="XCW268"/>
      <c r="XCX268"/>
      <c r="XCY268"/>
      <c r="XCZ268"/>
      <c r="XDA268"/>
      <c r="XDB268"/>
      <c r="XDC268"/>
      <c r="XDD268"/>
      <c r="XDE268"/>
      <c r="XDF268"/>
      <c r="XDG268"/>
      <c r="XDH268"/>
      <c r="XDI268"/>
      <c r="XDJ268"/>
      <c r="XDK268"/>
      <c r="XDL268"/>
      <c r="XDM268"/>
      <c r="XDN268"/>
      <c r="XDO268"/>
      <c r="XDP268"/>
      <c r="XDQ268"/>
      <c r="XDR268"/>
      <c r="XDS268"/>
      <c r="XDT268"/>
      <c r="XDU268"/>
      <c r="XDV268"/>
      <c r="XDW268"/>
      <c r="XDX268"/>
      <c r="XDY268"/>
      <c r="XDZ268"/>
      <c r="XEA268"/>
      <c r="XEB268"/>
      <c r="XEC268"/>
      <c r="XED268"/>
      <c r="XEE268"/>
      <c r="XEF268"/>
      <c r="XEG268"/>
      <c r="XEH268"/>
      <c r="XEI268"/>
      <c r="XEJ268"/>
      <c r="XEK268"/>
      <c r="XEL268"/>
      <c r="XEM268"/>
      <c r="XEN268"/>
      <c r="XEO268"/>
      <c r="XEP268"/>
      <c r="XEQ268"/>
      <c r="XER268"/>
      <c r="XES268"/>
      <c r="XET268"/>
      <c r="XEU268"/>
      <c r="XEV268"/>
      <c r="XEW268"/>
      <c r="XEX268"/>
      <c r="XEY268"/>
      <c r="XEZ268"/>
    </row>
    <row r="269" s="37" customFormat="1" spans="27:16340">
      <c r="AA269" s="41"/>
      <c r="XCG269"/>
      <c r="XCH269"/>
      <c r="XCI269"/>
      <c r="XCJ269"/>
      <c r="XCK269"/>
      <c r="XCL269"/>
      <c r="XCM269"/>
      <c r="XCN269"/>
      <c r="XCO269"/>
      <c r="XCP269"/>
      <c r="XCQ269"/>
      <c r="XCR269"/>
      <c r="XCS269"/>
      <c r="XCT269"/>
      <c r="XCU269"/>
      <c r="XCV269"/>
      <c r="XCW269"/>
      <c r="XCX269"/>
      <c r="XCY269"/>
      <c r="XCZ269"/>
      <c r="XDA269"/>
      <c r="XDB269"/>
      <c r="XDC269"/>
      <c r="XDD269"/>
      <c r="XDE269"/>
      <c r="XDF269"/>
      <c r="XDG269"/>
      <c r="XDH269"/>
      <c r="XDI269"/>
      <c r="XDJ269"/>
      <c r="XDK269"/>
      <c r="XDL269"/>
    </row>
    <row r="270" s="37" customFormat="1" spans="27:16340">
      <c r="AA270" s="41"/>
      <c r="XCG270"/>
      <c r="XCH270"/>
      <c r="XCI270"/>
      <c r="XCJ270"/>
      <c r="XCK270"/>
      <c r="XCL270"/>
      <c r="XCM270"/>
      <c r="XCN270"/>
      <c r="XCO270"/>
      <c r="XCP270"/>
      <c r="XCQ270"/>
      <c r="XCR270"/>
      <c r="XCS270"/>
      <c r="XCT270"/>
      <c r="XCU270"/>
      <c r="XCV270"/>
      <c r="XCW270"/>
      <c r="XCX270"/>
      <c r="XCY270"/>
      <c r="XCZ270"/>
      <c r="XDA270"/>
      <c r="XDB270"/>
      <c r="XDC270"/>
      <c r="XDD270"/>
      <c r="XDE270"/>
      <c r="XDF270"/>
      <c r="XDG270"/>
      <c r="XDH270"/>
      <c r="XDI270"/>
      <c r="XDJ270"/>
      <c r="XDK270"/>
      <c r="XDL270"/>
    </row>
    <row r="271" s="37" customFormat="1" spans="27:16380">
      <c r="AA271" s="41"/>
      <c r="XCG271"/>
      <c r="XCH271"/>
      <c r="XCI271"/>
      <c r="XCJ271"/>
      <c r="XCK271"/>
      <c r="XCL271"/>
      <c r="XCM271"/>
      <c r="XCN271"/>
      <c r="XCO271"/>
      <c r="XCP271"/>
      <c r="XCQ271"/>
      <c r="XCR271"/>
      <c r="XCS271"/>
      <c r="XCT271"/>
      <c r="XCU271"/>
      <c r="XCV271"/>
      <c r="XCW271"/>
      <c r="XCX271"/>
      <c r="XCY271"/>
      <c r="XCZ271"/>
      <c r="XDA271"/>
      <c r="XDB271"/>
      <c r="XDC271"/>
      <c r="XDD271"/>
      <c r="XDE271"/>
      <c r="XDF271"/>
      <c r="XDG271"/>
      <c r="XDH271"/>
      <c r="XDI271"/>
      <c r="XDJ271"/>
      <c r="XDK271"/>
      <c r="XDL271"/>
      <c r="XDM271"/>
      <c r="XDN271"/>
      <c r="XDO271"/>
      <c r="XDP271"/>
      <c r="XDQ271"/>
      <c r="XDR271"/>
      <c r="XDS271"/>
      <c r="XDT271"/>
      <c r="XDU271"/>
      <c r="XDV271"/>
      <c r="XDW271"/>
      <c r="XDX271"/>
      <c r="XDY271"/>
      <c r="XDZ271"/>
      <c r="XEA271"/>
      <c r="XEB271"/>
      <c r="XEC271"/>
      <c r="XED271"/>
      <c r="XEE271"/>
      <c r="XEF271"/>
      <c r="XEG271"/>
      <c r="XEH271"/>
      <c r="XEI271"/>
      <c r="XEJ271"/>
      <c r="XEK271"/>
      <c r="XEL271"/>
      <c r="XEM271"/>
      <c r="XEN271"/>
      <c r="XEO271"/>
      <c r="XEP271"/>
      <c r="XEQ271"/>
      <c r="XER271"/>
      <c r="XES271"/>
      <c r="XET271"/>
      <c r="XEU271"/>
      <c r="XEV271"/>
      <c r="XEW271"/>
      <c r="XEX271"/>
      <c r="XEY271"/>
      <c r="XEZ271"/>
    </row>
    <row r="272" s="37" customFormat="1" spans="27:16380">
      <c r="AA272" s="41"/>
      <c r="XCG272"/>
      <c r="XCH272"/>
      <c r="XCI272"/>
      <c r="XCJ272"/>
      <c r="XCK272"/>
      <c r="XCL272"/>
      <c r="XCM272"/>
      <c r="XCN272"/>
      <c r="XCO272"/>
      <c r="XCP272"/>
      <c r="XCQ272"/>
      <c r="XCR272"/>
      <c r="XCS272"/>
      <c r="XCT272"/>
      <c r="XCU272"/>
      <c r="XCV272"/>
      <c r="XCW272"/>
      <c r="XCX272"/>
      <c r="XCY272"/>
      <c r="XCZ272"/>
      <c r="XDA272"/>
      <c r="XDB272"/>
      <c r="XDC272"/>
      <c r="XDD272"/>
      <c r="XDE272"/>
      <c r="XDF272"/>
      <c r="XDG272"/>
      <c r="XDH272"/>
      <c r="XDI272"/>
      <c r="XDJ272"/>
      <c r="XDK272"/>
      <c r="XDL272"/>
      <c r="XDM272"/>
      <c r="XDN272"/>
      <c r="XDO272"/>
      <c r="XDP272"/>
      <c r="XDQ272"/>
      <c r="XDR272"/>
      <c r="XDS272"/>
      <c r="XDT272"/>
      <c r="XDU272"/>
      <c r="XDV272"/>
      <c r="XDW272"/>
      <c r="XDX272"/>
      <c r="XDY272"/>
      <c r="XDZ272"/>
      <c r="XEA272"/>
      <c r="XEB272"/>
      <c r="XEC272"/>
      <c r="XED272"/>
      <c r="XEE272"/>
      <c r="XEF272"/>
      <c r="XEG272"/>
      <c r="XEH272"/>
      <c r="XEI272"/>
      <c r="XEJ272"/>
      <c r="XEK272"/>
      <c r="XEL272"/>
      <c r="XEM272"/>
      <c r="XEN272"/>
      <c r="XEO272"/>
      <c r="XEP272"/>
      <c r="XEQ272"/>
      <c r="XER272"/>
      <c r="XES272"/>
      <c r="XET272"/>
      <c r="XEU272"/>
      <c r="XEV272"/>
      <c r="XEW272"/>
      <c r="XEX272"/>
      <c r="XEY272"/>
      <c r="XEZ272"/>
    </row>
    <row r="273" s="37" customFormat="1" spans="27:16380">
      <c r="AA273" s="41"/>
      <c r="XCG273"/>
      <c r="XCH273"/>
      <c r="XCI273"/>
      <c r="XCJ273"/>
      <c r="XCK273"/>
      <c r="XCL273"/>
      <c r="XCM273"/>
      <c r="XCN273"/>
      <c r="XCO273"/>
      <c r="XCP273"/>
      <c r="XCQ273"/>
      <c r="XCR273"/>
      <c r="XCS273"/>
      <c r="XCT273"/>
      <c r="XCU273"/>
      <c r="XCV273"/>
      <c r="XCW273"/>
      <c r="XCX273"/>
      <c r="XCY273"/>
      <c r="XCZ273"/>
      <c r="XDA273"/>
      <c r="XDB273"/>
      <c r="XDC273"/>
      <c r="XDD273"/>
      <c r="XDE273"/>
      <c r="XDF273"/>
      <c r="XDG273"/>
      <c r="XDH273"/>
      <c r="XDI273"/>
      <c r="XDJ273"/>
      <c r="XDK273"/>
      <c r="XDL273"/>
      <c r="XDM273"/>
      <c r="XDN273"/>
      <c r="XDO273"/>
      <c r="XDP273"/>
      <c r="XDQ273"/>
      <c r="XDR273"/>
      <c r="XDS273"/>
      <c r="XDT273"/>
      <c r="XDU273"/>
      <c r="XDV273"/>
      <c r="XDW273"/>
      <c r="XDX273"/>
      <c r="XDY273"/>
      <c r="XDZ273"/>
      <c r="XEA273"/>
      <c r="XEB273"/>
      <c r="XEC273"/>
      <c r="XED273"/>
      <c r="XEE273"/>
      <c r="XEF273"/>
      <c r="XEG273"/>
      <c r="XEH273"/>
      <c r="XEI273"/>
      <c r="XEJ273"/>
      <c r="XEK273"/>
      <c r="XEL273"/>
      <c r="XEM273"/>
      <c r="XEN273"/>
      <c r="XEO273"/>
      <c r="XEP273"/>
      <c r="XEQ273"/>
      <c r="XER273"/>
      <c r="XES273"/>
      <c r="XET273"/>
      <c r="XEU273"/>
      <c r="XEV273"/>
      <c r="XEW273"/>
      <c r="XEX273"/>
      <c r="XEY273"/>
      <c r="XEZ273"/>
    </row>
    <row r="274" s="37" customFormat="1" spans="27:16380">
      <c r="AA274" s="41"/>
      <c r="XCG274"/>
      <c r="XCH274"/>
      <c r="XCI274"/>
      <c r="XCJ274"/>
      <c r="XCK274"/>
      <c r="XCL274"/>
      <c r="XCM274"/>
      <c r="XCN274"/>
      <c r="XCO274"/>
      <c r="XCP274"/>
      <c r="XCQ274"/>
      <c r="XCR274"/>
      <c r="XCS274"/>
      <c r="XCT274"/>
      <c r="XCU274"/>
      <c r="XCV274"/>
      <c r="XCW274"/>
      <c r="XCX274"/>
      <c r="XCY274"/>
      <c r="XCZ274"/>
      <c r="XDA274"/>
      <c r="XDB274"/>
      <c r="XDC274"/>
      <c r="XDD274"/>
      <c r="XDE274"/>
      <c r="XDF274"/>
      <c r="XDG274"/>
      <c r="XDH274"/>
      <c r="XDI274"/>
      <c r="XDJ274"/>
      <c r="XDK274"/>
      <c r="XDL274"/>
      <c r="XDM274"/>
      <c r="XDN274"/>
      <c r="XDO274"/>
      <c r="XDP274"/>
      <c r="XDQ274"/>
      <c r="XDR274"/>
      <c r="XDS274"/>
      <c r="XDT274"/>
      <c r="XDU274"/>
      <c r="XDV274"/>
      <c r="XDW274"/>
      <c r="XDX274"/>
      <c r="XDY274"/>
      <c r="XDZ274"/>
      <c r="XEA274"/>
      <c r="XEB274"/>
      <c r="XEC274"/>
      <c r="XED274"/>
      <c r="XEE274"/>
      <c r="XEF274"/>
      <c r="XEG274"/>
      <c r="XEH274"/>
      <c r="XEI274"/>
      <c r="XEJ274"/>
      <c r="XEK274"/>
      <c r="XEL274"/>
      <c r="XEM274"/>
      <c r="XEN274"/>
      <c r="XEO274"/>
      <c r="XEP274"/>
      <c r="XEQ274"/>
      <c r="XER274"/>
      <c r="XES274"/>
      <c r="XET274"/>
      <c r="XEU274"/>
      <c r="XEV274"/>
      <c r="XEW274"/>
      <c r="XEX274"/>
      <c r="XEY274"/>
      <c r="XEZ274"/>
    </row>
    <row r="275" s="37" customFormat="1" spans="27:16380">
      <c r="AA275" s="41"/>
      <c r="XCG275"/>
      <c r="XCH275"/>
      <c r="XCI275"/>
      <c r="XCJ275"/>
      <c r="XCK275"/>
      <c r="XCL275"/>
      <c r="XCM275"/>
      <c r="XCN275"/>
      <c r="XCO275"/>
      <c r="XCP275"/>
      <c r="XCQ275"/>
      <c r="XCR275"/>
      <c r="XCS275"/>
      <c r="XCT275"/>
      <c r="XCU275"/>
      <c r="XCV275"/>
      <c r="XCW275"/>
      <c r="XCX275"/>
      <c r="XCY275"/>
      <c r="XCZ275"/>
      <c r="XDA275"/>
      <c r="XDB275"/>
      <c r="XDC275"/>
      <c r="XDD275"/>
      <c r="XDE275"/>
      <c r="XDF275"/>
      <c r="XDG275"/>
      <c r="XDH275"/>
      <c r="XDI275"/>
      <c r="XDJ275"/>
      <c r="XDK275"/>
      <c r="XDL275"/>
      <c r="XDM275"/>
      <c r="XDN275"/>
      <c r="XDO275"/>
      <c r="XDP275"/>
      <c r="XDQ275"/>
      <c r="XDR275"/>
      <c r="XDS275"/>
      <c r="XDT275"/>
      <c r="XDU275"/>
      <c r="XDV275"/>
      <c r="XDW275"/>
      <c r="XDX275"/>
      <c r="XDY275"/>
      <c r="XDZ275"/>
      <c r="XEA275"/>
      <c r="XEB275"/>
      <c r="XEC275"/>
      <c r="XED275"/>
      <c r="XEE275"/>
      <c r="XEF275"/>
      <c r="XEG275"/>
      <c r="XEH275"/>
      <c r="XEI275"/>
      <c r="XEJ275"/>
      <c r="XEK275"/>
      <c r="XEL275"/>
      <c r="XEM275"/>
      <c r="XEN275"/>
      <c r="XEO275"/>
      <c r="XEP275"/>
      <c r="XEQ275"/>
      <c r="XER275"/>
      <c r="XES275"/>
      <c r="XET275"/>
      <c r="XEU275"/>
      <c r="XEV275"/>
      <c r="XEW275"/>
      <c r="XEX275"/>
      <c r="XEY275"/>
      <c r="XEZ275"/>
    </row>
    <row r="276" s="37" customFormat="1" spans="27:16380">
      <c r="AA276" s="41"/>
      <c r="XCG276"/>
      <c r="XCH276"/>
      <c r="XCI276"/>
      <c r="XCJ276"/>
      <c r="XCK276"/>
      <c r="XCL276"/>
      <c r="XCM276"/>
      <c r="XCN276"/>
      <c r="XCO276"/>
      <c r="XCP276"/>
      <c r="XCQ276"/>
      <c r="XCR276"/>
      <c r="XCS276"/>
      <c r="XCT276"/>
      <c r="XCU276"/>
      <c r="XCV276"/>
      <c r="XCW276"/>
      <c r="XCX276"/>
      <c r="XCY276"/>
      <c r="XCZ276"/>
      <c r="XDA276"/>
      <c r="XDB276"/>
      <c r="XDC276"/>
      <c r="XDD276"/>
      <c r="XDE276"/>
      <c r="XDF276"/>
      <c r="XDG276"/>
      <c r="XDH276"/>
      <c r="XDI276"/>
      <c r="XDJ276"/>
      <c r="XDK276"/>
      <c r="XDL276"/>
      <c r="XDM276"/>
      <c r="XDN276"/>
      <c r="XDO276"/>
      <c r="XDP276"/>
      <c r="XDQ276"/>
      <c r="XDR276"/>
      <c r="XDS276"/>
      <c r="XDT276"/>
      <c r="XDU276"/>
      <c r="XDV276"/>
      <c r="XDW276"/>
      <c r="XDX276"/>
      <c r="XDY276"/>
      <c r="XDZ276"/>
      <c r="XEA276"/>
      <c r="XEB276"/>
      <c r="XEC276"/>
      <c r="XED276"/>
      <c r="XEE276"/>
      <c r="XEF276"/>
      <c r="XEG276"/>
      <c r="XEH276"/>
      <c r="XEI276"/>
      <c r="XEJ276"/>
      <c r="XEK276"/>
      <c r="XEL276"/>
      <c r="XEM276"/>
      <c r="XEN276"/>
      <c r="XEO276"/>
      <c r="XEP276"/>
      <c r="XEQ276"/>
      <c r="XER276"/>
      <c r="XES276"/>
      <c r="XET276"/>
      <c r="XEU276"/>
      <c r="XEV276"/>
      <c r="XEW276"/>
      <c r="XEX276"/>
      <c r="XEY276"/>
      <c r="XEZ276"/>
    </row>
    <row r="277" s="37" customFormat="1" spans="27:16380">
      <c r="AA277" s="41"/>
      <c r="XCG277"/>
      <c r="XCH277"/>
      <c r="XCI277"/>
      <c r="XCJ277"/>
      <c r="XCK277"/>
      <c r="XCL277"/>
      <c r="XCM277"/>
      <c r="XCN277"/>
      <c r="XCO277"/>
      <c r="XCP277"/>
      <c r="XCQ277"/>
      <c r="XCR277"/>
      <c r="XCS277"/>
      <c r="XCT277"/>
      <c r="XCU277"/>
      <c r="XCV277"/>
      <c r="XCW277"/>
      <c r="XCX277"/>
      <c r="XCY277"/>
      <c r="XCZ277"/>
      <c r="XDA277"/>
      <c r="XDB277"/>
      <c r="XDC277"/>
      <c r="XDD277"/>
      <c r="XDE277"/>
      <c r="XDF277"/>
      <c r="XDG277"/>
      <c r="XDH277"/>
      <c r="XDI277"/>
      <c r="XDJ277"/>
      <c r="XDK277"/>
      <c r="XDL277"/>
      <c r="XDM277"/>
      <c r="XDN277"/>
      <c r="XDO277"/>
      <c r="XDP277"/>
      <c r="XDQ277"/>
      <c r="XDR277"/>
      <c r="XDS277"/>
      <c r="XDT277"/>
      <c r="XDU277"/>
      <c r="XDV277"/>
      <c r="XDW277"/>
      <c r="XDX277"/>
      <c r="XDY277"/>
      <c r="XDZ277"/>
      <c r="XEA277"/>
      <c r="XEB277"/>
      <c r="XEC277"/>
      <c r="XED277"/>
      <c r="XEE277"/>
      <c r="XEF277"/>
      <c r="XEG277"/>
      <c r="XEH277"/>
      <c r="XEI277"/>
      <c r="XEJ277"/>
      <c r="XEK277"/>
      <c r="XEL277"/>
      <c r="XEM277"/>
      <c r="XEN277"/>
      <c r="XEO277"/>
      <c r="XEP277"/>
      <c r="XEQ277"/>
      <c r="XER277"/>
      <c r="XES277"/>
      <c r="XET277"/>
      <c r="XEU277"/>
      <c r="XEV277"/>
      <c r="XEW277"/>
      <c r="XEX277"/>
      <c r="XEY277"/>
      <c r="XEZ277"/>
    </row>
    <row r="278" s="37" customFormat="1" spans="27:16380">
      <c r="AA278" s="41"/>
      <c r="XCG278"/>
      <c r="XCH278"/>
      <c r="XCI278"/>
      <c r="XCJ278"/>
      <c r="XCK278"/>
      <c r="XCL278"/>
      <c r="XCM278"/>
      <c r="XCN278"/>
      <c r="XCO278"/>
      <c r="XCP278"/>
      <c r="XCQ278"/>
      <c r="XCR278"/>
      <c r="XCS278"/>
      <c r="XCT278"/>
      <c r="XCU278"/>
      <c r="XCV278"/>
      <c r="XCW278"/>
      <c r="XCX278"/>
      <c r="XCY278"/>
      <c r="XCZ278"/>
      <c r="XDA278"/>
      <c r="XDB278"/>
      <c r="XDC278"/>
      <c r="XDD278"/>
      <c r="XDE278"/>
      <c r="XDF278"/>
      <c r="XDG278"/>
      <c r="XDH278"/>
      <c r="XDI278"/>
      <c r="XDJ278"/>
      <c r="XDK278"/>
      <c r="XDL278"/>
      <c r="XDM278"/>
      <c r="XDN278"/>
      <c r="XDO278"/>
      <c r="XDP278"/>
      <c r="XDQ278"/>
      <c r="XDR278"/>
      <c r="XDS278"/>
      <c r="XDT278"/>
      <c r="XDU278"/>
      <c r="XDV278"/>
      <c r="XDW278"/>
      <c r="XDX278"/>
      <c r="XDY278"/>
      <c r="XDZ278"/>
      <c r="XEA278"/>
      <c r="XEB278"/>
      <c r="XEC278"/>
      <c r="XED278"/>
      <c r="XEE278"/>
      <c r="XEF278"/>
      <c r="XEG278"/>
      <c r="XEH278"/>
      <c r="XEI278"/>
      <c r="XEJ278"/>
      <c r="XEK278"/>
      <c r="XEL278"/>
      <c r="XEM278"/>
      <c r="XEN278"/>
      <c r="XEO278"/>
      <c r="XEP278"/>
      <c r="XEQ278"/>
      <c r="XER278"/>
      <c r="XES278"/>
      <c r="XET278"/>
      <c r="XEU278"/>
      <c r="XEV278"/>
      <c r="XEW278"/>
      <c r="XEX278"/>
      <c r="XEY278"/>
      <c r="XEZ278"/>
    </row>
    <row r="279" s="37" customFormat="1" spans="27:16380">
      <c r="AA279" s="41"/>
      <c r="XCG279"/>
      <c r="XCH279"/>
      <c r="XCI279"/>
      <c r="XCJ279"/>
      <c r="XCK279"/>
      <c r="XCL279"/>
      <c r="XCM279"/>
      <c r="XCN279"/>
      <c r="XCO279"/>
      <c r="XCP279"/>
      <c r="XCQ279"/>
      <c r="XCR279"/>
      <c r="XCS279"/>
      <c r="XCT279"/>
      <c r="XCU279"/>
      <c r="XCV279"/>
      <c r="XCW279"/>
      <c r="XCX279"/>
      <c r="XCY279"/>
      <c r="XCZ279"/>
      <c r="XDA279"/>
      <c r="XDB279"/>
      <c r="XDC279"/>
      <c r="XDD279"/>
      <c r="XDE279"/>
      <c r="XDF279"/>
      <c r="XDG279"/>
      <c r="XDH279"/>
      <c r="XDI279"/>
      <c r="XDJ279"/>
      <c r="XDK279"/>
      <c r="XDL279"/>
      <c r="XDM279"/>
      <c r="XDN279"/>
      <c r="XDO279"/>
      <c r="XDP279"/>
      <c r="XDQ279"/>
      <c r="XDR279"/>
      <c r="XDS279"/>
      <c r="XDT279"/>
      <c r="XDU279"/>
      <c r="XDV279"/>
      <c r="XDW279"/>
      <c r="XDX279"/>
      <c r="XDY279"/>
      <c r="XDZ279"/>
      <c r="XEA279"/>
      <c r="XEB279"/>
      <c r="XEC279"/>
      <c r="XED279"/>
      <c r="XEE279"/>
      <c r="XEF279"/>
      <c r="XEG279"/>
      <c r="XEH279"/>
      <c r="XEI279"/>
      <c r="XEJ279"/>
      <c r="XEK279"/>
      <c r="XEL279"/>
      <c r="XEM279"/>
      <c r="XEN279"/>
      <c r="XEO279"/>
      <c r="XEP279"/>
      <c r="XEQ279"/>
      <c r="XER279"/>
      <c r="XES279"/>
      <c r="XET279"/>
      <c r="XEU279"/>
      <c r="XEV279"/>
      <c r="XEW279"/>
      <c r="XEX279"/>
      <c r="XEY279"/>
      <c r="XEZ279"/>
    </row>
    <row r="280" s="37" customFormat="1" spans="27:16380">
      <c r="AA280" s="41"/>
      <c r="XCG280"/>
      <c r="XCH280"/>
      <c r="XCI280"/>
      <c r="XCJ280"/>
      <c r="XCK280"/>
      <c r="XCL280"/>
      <c r="XCM280"/>
      <c r="XCN280"/>
      <c r="XCO280"/>
      <c r="XCP280"/>
      <c r="XCQ280"/>
      <c r="XCR280"/>
      <c r="XCS280"/>
      <c r="XCT280"/>
      <c r="XCU280"/>
      <c r="XCV280"/>
      <c r="XCW280"/>
      <c r="XCX280"/>
      <c r="XCY280"/>
      <c r="XCZ280"/>
      <c r="XDA280"/>
      <c r="XDB280"/>
      <c r="XDC280"/>
      <c r="XDD280"/>
      <c r="XDE280"/>
      <c r="XDF280"/>
      <c r="XDG280"/>
      <c r="XDH280"/>
      <c r="XDI280"/>
      <c r="XDJ280"/>
      <c r="XDK280"/>
      <c r="XDL280"/>
      <c r="XDM280"/>
      <c r="XDN280"/>
      <c r="XDO280"/>
      <c r="XDP280"/>
      <c r="XDQ280"/>
      <c r="XDR280"/>
      <c r="XDS280"/>
      <c r="XDT280"/>
      <c r="XDU280"/>
      <c r="XDV280"/>
      <c r="XDW280"/>
      <c r="XDX280"/>
      <c r="XDY280"/>
      <c r="XDZ280"/>
      <c r="XEA280"/>
      <c r="XEB280"/>
      <c r="XEC280"/>
      <c r="XED280"/>
      <c r="XEE280"/>
      <c r="XEF280"/>
      <c r="XEG280"/>
      <c r="XEH280"/>
      <c r="XEI280"/>
      <c r="XEJ280"/>
      <c r="XEK280"/>
      <c r="XEL280"/>
      <c r="XEM280"/>
      <c r="XEN280"/>
      <c r="XEO280"/>
      <c r="XEP280"/>
      <c r="XEQ280"/>
      <c r="XER280"/>
      <c r="XES280"/>
      <c r="XET280"/>
      <c r="XEU280"/>
      <c r="XEV280"/>
      <c r="XEW280"/>
      <c r="XEX280"/>
      <c r="XEY280"/>
      <c r="XEZ280"/>
    </row>
    <row r="281" s="37" customFormat="1" spans="27:16380">
      <c r="AA281" s="41"/>
      <c r="XCG281"/>
      <c r="XCH281"/>
      <c r="XCI281"/>
      <c r="XCJ281"/>
      <c r="XCK281"/>
      <c r="XCL281"/>
      <c r="XCM281"/>
      <c r="XCN281"/>
      <c r="XCO281"/>
      <c r="XCP281"/>
      <c r="XCQ281"/>
      <c r="XCR281"/>
      <c r="XCS281"/>
      <c r="XCT281"/>
      <c r="XCU281"/>
      <c r="XCV281"/>
      <c r="XCW281"/>
      <c r="XCX281"/>
      <c r="XCY281"/>
      <c r="XCZ281"/>
      <c r="XDA281"/>
      <c r="XDB281"/>
      <c r="XDC281"/>
      <c r="XDD281"/>
      <c r="XDE281"/>
      <c r="XDF281"/>
      <c r="XDG281"/>
      <c r="XDH281"/>
      <c r="XDI281"/>
      <c r="XDJ281"/>
      <c r="XDK281"/>
      <c r="XDL281"/>
      <c r="XDM281"/>
      <c r="XDN281"/>
      <c r="XDO281"/>
      <c r="XDP281"/>
      <c r="XDQ281"/>
      <c r="XDR281"/>
      <c r="XDS281"/>
      <c r="XDT281"/>
      <c r="XDU281"/>
      <c r="XDV281"/>
      <c r="XDW281"/>
      <c r="XDX281"/>
      <c r="XDY281"/>
      <c r="XDZ281"/>
      <c r="XEA281"/>
      <c r="XEB281"/>
      <c r="XEC281"/>
      <c r="XED281"/>
      <c r="XEE281"/>
      <c r="XEF281"/>
      <c r="XEG281"/>
      <c r="XEH281"/>
      <c r="XEI281"/>
      <c r="XEJ281"/>
      <c r="XEK281"/>
      <c r="XEL281"/>
      <c r="XEM281"/>
      <c r="XEN281"/>
      <c r="XEO281"/>
      <c r="XEP281"/>
      <c r="XEQ281"/>
      <c r="XER281"/>
      <c r="XES281"/>
      <c r="XET281"/>
      <c r="XEU281"/>
      <c r="XEV281"/>
      <c r="XEW281"/>
      <c r="XEX281"/>
      <c r="XEY281"/>
      <c r="XEZ281"/>
    </row>
    <row r="282" s="37" customFormat="1" spans="27:16380">
      <c r="AA282" s="41"/>
      <c r="XCG282"/>
      <c r="XCH282"/>
      <c r="XCI282"/>
      <c r="XCJ282"/>
      <c r="XCK282"/>
      <c r="XCL282"/>
      <c r="XCM282"/>
      <c r="XCN282"/>
      <c r="XCO282"/>
      <c r="XCP282"/>
      <c r="XCQ282"/>
      <c r="XCR282"/>
      <c r="XCS282"/>
      <c r="XCT282"/>
      <c r="XCU282"/>
      <c r="XCV282"/>
      <c r="XCW282"/>
      <c r="XCX282"/>
      <c r="XCY282"/>
      <c r="XCZ282"/>
      <c r="XDA282"/>
      <c r="XDB282"/>
      <c r="XDC282"/>
      <c r="XDD282"/>
      <c r="XDE282"/>
      <c r="XDF282"/>
      <c r="XDG282"/>
      <c r="XDH282"/>
      <c r="XDI282"/>
      <c r="XDJ282"/>
      <c r="XDK282"/>
      <c r="XDL282"/>
      <c r="XDM282"/>
      <c r="XDN282"/>
      <c r="XDO282"/>
      <c r="XDP282"/>
      <c r="XDQ282"/>
      <c r="XDR282"/>
      <c r="XDS282"/>
      <c r="XDT282"/>
      <c r="XDU282"/>
      <c r="XDV282"/>
      <c r="XDW282"/>
      <c r="XDX282"/>
      <c r="XDY282"/>
      <c r="XDZ282"/>
      <c r="XEA282"/>
      <c r="XEB282"/>
      <c r="XEC282"/>
      <c r="XED282"/>
      <c r="XEE282"/>
      <c r="XEF282"/>
      <c r="XEG282"/>
      <c r="XEH282"/>
      <c r="XEI282"/>
      <c r="XEJ282"/>
      <c r="XEK282"/>
      <c r="XEL282"/>
      <c r="XEM282"/>
      <c r="XEN282"/>
      <c r="XEO282"/>
      <c r="XEP282"/>
      <c r="XEQ282"/>
      <c r="XER282"/>
      <c r="XES282"/>
      <c r="XET282"/>
      <c r="XEU282"/>
      <c r="XEV282"/>
      <c r="XEW282"/>
      <c r="XEX282"/>
      <c r="XEY282"/>
      <c r="XEZ282"/>
    </row>
    <row r="283" s="37" customFormat="1" spans="27:16380">
      <c r="AA283" s="41"/>
      <c r="XCG283"/>
      <c r="XCH283"/>
      <c r="XCI283"/>
      <c r="XCJ283"/>
      <c r="XCK283"/>
      <c r="XCL283"/>
      <c r="XCM283"/>
      <c r="XCN283"/>
      <c r="XCO283"/>
      <c r="XCP283"/>
      <c r="XCQ283"/>
      <c r="XCR283"/>
      <c r="XCS283"/>
      <c r="XCT283"/>
      <c r="XCU283"/>
      <c r="XCV283"/>
      <c r="XCW283"/>
      <c r="XCX283"/>
      <c r="XCY283"/>
      <c r="XCZ283"/>
      <c r="XDA283"/>
      <c r="XDB283"/>
      <c r="XDC283"/>
      <c r="XDD283"/>
      <c r="XDE283"/>
      <c r="XDF283"/>
      <c r="XDG283"/>
      <c r="XDH283"/>
      <c r="XDI283"/>
      <c r="XDJ283"/>
      <c r="XDK283"/>
      <c r="XDL283"/>
      <c r="XDM283"/>
      <c r="XDN283"/>
      <c r="XDO283"/>
      <c r="XDP283"/>
      <c r="XDQ283"/>
      <c r="XDR283"/>
      <c r="XDS283"/>
      <c r="XDT283"/>
      <c r="XDU283"/>
      <c r="XDV283"/>
      <c r="XDW283"/>
      <c r="XDX283"/>
      <c r="XDY283"/>
      <c r="XDZ283"/>
      <c r="XEA283"/>
      <c r="XEB283"/>
      <c r="XEC283"/>
      <c r="XED283"/>
      <c r="XEE283"/>
      <c r="XEF283"/>
      <c r="XEG283"/>
      <c r="XEH283"/>
      <c r="XEI283"/>
      <c r="XEJ283"/>
      <c r="XEK283"/>
      <c r="XEL283"/>
      <c r="XEM283"/>
      <c r="XEN283"/>
      <c r="XEO283"/>
      <c r="XEP283"/>
      <c r="XEQ283"/>
      <c r="XER283"/>
      <c r="XES283"/>
      <c r="XET283"/>
      <c r="XEU283"/>
      <c r="XEV283"/>
      <c r="XEW283"/>
      <c r="XEX283"/>
      <c r="XEY283"/>
      <c r="XEZ283"/>
    </row>
    <row r="284" s="37" customFormat="1" spans="27:16380">
      <c r="AA284" s="41"/>
      <c r="XCG284"/>
      <c r="XCH284"/>
      <c r="XCI284"/>
      <c r="XCJ284"/>
      <c r="XCK284"/>
      <c r="XCL284"/>
      <c r="XCM284"/>
      <c r="XCN284"/>
      <c r="XCO284"/>
      <c r="XCP284"/>
      <c r="XCQ284"/>
      <c r="XCR284"/>
      <c r="XCS284"/>
      <c r="XCT284"/>
      <c r="XCU284"/>
      <c r="XCV284"/>
      <c r="XCW284"/>
      <c r="XCX284"/>
      <c r="XCY284"/>
      <c r="XCZ284"/>
      <c r="XDA284"/>
      <c r="XDB284"/>
      <c r="XDC284"/>
      <c r="XDD284"/>
      <c r="XDE284"/>
      <c r="XDF284"/>
      <c r="XDG284"/>
      <c r="XDH284"/>
      <c r="XDI284"/>
      <c r="XDJ284"/>
      <c r="XDK284"/>
      <c r="XDL284"/>
      <c r="XDM284"/>
      <c r="XDN284"/>
      <c r="XDO284"/>
      <c r="XDP284"/>
      <c r="XDQ284"/>
      <c r="XDR284"/>
      <c r="XDS284"/>
      <c r="XDT284"/>
      <c r="XDU284"/>
      <c r="XDV284"/>
      <c r="XDW284"/>
      <c r="XDX284"/>
      <c r="XDY284"/>
      <c r="XDZ284"/>
      <c r="XEA284"/>
      <c r="XEB284"/>
      <c r="XEC284"/>
      <c r="XED284"/>
      <c r="XEE284"/>
      <c r="XEF284"/>
      <c r="XEG284"/>
      <c r="XEH284"/>
      <c r="XEI284"/>
      <c r="XEJ284"/>
      <c r="XEK284"/>
      <c r="XEL284"/>
      <c r="XEM284"/>
      <c r="XEN284"/>
      <c r="XEO284"/>
      <c r="XEP284"/>
      <c r="XEQ284"/>
      <c r="XER284"/>
      <c r="XES284"/>
      <c r="XET284"/>
      <c r="XEU284"/>
      <c r="XEV284"/>
      <c r="XEW284"/>
      <c r="XEX284"/>
      <c r="XEY284"/>
      <c r="XEZ284"/>
    </row>
    <row r="285" s="37" customFormat="1" spans="27:16380">
      <c r="AA285" s="41"/>
      <c r="XCG285"/>
      <c r="XCH285"/>
      <c r="XCI285"/>
      <c r="XCJ285"/>
      <c r="XCK285"/>
      <c r="XCL285"/>
      <c r="XCM285"/>
      <c r="XCN285"/>
      <c r="XCO285"/>
      <c r="XCP285"/>
      <c r="XCQ285"/>
      <c r="XCR285"/>
      <c r="XCS285"/>
      <c r="XCT285"/>
      <c r="XCU285"/>
      <c r="XCV285"/>
      <c r="XCW285"/>
      <c r="XCX285"/>
      <c r="XCY285"/>
      <c r="XCZ285"/>
      <c r="XDA285"/>
      <c r="XDB285"/>
      <c r="XDC285"/>
      <c r="XDD285"/>
      <c r="XDE285"/>
      <c r="XDF285"/>
      <c r="XDG285"/>
      <c r="XDH285"/>
      <c r="XDI285"/>
      <c r="XDJ285"/>
      <c r="XDK285"/>
      <c r="XDL285"/>
      <c r="XDM285"/>
      <c r="XDN285"/>
      <c r="XDO285"/>
      <c r="XDP285"/>
      <c r="XDQ285"/>
      <c r="XDR285"/>
      <c r="XDS285"/>
      <c r="XDT285"/>
      <c r="XDU285"/>
      <c r="XDV285"/>
      <c r="XDW285"/>
      <c r="XDX285"/>
      <c r="XDY285"/>
      <c r="XDZ285"/>
      <c r="XEA285"/>
      <c r="XEB285"/>
      <c r="XEC285"/>
      <c r="XED285"/>
      <c r="XEE285"/>
      <c r="XEF285"/>
      <c r="XEG285"/>
      <c r="XEH285"/>
      <c r="XEI285"/>
      <c r="XEJ285"/>
      <c r="XEK285"/>
      <c r="XEL285"/>
      <c r="XEM285"/>
      <c r="XEN285"/>
      <c r="XEO285"/>
      <c r="XEP285"/>
      <c r="XEQ285"/>
      <c r="XER285"/>
      <c r="XES285"/>
      <c r="XET285"/>
      <c r="XEU285"/>
      <c r="XEV285"/>
      <c r="XEW285"/>
      <c r="XEX285"/>
      <c r="XEY285"/>
      <c r="XEZ285"/>
    </row>
    <row r="286" s="37" customFormat="1" spans="27:16380">
      <c r="AA286" s="41"/>
      <c r="XCG286"/>
      <c r="XCH286"/>
      <c r="XCI286"/>
      <c r="XCJ286"/>
      <c r="XCK286"/>
      <c r="XCL286"/>
      <c r="XCM286"/>
      <c r="XCN286"/>
      <c r="XCO286"/>
      <c r="XCP286"/>
      <c r="XCQ286"/>
      <c r="XCR286"/>
      <c r="XCS286"/>
      <c r="XCT286"/>
      <c r="XCU286"/>
      <c r="XCV286"/>
      <c r="XCW286"/>
      <c r="XCX286"/>
      <c r="XCY286"/>
      <c r="XCZ286"/>
      <c r="XDA286"/>
      <c r="XDB286"/>
      <c r="XDC286"/>
      <c r="XDD286"/>
      <c r="XDE286"/>
      <c r="XDF286"/>
      <c r="XDG286"/>
      <c r="XDH286"/>
      <c r="XDI286"/>
      <c r="XDJ286"/>
      <c r="XDK286"/>
      <c r="XDL286"/>
      <c r="XDM286"/>
      <c r="XDN286"/>
      <c r="XDO286"/>
      <c r="XDP286"/>
      <c r="XDQ286"/>
      <c r="XDR286"/>
      <c r="XDS286"/>
      <c r="XDT286"/>
      <c r="XDU286"/>
      <c r="XDV286"/>
      <c r="XDW286"/>
      <c r="XDX286"/>
      <c r="XDY286"/>
      <c r="XDZ286"/>
      <c r="XEA286"/>
      <c r="XEB286"/>
      <c r="XEC286"/>
      <c r="XED286"/>
      <c r="XEE286"/>
      <c r="XEF286"/>
      <c r="XEG286"/>
      <c r="XEH286"/>
      <c r="XEI286"/>
      <c r="XEJ286"/>
      <c r="XEK286"/>
      <c r="XEL286"/>
      <c r="XEM286"/>
      <c r="XEN286"/>
      <c r="XEO286"/>
      <c r="XEP286"/>
      <c r="XEQ286"/>
      <c r="XER286"/>
      <c r="XES286"/>
      <c r="XET286"/>
      <c r="XEU286"/>
      <c r="XEV286"/>
      <c r="XEW286"/>
      <c r="XEX286"/>
      <c r="XEY286"/>
      <c r="XEZ286"/>
    </row>
    <row r="287" s="37" customFormat="1" spans="27:16380">
      <c r="AA287" s="41"/>
      <c r="XCG287"/>
      <c r="XCH287"/>
      <c r="XCI287"/>
      <c r="XCJ287"/>
      <c r="XCK287"/>
      <c r="XCL287"/>
      <c r="XCM287"/>
      <c r="XCN287"/>
      <c r="XCO287"/>
      <c r="XCP287"/>
      <c r="XCQ287"/>
      <c r="XCR287"/>
      <c r="XCS287"/>
      <c r="XCT287"/>
      <c r="XCU287"/>
      <c r="XCV287"/>
      <c r="XCW287"/>
      <c r="XCX287"/>
      <c r="XCY287"/>
      <c r="XCZ287"/>
      <c r="XDA287"/>
      <c r="XDB287"/>
      <c r="XDC287"/>
      <c r="XDD287"/>
      <c r="XDE287"/>
      <c r="XDF287"/>
      <c r="XDG287"/>
      <c r="XDH287"/>
      <c r="XDI287"/>
      <c r="XDJ287"/>
      <c r="XDK287"/>
      <c r="XDL287"/>
      <c r="XDM287"/>
      <c r="XDN287"/>
      <c r="XDO287"/>
      <c r="XDP287"/>
      <c r="XDQ287"/>
      <c r="XDR287"/>
      <c r="XDS287"/>
      <c r="XDT287"/>
      <c r="XDU287"/>
      <c r="XDV287"/>
      <c r="XDW287"/>
      <c r="XDX287"/>
      <c r="XDY287"/>
      <c r="XDZ287"/>
      <c r="XEA287"/>
      <c r="XEB287"/>
      <c r="XEC287"/>
      <c r="XED287"/>
      <c r="XEE287"/>
      <c r="XEF287"/>
      <c r="XEG287"/>
      <c r="XEH287"/>
      <c r="XEI287"/>
      <c r="XEJ287"/>
      <c r="XEK287"/>
      <c r="XEL287"/>
      <c r="XEM287"/>
      <c r="XEN287"/>
      <c r="XEO287"/>
      <c r="XEP287"/>
      <c r="XEQ287"/>
      <c r="XER287"/>
      <c r="XES287"/>
      <c r="XET287"/>
      <c r="XEU287"/>
      <c r="XEV287"/>
      <c r="XEW287"/>
      <c r="XEX287"/>
      <c r="XEY287"/>
      <c r="XEZ287"/>
    </row>
    <row r="288" s="37" customFormat="1" spans="27:16380">
      <c r="AA288" s="41"/>
      <c r="XCG288"/>
      <c r="XCH288"/>
      <c r="XCI288"/>
      <c r="XCJ288"/>
      <c r="XCK288"/>
      <c r="XCL288"/>
      <c r="XCM288"/>
      <c r="XCN288"/>
      <c r="XCO288"/>
      <c r="XCP288"/>
      <c r="XCQ288"/>
      <c r="XCR288"/>
      <c r="XCS288"/>
      <c r="XCT288"/>
      <c r="XCU288"/>
      <c r="XCV288"/>
      <c r="XCW288"/>
      <c r="XCX288"/>
      <c r="XCY288"/>
      <c r="XCZ288"/>
      <c r="XDA288"/>
      <c r="XDB288"/>
      <c r="XDC288"/>
      <c r="XDD288"/>
      <c r="XDE288"/>
      <c r="XDF288"/>
      <c r="XDG288"/>
      <c r="XDH288"/>
      <c r="XDI288"/>
      <c r="XDJ288"/>
      <c r="XDK288"/>
      <c r="XDL288"/>
      <c r="XDM288"/>
      <c r="XDN288"/>
      <c r="XDO288"/>
      <c r="XDP288"/>
      <c r="XDQ288"/>
      <c r="XDR288"/>
      <c r="XDS288"/>
      <c r="XDT288"/>
      <c r="XDU288"/>
      <c r="XDV288"/>
      <c r="XDW288"/>
      <c r="XDX288"/>
      <c r="XDY288"/>
      <c r="XDZ288"/>
      <c r="XEA288"/>
      <c r="XEB288"/>
      <c r="XEC288"/>
      <c r="XED288"/>
      <c r="XEE288"/>
      <c r="XEF288"/>
      <c r="XEG288"/>
      <c r="XEH288"/>
      <c r="XEI288"/>
      <c r="XEJ288"/>
      <c r="XEK288"/>
      <c r="XEL288"/>
      <c r="XEM288"/>
      <c r="XEN288"/>
      <c r="XEO288"/>
      <c r="XEP288"/>
      <c r="XEQ288"/>
      <c r="XER288"/>
      <c r="XES288"/>
      <c r="XET288"/>
      <c r="XEU288"/>
      <c r="XEV288"/>
      <c r="XEW288"/>
      <c r="XEX288"/>
      <c r="XEY288"/>
      <c r="XEZ288"/>
    </row>
    <row r="289" s="37" customFormat="1" spans="27:16380">
      <c r="AA289" s="41"/>
      <c r="XCG289"/>
      <c r="XCH289"/>
      <c r="XCI289"/>
      <c r="XCJ289"/>
      <c r="XCK289"/>
      <c r="XCL289"/>
      <c r="XCM289"/>
      <c r="XCN289"/>
      <c r="XCO289"/>
      <c r="XCP289"/>
      <c r="XCQ289"/>
      <c r="XCR289"/>
      <c r="XCS289"/>
      <c r="XCT289"/>
      <c r="XCU289"/>
      <c r="XCV289"/>
      <c r="XCW289"/>
      <c r="XCX289"/>
      <c r="XCY289"/>
      <c r="XCZ289"/>
      <c r="XDA289"/>
      <c r="XDB289"/>
      <c r="XDC289"/>
      <c r="XDD289"/>
      <c r="XDE289"/>
      <c r="XDF289"/>
      <c r="XDG289"/>
      <c r="XDH289"/>
      <c r="XDI289"/>
      <c r="XDJ289"/>
      <c r="XDK289"/>
      <c r="XDL289"/>
      <c r="XDM289"/>
      <c r="XDN289"/>
      <c r="XDO289"/>
      <c r="XDP289"/>
      <c r="XDQ289"/>
      <c r="XDR289"/>
      <c r="XDS289"/>
      <c r="XDT289"/>
      <c r="XDU289"/>
      <c r="XDV289"/>
      <c r="XDW289"/>
      <c r="XDX289"/>
      <c r="XDY289"/>
      <c r="XDZ289"/>
      <c r="XEA289"/>
      <c r="XEB289"/>
      <c r="XEC289"/>
      <c r="XED289"/>
      <c r="XEE289"/>
      <c r="XEF289"/>
      <c r="XEG289"/>
      <c r="XEH289"/>
      <c r="XEI289"/>
      <c r="XEJ289"/>
      <c r="XEK289"/>
      <c r="XEL289"/>
      <c r="XEM289"/>
      <c r="XEN289"/>
      <c r="XEO289"/>
      <c r="XEP289"/>
      <c r="XEQ289"/>
      <c r="XER289"/>
      <c r="XES289"/>
      <c r="XET289"/>
      <c r="XEU289"/>
      <c r="XEV289"/>
      <c r="XEW289"/>
      <c r="XEX289"/>
      <c r="XEY289"/>
      <c r="XEZ289"/>
    </row>
    <row r="290" s="37" customFormat="1" spans="27:16380">
      <c r="AA290" s="41"/>
      <c r="XCG290"/>
      <c r="XCH290"/>
      <c r="XCI290"/>
      <c r="XCJ290"/>
      <c r="XCK290"/>
      <c r="XCL290"/>
      <c r="XCM290"/>
      <c r="XCN290"/>
      <c r="XCO290"/>
      <c r="XCP290"/>
      <c r="XCQ290"/>
      <c r="XCR290"/>
      <c r="XCS290"/>
      <c r="XCT290"/>
      <c r="XCU290"/>
      <c r="XCV290"/>
      <c r="XCW290"/>
      <c r="XCX290"/>
      <c r="XCY290"/>
      <c r="XCZ290"/>
      <c r="XDA290"/>
      <c r="XDB290"/>
      <c r="XDC290"/>
      <c r="XDD290"/>
      <c r="XDE290"/>
      <c r="XDF290"/>
      <c r="XDG290"/>
      <c r="XDH290"/>
      <c r="XDI290"/>
      <c r="XDJ290"/>
      <c r="XDK290"/>
      <c r="XDL290"/>
      <c r="XDM290"/>
      <c r="XDN290"/>
      <c r="XDO290"/>
      <c r="XDP290"/>
      <c r="XDQ290"/>
      <c r="XDR290"/>
      <c r="XDS290"/>
      <c r="XDT290"/>
      <c r="XDU290"/>
      <c r="XDV290"/>
      <c r="XDW290"/>
      <c r="XDX290"/>
      <c r="XDY290"/>
      <c r="XDZ290"/>
      <c r="XEA290"/>
      <c r="XEB290"/>
      <c r="XEC290"/>
      <c r="XED290"/>
      <c r="XEE290"/>
      <c r="XEF290"/>
      <c r="XEG290"/>
      <c r="XEH290"/>
      <c r="XEI290"/>
      <c r="XEJ290"/>
      <c r="XEK290"/>
      <c r="XEL290"/>
      <c r="XEM290"/>
      <c r="XEN290"/>
      <c r="XEO290"/>
      <c r="XEP290"/>
      <c r="XEQ290"/>
      <c r="XER290"/>
      <c r="XES290"/>
      <c r="XET290"/>
      <c r="XEU290"/>
      <c r="XEV290"/>
      <c r="XEW290"/>
      <c r="XEX290"/>
      <c r="XEY290"/>
      <c r="XEZ290"/>
    </row>
    <row r="291" s="37" customFormat="1" spans="27:16380">
      <c r="AA291" s="41"/>
      <c r="XCG291"/>
      <c r="XCH291"/>
      <c r="XCI291"/>
      <c r="XCJ291"/>
      <c r="XCK291"/>
      <c r="XCL291"/>
      <c r="XCM291"/>
      <c r="XCN291"/>
      <c r="XCO291"/>
      <c r="XCP291"/>
      <c r="XCQ291"/>
      <c r="XCR291"/>
      <c r="XCS291"/>
      <c r="XCT291"/>
      <c r="XCU291"/>
      <c r="XCV291"/>
      <c r="XCW291"/>
      <c r="XCX291"/>
      <c r="XCY291"/>
      <c r="XCZ291"/>
      <c r="XDA291"/>
      <c r="XDB291"/>
      <c r="XDC291"/>
      <c r="XDD291"/>
      <c r="XDE291"/>
      <c r="XDF291"/>
      <c r="XDG291"/>
      <c r="XDH291"/>
      <c r="XDI291"/>
      <c r="XDJ291"/>
      <c r="XDK291"/>
      <c r="XDL291"/>
      <c r="XDM291"/>
      <c r="XDN291"/>
      <c r="XDO291"/>
      <c r="XDP291"/>
      <c r="XDQ291"/>
      <c r="XDR291"/>
      <c r="XDS291"/>
      <c r="XDT291"/>
      <c r="XDU291"/>
      <c r="XDV291"/>
      <c r="XDW291"/>
      <c r="XDX291"/>
      <c r="XDY291"/>
      <c r="XDZ291"/>
      <c r="XEA291"/>
      <c r="XEB291"/>
      <c r="XEC291"/>
      <c r="XED291"/>
      <c r="XEE291"/>
      <c r="XEF291"/>
      <c r="XEG291"/>
      <c r="XEH291"/>
      <c r="XEI291"/>
      <c r="XEJ291"/>
      <c r="XEK291"/>
      <c r="XEL291"/>
      <c r="XEM291"/>
      <c r="XEN291"/>
      <c r="XEO291"/>
      <c r="XEP291"/>
      <c r="XEQ291"/>
      <c r="XER291"/>
      <c r="XES291"/>
      <c r="XET291"/>
      <c r="XEU291"/>
      <c r="XEV291"/>
      <c r="XEW291"/>
      <c r="XEX291"/>
      <c r="XEY291"/>
      <c r="XEZ291"/>
    </row>
    <row r="292" s="37" customFormat="1" spans="27:16380">
      <c r="AA292" s="41"/>
      <c r="XCG292"/>
      <c r="XCH292"/>
      <c r="XCI292"/>
      <c r="XCJ292"/>
      <c r="XCK292"/>
      <c r="XCL292"/>
      <c r="XCM292"/>
      <c r="XCN292"/>
      <c r="XCO292"/>
      <c r="XCP292"/>
      <c r="XCQ292"/>
      <c r="XCR292"/>
      <c r="XCS292"/>
      <c r="XCT292"/>
      <c r="XCU292"/>
      <c r="XCV292"/>
      <c r="XCW292"/>
      <c r="XCX292"/>
      <c r="XCY292"/>
      <c r="XCZ292"/>
      <c r="XDA292"/>
      <c r="XDB292"/>
      <c r="XDC292"/>
      <c r="XDD292"/>
      <c r="XDE292"/>
      <c r="XDF292"/>
      <c r="XDG292"/>
      <c r="XDH292"/>
      <c r="XDI292"/>
      <c r="XDJ292"/>
      <c r="XDK292"/>
      <c r="XDL292"/>
      <c r="XDM292"/>
      <c r="XDN292"/>
      <c r="XDO292"/>
      <c r="XDP292"/>
      <c r="XDQ292"/>
      <c r="XDR292"/>
      <c r="XDS292"/>
      <c r="XDT292"/>
      <c r="XDU292"/>
      <c r="XDV292"/>
      <c r="XDW292"/>
      <c r="XDX292"/>
      <c r="XDY292"/>
      <c r="XDZ292"/>
      <c r="XEA292"/>
      <c r="XEB292"/>
      <c r="XEC292"/>
      <c r="XED292"/>
      <c r="XEE292"/>
      <c r="XEF292"/>
      <c r="XEG292"/>
      <c r="XEH292"/>
      <c r="XEI292"/>
      <c r="XEJ292"/>
      <c r="XEK292"/>
      <c r="XEL292"/>
      <c r="XEM292"/>
      <c r="XEN292"/>
      <c r="XEO292"/>
      <c r="XEP292"/>
      <c r="XEQ292"/>
      <c r="XER292"/>
      <c r="XES292"/>
      <c r="XET292"/>
      <c r="XEU292"/>
      <c r="XEV292"/>
      <c r="XEW292"/>
      <c r="XEX292"/>
      <c r="XEY292"/>
      <c r="XEZ292"/>
    </row>
    <row r="293" s="37" customFormat="1" spans="27:16380">
      <c r="AA293" s="41"/>
      <c r="XCG293"/>
      <c r="XCH293"/>
      <c r="XCI293"/>
      <c r="XCJ293"/>
      <c r="XCK293"/>
      <c r="XCL293"/>
      <c r="XCM293"/>
      <c r="XCN293"/>
      <c r="XCO293"/>
      <c r="XCP293"/>
      <c r="XCQ293"/>
      <c r="XCR293"/>
      <c r="XCS293"/>
      <c r="XCT293"/>
      <c r="XCU293"/>
      <c r="XCV293"/>
      <c r="XCW293"/>
      <c r="XCX293"/>
      <c r="XCY293"/>
      <c r="XCZ293"/>
      <c r="XDA293"/>
      <c r="XDB293"/>
      <c r="XDC293"/>
      <c r="XDD293"/>
      <c r="XDE293"/>
      <c r="XDF293"/>
      <c r="XDG293"/>
      <c r="XDH293"/>
      <c r="XDI293"/>
      <c r="XDJ293"/>
      <c r="XDK293"/>
      <c r="XDL293"/>
      <c r="XDM293"/>
      <c r="XDN293"/>
      <c r="XDO293"/>
      <c r="XDP293"/>
      <c r="XDQ293"/>
      <c r="XDR293"/>
      <c r="XDS293"/>
      <c r="XDT293"/>
      <c r="XDU293"/>
      <c r="XDV293"/>
      <c r="XDW293"/>
      <c r="XDX293"/>
      <c r="XDY293"/>
      <c r="XDZ293"/>
      <c r="XEA293"/>
      <c r="XEB293"/>
      <c r="XEC293"/>
      <c r="XED293"/>
      <c r="XEE293"/>
      <c r="XEF293"/>
      <c r="XEG293"/>
      <c r="XEH293"/>
      <c r="XEI293"/>
      <c r="XEJ293"/>
      <c r="XEK293"/>
      <c r="XEL293"/>
      <c r="XEM293"/>
      <c r="XEN293"/>
      <c r="XEO293"/>
      <c r="XEP293"/>
      <c r="XEQ293"/>
      <c r="XER293"/>
      <c r="XES293"/>
      <c r="XET293"/>
      <c r="XEU293"/>
      <c r="XEV293"/>
      <c r="XEW293"/>
      <c r="XEX293"/>
      <c r="XEY293"/>
      <c r="XEZ293"/>
    </row>
    <row r="294" s="37" customFormat="1" spans="27:16380">
      <c r="AA294" s="41"/>
      <c r="XCG294"/>
      <c r="XCH294"/>
      <c r="XCI294"/>
      <c r="XCJ294"/>
      <c r="XCK294"/>
      <c r="XCL294"/>
      <c r="XCM294"/>
      <c r="XCN294"/>
      <c r="XCO294"/>
      <c r="XCP294"/>
      <c r="XCQ294"/>
      <c r="XCR294"/>
      <c r="XCS294"/>
      <c r="XCT294"/>
      <c r="XCU294"/>
      <c r="XCV294"/>
      <c r="XCW294"/>
      <c r="XCX294"/>
      <c r="XCY294"/>
      <c r="XCZ294"/>
      <c r="XDA294"/>
      <c r="XDB294"/>
      <c r="XDC294"/>
      <c r="XDD294"/>
      <c r="XDE294"/>
      <c r="XDF294"/>
      <c r="XDG294"/>
      <c r="XDH294"/>
      <c r="XDI294"/>
      <c r="XDJ294"/>
      <c r="XDK294"/>
      <c r="XDL294"/>
      <c r="XDM294"/>
      <c r="XDN294"/>
      <c r="XDO294"/>
      <c r="XDP294"/>
      <c r="XDQ294"/>
      <c r="XDR294"/>
      <c r="XDS294"/>
      <c r="XDT294"/>
      <c r="XDU294"/>
      <c r="XDV294"/>
      <c r="XDW294"/>
      <c r="XDX294"/>
      <c r="XDY294"/>
      <c r="XDZ294"/>
      <c r="XEA294"/>
      <c r="XEB294"/>
      <c r="XEC294"/>
      <c r="XED294"/>
      <c r="XEE294"/>
      <c r="XEF294"/>
      <c r="XEG294"/>
      <c r="XEH294"/>
      <c r="XEI294"/>
      <c r="XEJ294"/>
      <c r="XEK294"/>
      <c r="XEL294"/>
      <c r="XEM294"/>
      <c r="XEN294"/>
      <c r="XEO294"/>
      <c r="XEP294"/>
      <c r="XEQ294"/>
      <c r="XER294"/>
      <c r="XES294"/>
      <c r="XET294"/>
      <c r="XEU294"/>
      <c r="XEV294"/>
      <c r="XEW294"/>
      <c r="XEX294"/>
      <c r="XEY294"/>
      <c r="XEZ294"/>
    </row>
    <row r="295" s="37" customFormat="1" spans="27:16380">
      <c r="AA295" s="41"/>
      <c r="XCG295"/>
      <c r="XCH295"/>
      <c r="XCI295"/>
      <c r="XCJ295"/>
      <c r="XCK295"/>
      <c r="XCL295"/>
      <c r="XCM295"/>
      <c r="XCN295"/>
      <c r="XCO295"/>
      <c r="XCP295"/>
      <c r="XCQ295"/>
      <c r="XCR295"/>
      <c r="XCS295"/>
      <c r="XCT295"/>
      <c r="XCU295"/>
      <c r="XCV295"/>
      <c r="XCW295"/>
      <c r="XCX295"/>
      <c r="XCY295"/>
      <c r="XCZ295"/>
      <c r="XDA295"/>
      <c r="XDB295"/>
      <c r="XDC295"/>
      <c r="XDD295"/>
      <c r="XDE295"/>
      <c r="XDF295"/>
      <c r="XDG295"/>
      <c r="XDH295"/>
      <c r="XDI295"/>
      <c r="XDJ295"/>
      <c r="XDK295"/>
      <c r="XDL295"/>
      <c r="XDM295"/>
      <c r="XDN295"/>
      <c r="XDO295"/>
      <c r="XDP295"/>
      <c r="XDQ295"/>
      <c r="XDR295"/>
      <c r="XDS295"/>
      <c r="XDT295"/>
      <c r="XDU295"/>
      <c r="XDV295"/>
      <c r="XDW295"/>
      <c r="XDX295"/>
      <c r="XDY295"/>
      <c r="XDZ295"/>
      <c r="XEA295"/>
      <c r="XEB295"/>
      <c r="XEC295"/>
      <c r="XED295"/>
      <c r="XEE295"/>
      <c r="XEF295"/>
      <c r="XEG295"/>
      <c r="XEH295"/>
      <c r="XEI295"/>
      <c r="XEJ295"/>
      <c r="XEK295"/>
      <c r="XEL295"/>
      <c r="XEM295"/>
      <c r="XEN295"/>
      <c r="XEO295"/>
      <c r="XEP295"/>
      <c r="XEQ295"/>
      <c r="XER295"/>
      <c r="XES295"/>
      <c r="XET295"/>
      <c r="XEU295"/>
      <c r="XEV295"/>
      <c r="XEW295"/>
      <c r="XEX295"/>
      <c r="XEY295"/>
      <c r="XEZ295"/>
    </row>
    <row r="296" s="37" customFormat="1" spans="27:16380">
      <c r="AA296" s="41"/>
      <c r="XCG296"/>
      <c r="XCH296"/>
      <c r="XCI296"/>
      <c r="XCJ296"/>
      <c r="XCK296"/>
      <c r="XCL296"/>
      <c r="XCM296"/>
      <c r="XCN296"/>
      <c r="XCO296"/>
      <c r="XCP296"/>
      <c r="XCQ296"/>
      <c r="XCR296"/>
      <c r="XCS296"/>
      <c r="XCT296"/>
      <c r="XCU296"/>
      <c r="XCV296"/>
      <c r="XCW296"/>
      <c r="XCX296"/>
      <c r="XCY296"/>
      <c r="XCZ296"/>
      <c r="XDA296"/>
      <c r="XDB296"/>
      <c r="XDC296"/>
      <c r="XDD296"/>
      <c r="XDE296"/>
      <c r="XDF296"/>
      <c r="XDG296"/>
      <c r="XDH296"/>
      <c r="XDI296"/>
      <c r="XDJ296"/>
      <c r="XDK296"/>
      <c r="XDL296"/>
      <c r="XDM296"/>
      <c r="XDN296"/>
      <c r="XDO296"/>
      <c r="XDP296"/>
      <c r="XDQ296"/>
      <c r="XDR296"/>
      <c r="XDS296"/>
      <c r="XDT296"/>
      <c r="XDU296"/>
      <c r="XDV296"/>
      <c r="XDW296"/>
      <c r="XDX296"/>
      <c r="XDY296"/>
      <c r="XDZ296"/>
      <c r="XEA296"/>
      <c r="XEB296"/>
      <c r="XEC296"/>
      <c r="XED296"/>
      <c r="XEE296"/>
      <c r="XEF296"/>
      <c r="XEG296"/>
      <c r="XEH296"/>
      <c r="XEI296"/>
      <c r="XEJ296"/>
      <c r="XEK296"/>
      <c r="XEL296"/>
      <c r="XEM296"/>
      <c r="XEN296"/>
      <c r="XEO296"/>
      <c r="XEP296"/>
      <c r="XEQ296"/>
      <c r="XER296"/>
      <c r="XES296"/>
      <c r="XET296"/>
      <c r="XEU296"/>
      <c r="XEV296"/>
      <c r="XEW296"/>
      <c r="XEX296"/>
      <c r="XEY296"/>
      <c r="XEZ296"/>
    </row>
    <row r="297" s="37" customFormat="1" spans="27:16380">
      <c r="AA297" s="41"/>
      <c r="XCG297"/>
      <c r="XCH297"/>
      <c r="XCI297"/>
      <c r="XCJ297"/>
      <c r="XCK297"/>
      <c r="XCL297"/>
      <c r="XCM297"/>
      <c r="XCN297"/>
      <c r="XCO297"/>
      <c r="XCP297"/>
      <c r="XCQ297"/>
      <c r="XCR297"/>
      <c r="XCS297"/>
      <c r="XCT297"/>
      <c r="XCU297"/>
      <c r="XCV297"/>
      <c r="XCW297"/>
      <c r="XCX297"/>
      <c r="XCY297"/>
      <c r="XCZ297"/>
      <c r="XDA297"/>
      <c r="XDB297"/>
      <c r="XDC297"/>
      <c r="XDD297"/>
      <c r="XDE297"/>
      <c r="XDF297"/>
      <c r="XDG297"/>
      <c r="XDH297"/>
      <c r="XDI297"/>
      <c r="XDJ297"/>
      <c r="XDK297"/>
      <c r="XDL297"/>
      <c r="XDM297"/>
      <c r="XDN297"/>
      <c r="XDO297"/>
      <c r="XDP297"/>
      <c r="XDQ297"/>
      <c r="XDR297"/>
      <c r="XDS297"/>
      <c r="XDT297"/>
      <c r="XDU297"/>
      <c r="XDV297"/>
      <c r="XDW297"/>
      <c r="XDX297"/>
      <c r="XDY297"/>
      <c r="XDZ297"/>
      <c r="XEA297"/>
      <c r="XEB297"/>
      <c r="XEC297"/>
      <c r="XED297"/>
      <c r="XEE297"/>
      <c r="XEF297"/>
      <c r="XEG297"/>
      <c r="XEH297"/>
      <c r="XEI297"/>
      <c r="XEJ297"/>
      <c r="XEK297"/>
      <c r="XEL297"/>
      <c r="XEM297"/>
      <c r="XEN297"/>
      <c r="XEO297"/>
      <c r="XEP297"/>
      <c r="XEQ297"/>
      <c r="XER297"/>
      <c r="XES297"/>
      <c r="XET297"/>
      <c r="XEU297"/>
      <c r="XEV297"/>
      <c r="XEW297"/>
      <c r="XEX297"/>
      <c r="XEY297"/>
      <c r="XEZ297"/>
    </row>
    <row r="298" s="37" customFormat="1" spans="27:16380">
      <c r="AA298" s="41"/>
      <c r="XCG298"/>
      <c r="XCH298"/>
      <c r="XCI298"/>
      <c r="XCJ298"/>
      <c r="XCK298"/>
      <c r="XCL298"/>
      <c r="XCM298"/>
      <c r="XCN298"/>
      <c r="XCO298"/>
      <c r="XCP298"/>
      <c r="XCQ298"/>
      <c r="XCR298"/>
      <c r="XCS298"/>
      <c r="XCT298"/>
      <c r="XCU298"/>
      <c r="XCV298"/>
      <c r="XCW298"/>
      <c r="XCX298"/>
      <c r="XCY298"/>
      <c r="XCZ298"/>
      <c r="XDA298"/>
      <c r="XDB298"/>
      <c r="XDC298"/>
      <c r="XDD298"/>
      <c r="XDE298"/>
      <c r="XDF298"/>
      <c r="XDG298"/>
      <c r="XDH298"/>
      <c r="XDI298"/>
      <c r="XDJ298"/>
      <c r="XDK298"/>
      <c r="XDL298"/>
      <c r="XDM298"/>
      <c r="XDN298"/>
      <c r="XDO298"/>
      <c r="XDP298"/>
      <c r="XDQ298"/>
      <c r="XDR298"/>
      <c r="XDS298"/>
      <c r="XDT298"/>
      <c r="XDU298"/>
      <c r="XDV298"/>
      <c r="XDW298"/>
      <c r="XDX298"/>
      <c r="XDY298"/>
      <c r="XDZ298"/>
      <c r="XEA298"/>
      <c r="XEB298"/>
      <c r="XEC298"/>
      <c r="XED298"/>
      <c r="XEE298"/>
      <c r="XEF298"/>
      <c r="XEG298"/>
      <c r="XEH298"/>
      <c r="XEI298"/>
      <c r="XEJ298"/>
      <c r="XEK298"/>
      <c r="XEL298"/>
      <c r="XEM298"/>
      <c r="XEN298"/>
      <c r="XEO298"/>
      <c r="XEP298"/>
      <c r="XEQ298"/>
      <c r="XER298"/>
      <c r="XES298"/>
      <c r="XET298"/>
      <c r="XEU298"/>
      <c r="XEV298"/>
      <c r="XEW298"/>
      <c r="XEX298"/>
      <c r="XEY298"/>
      <c r="XEZ298"/>
    </row>
    <row r="299" s="37" customFormat="1" spans="27:16380">
      <c r="AA299" s="41"/>
      <c r="XCG299"/>
      <c r="XCH299"/>
      <c r="XCI299"/>
      <c r="XCJ299"/>
      <c r="XCK299"/>
      <c r="XCL299"/>
      <c r="XCM299"/>
      <c r="XCN299"/>
      <c r="XCO299"/>
      <c r="XCP299"/>
      <c r="XCQ299"/>
      <c r="XCR299"/>
      <c r="XCS299"/>
      <c r="XCT299"/>
      <c r="XCU299"/>
      <c r="XCV299"/>
      <c r="XCW299"/>
      <c r="XCX299"/>
      <c r="XCY299"/>
      <c r="XCZ299"/>
      <c r="XDA299"/>
      <c r="XDB299"/>
      <c r="XDC299"/>
      <c r="XDD299"/>
      <c r="XDE299"/>
      <c r="XDF299"/>
      <c r="XDG299"/>
      <c r="XDH299"/>
      <c r="XDI299"/>
      <c r="XDJ299"/>
      <c r="XDK299"/>
      <c r="XDL299"/>
      <c r="XDM299"/>
      <c r="XDN299"/>
      <c r="XDO299"/>
      <c r="XDP299"/>
      <c r="XDQ299"/>
      <c r="XDR299"/>
      <c r="XDS299"/>
      <c r="XDT299"/>
      <c r="XDU299"/>
      <c r="XDV299"/>
      <c r="XDW299"/>
      <c r="XDX299"/>
      <c r="XDY299"/>
      <c r="XDZ299"/>
      <c r="XEA299"/>
      <c r="XEB299"/>
      <c r="XEC299"/>
      <c r="XED299"/>
      <c r="XEE299"/>
      <c r="XEF299"/>
      <c r="XEG299"/>
      <c r="XEH299"/>
      <c r="XEI299"/>
      <c r="XEJ299"/>
      <c r="XEK299"/>
      <c r="XEL299"/>
      <c r="XEM299"/>
      <c r="XEN299"/>
      <c r="XEO299"/>
      <c r="XEP299"/>
      <c r="XEQ299"/>
      <c r="XER299"/>
      <c r="XES299"/>
      <c r="XET299"/>
      <c r="XEU299"/>
      <c r="XEV299"/>
      <c r="XEW299"/>
      <c r="XEX299"/>
      <c r="XEY299"/>
      <c r="XEZ299"/>
    </row>
    <row r="300" s="37" customFormat="1" spans="27:16380">
      <c r="AA300" s="41"/>
      <c r="XCG300"/>
      <c r="XCH300"/>
      <c r="XCI300"/>
      <c r="XCJ300"/>
      <c r="XCK300"/>
      <c r="XCL300"/>
      <c r="XCM300"/>
      <c r="XCN300"/>
      <c r="XCO300"/>
      <c r="XCP300"/>
      <c r="XCQ300"/>
      <c r="XCR300"/>
      <c r="XCS300"/>
      <c r="XCT300"/>
      <c r="XCU300"/>
      <c r="XCV300"/>
      <c r="XCW300"/>
      <c r="XCX300"/>
      <c r="XCY300"/>
      <c r="XCZ300"/>
      <c r="XDA300"/>
      <c r="XDB300"/>
      <c r="XDC300"/>
      <c r="XDD300"/>
      <c r="XDE300"/>
      <c r="XDF300"/>
      <c r="XDG300"/>
      <c r="XDH300"/>
      <c r="XDI300"/>
      <c r="XDJ300"/>
      <c r="XDK300"/>
      <c r="XDL300"/>
      <c r="XDM300"/>
      <c r="XDN300"/>
      <c r="XDO300"/>
      <c r="XDP300"/>
      <c r="XDQ300"/>
      <c r="XDR300"/>
      <c r="XDS300"/>
      <c r="XDT300"/>
      <c r="XDU300"/>
      <c r="XDV300"/>
      <c r="XDW300"/>
      <c r="XDX300"/>
      <c r="XDY300"/>
      <c r="XDZ300"/>
      <c r="XEA300"/>
      <c r="XEB300"/>
      <c r="XEC300"/>
      <c r="XED300"/>
      <c r="XEE300"/>
      <c r="XEF300"/>
      <c r="XEG300"/>
      <c r="XEH300"/>
      <c r="XEI300"/>
      <c r="XEJ300"/>
      <c r="XEK300"/>
      <c r="XEL300"/>
      <c r="XEM300"/>
      <c r="XEN300"/>
      <c r="XEO300"/>
      <c r="XEP300"/>
      <c r="XEQ300"/>
      <c r="XER300"/>
      <c r="XES300"/>
      <c r="XET300"/>
      <c r="XEU300"/>
      <c r="XEV300"/>
      <c r="XEW300"/>
      <c r="XEX300"/>
      <c r="XEY300"/>
      <c r="XEZ300"/>
    </row>
    <row r="301" s="37" customFormat="1" spans="27:16380">
      <c r="AA301" s="41"/>
      <c r="XCG301"/>
      <c r="XCH301"/>
      <c r="XCI301"/>
      <c r="XCJ301"/>
      <c r="XCK301"/>
      <c r="XCL301"/>
      <c r="XCM301"/>
      <c r="XCN301"/>
      <c r="XCO301"/>
      <c r="XCP301"/>
      <c r="XCQ301"/>
      <c r="XCR301"/>
      <c r="XCS301"/>
      <c r="XCT301"/>
      <c r="XCU301"/>
      <c r="XCV301"/>
      <c r="XCW301"/>
      <c r="XCX301"/>
      <c r="XCY301"/>
      <c r="XCZ301"/>
      <c r="XDA301"/>
      <c r="XDB301"/>
      <c r="XDC301"/>
      <c r="XDD301"/>
      <c r="XDE301"/>
      <c r="XDF301"/>
      <c r="XDG301"/>
      <c r="XDH301"/>
      <c r="XDI301"/>
      <c r="XDJ301"/>
      <c r="XDK301"/>
      <c r="XDL301"/>
      <c r="XDM301"/>
      <c r="XDN301"/>
      <c r="XDO301"/>
      <c r="XDP301"/>
      <c r="XDQ301"/>
      <c r="XDR301"/>
      <c r="XDS301"/>
      <c r="XDT301"/>
      <c r="XDU301"/>
      <c r="XDV301"/>
      <c r="XDW301"/>
      <c r="XDX301"/>
      <c r="XDY301"/>
      <c r="XDZ301"/>
      <c r="XEA301"/>
      <c r="XEB301"/>
      <c r="XEC301"/>
      <c r="XED301"/>
      <c r="XEE301"/>
      <c r="XEF301"/>
      <c r="XEG301"/>
      <c r="XEH301"/>
      <c r="XEI301"/>
      <c r="XEJ301"/>
      <c r="XEK301"/>
      <c r="XEL301"/>
      <c r="XEM301"/>
      <c r="XEN301"/>
      <c r="XEO301"/>
      <c r="XEP301"/>
      <c r="XEQ301"/>
      <c r="XER301"/>
      <c r="XES301"/>
      <c r="XET301"/>
      <c r="XEU301"/>
      <c r="XEV301"/>
      <c r="XEW301"/>
      <c r="XEX301"/>
      <c r="XEY301"/>
      <c r="XEZ301"/>
    </row>
    <row r="302" s="37" customFormat="1" spans="27:16380">
      <c r="AA302" s="41"/>
      <c r="XCG302"/>
      <c r="XCH302"/>
      <c r="XCI302"/>
      <c r="XCJ302"/>
      <c r="XCK302"/>
      <c r="XCL302"/>
      <c r="XCM302"/>
      <c r="XCN302"/>
      <c r="XCO302"/>
      <c r="XCP302"/>
      <c r="XCQ302"/>
      <c r="XCR302"/>
      <c r="XCS302"/>
      <c r="XCT302"/>
      <c r="XCU302"/>
      <c r="XCV302"/>
      <c r="XCW302"/>
      <c r="XCX302"/>
      <c r="XCY302"/>
      <c r="XCZ302"/>
      <c r="XDA302"/>
      <c r="XDB302"/>
      <c r="XDC302"/>
      <c r="XDD302"/>
      <c r="XDE302"/>
      <c r="XDF302"/>
      <c r="XDG302"/>
      <c r="XDH302"/>
      <c r="XDI302"/>
      <c r="XDJ302"/>
      <c r="XDK302"/>
      <c r="XDL302"/>
      <c r="XDM302"/>
      <c r="XDN302"/>
      <c r="XDO302"/>
      <c r="XDP302"/>
      <c r="XDQ302"/>
      <c r="XDR302"/>
      <c r="XDS302"/>
      <c r="XDT302"/>
      <c r="XDU302"/>
      <c r="XDV302"/>
      <c r="XDW302"/>
      <c r="XDX302"/>
      <c r="XDY302"/>
      <c r="XDZ302"/>
      <c r="XEA302"/>
      <c r="XEB302"/>
      <c r="XEC302"/>
      <c r="XED302"/>
      <c r="XEE302"/>
      <c r="XEF302"/>
      <c r="XEG302"/>
      <c r="XEH302"/>
      <c r="XEI302"/>
      <c r="XEJ302"/>
      <c r="XEK302"/>
      <c r="XEL302"/>
      <c r="XEM302"/>
      <c r="XEN302"/>
      <c r="XEO302"/>
      <c r="XEP302"/>
      <c r="XEQ302"/>
      <c r="XER302"/>
      <c r="XES302"/>
      <c r="XET302"/>
      <c r="XEU302"/>
      <c r="XEV302"/>
      <c r="XEW302"/>
      <c r="XEX302"/>
      <c r="XEY302"/>
      <c r="XEZ302"/>
    </row>
    <row r="303" s="37" customFormat="1" spans="27:16380">
      <c r="AA303" s="41"/>
      <c r="XCG303"/>
      <c r="XCH303"/>
      <c r="XCI303"/>
      <c r="XCJ303"/>
      <c r="XCK303"/>
      <c r="XCL303"/>
      <c r="XCM303"/>
      <c r="XCN303"/>
      <c r="XCO303"/>
      <c r="XCP303"/>
      <c r="XCQ303"/>
      <c r="XCR303"/>
      <c r="XCS303"/>
      <c r="XCT303"/>
      <c r="XCU303"/>
      <c r="XCV303"/>
      <c r="XCW303"/>
      <c r="XCX303"/>
      <c r="XCY303"/>
      <c r="XCZ303"/>
      <c r="XDA303"/>
      <c r="XDB303"/>
      <c r="XDC303"/>
      <c r="XDD303"/>
      <c r="XDE303"/>
      <c r="XDF303"/>
      <c r="XDG303"/>
      <c r="XDH303"/>
      <c r="XDI303"/>
      <c r="XDJ303"/>
      <c r="XDK303"/>
      <c r="XDL303"/>
      <c r="XDM303"/>
      <c r="XDN303"/>
      <c r="XDO303"/>
      <c r="XDP303"/>
      <c r="XDQ303"/>
      <c r="XDR303"/>
      <c r="XDS303"/>
      <c r="XDT303"/>
      <c r="XDU303"/>
      <c r="XDV303"/>
      <c r="XDW303"/>
      <c r="XDX303"/>
      <c r="XDY303"/>
      <c r="XDZ303"/>
      <c r="XEA303"/>
      <c r="XEB303"/>
      <c r="XEC303"/>
      <c r="XED303"/>
      <c r="XEE303"/>
      <c r="XEF303"/>
      <c r="XEG303"/>
      <c r="XEH303"/>
      <c r="XEI303"/>
      <c r="XEJ303"/>
      <c r="XEK303"/>
      <c r="XEL303"/>
      <c r="XEM303"/>
      <c r="XEN303"/>
      <c r="XEO303"/>
      <c r="XEP303"/>
      <c r="XEQ303"/>
      <c r="XER303"/>
      <c r="XES303"/>
      <c r="XET303"/>
      <c r="XEU303"/>
      <c r="XEV303"/>
      <c r="XEW303"/>
      <c r="XEX303"/>
      <c r="XEY303"/>
      <c r="XEZ303"/>
    </row>
    <row r="304" s="37" customFormat="1" spans="27:16340">
      <c r="AA304" s="41"/>
      <c r="XCG304"/>
      <c r="XCH304"/>
      <c r="XCI304"/>
      <c r="XCJ304"/>
      <c r="XCK304"/>
      <c r="XCL304"/>
      <c r="XCM304"/>
      <c r="XCN304"/>
      <c r="XCO304"/>
      <c r="XCP304"/>
      <c r="XCQ304"/>
      <c r="XCR304"/>
      <c r="XCS304"/>
      <c r="XCT304"/>
      <c r="XCU304"/>
      <c r="XCV304"/>
      <c r="XCW304"/>
      <c r="XCX304"/>
      <c r="XCY304"/>
      <c r="XCZ304"/>
      <c r="XDA304"/>
      <c r="XDB304"/>
      <c r="XDC304"/>
      <c r="XDD304"/>
      <c r="XDE304"/>
      <c r="XDF304"/>
      <c r="XDG304"/>
      <c r="XDH304"/>
      <c r="XDI304"/>
      <c r="XDJ304"/>
      <c r="XDK304"/>
      <c r="XDL304"/>
    </row>
    <row r="305" s="37" customFormat="1" spans="27:16340">
      <c r="AA305" s="41"/>
      <c r="XCG305"/>
      <c r="XCH305"/>
      <c r="XCI305"/>
      <c r="XCJ305"/>
      <c r="XCK305"/>
      <c r="XCL305"/>
      <c r="XCM305"/>
      <c r="XCN305"/>
      <c r="XCO305"/>
      <c r="XCP305"/>
      <c r="XCQ305"/>
      <c r="XCR305"/>
      <c r="XCS305"/>
      <c r="XCT305"/>
      <c r="XCU305"/>
      <c r="XCV305"/>
      <c r="XCW305"/>
      <c r="XCX305"/>
      <c r="XCY305"/>
      <c r="XCZ305"/>
      <c r="XDA305"/>
      <c r="XDB305"/>
      <c r="XDC305"/>
      <c r="XDD305"/>
      <c r="XDE305"/>
      <c r="XDF305"/>
      <c r="XDG305"/>
      <c r="XDH305"/>
      <c r="XDI305"/>
      <c r="XDJ305"/>
      <c r="XDK305"/>
      <c r="XDL305"/>
    </row>
    <row r="306" s="37" customFormat="1" spans="27:16340">
      <c r="AA306" s="41"/>
      <c r="XCG306"/>
      <c r="XCH306"/>
      <c r="XCI306"/>
      <c r="XCJ306"/>
      <c r="XCK306"/>
      <c r="XCL306"/>
      <c r="XCM306"/>
      <c r="XCN306"/>
      <c r="XCO306"/>
      <c r="XCP306"/>
      <c r="XCQ306"/>
      <c r="XCR306"/>
      <c r="XCS306"/>
      <c r="XCT306"/>
      <c r="XCU306"/>
      <c r="XCV306"/>
      <c r="XCW306"/>
      <c r="XCX306"/>
      <c r="XCY306"/>
      <c r="XCZ306"/>
      <c r="XDA306"/>
      <c r="XDB306"/>
      <c r="XDC306"/>
      <c r="XDD306"/>
      <c r="XDE306"/>
      <c r="XDF306"/>
      <c r="XDG306"/>
      <c r="XDH306"/>
      <c r="XDI306"/>
      <c r="XDJ306"/>
      <c r="XDK306"/>
      <c r="XDL306"/>
    </row>
    <row r="307" s="37" customFormat="1" spans="27:16340">
      <c r="AA307" s="41"/>
      <c r="XCG307"/>
      <c r="XCH307"/>
      <c r="XCI307"/>
      <c r="XCJ307"/>
      <c r="XCK307"/>
      <c r="XCL307"/>
      <c r="XCM307"/>
      <c r="XCN307"/>
      <c r="XCO307"/>
      <c r="XCP307"/>
      <c r="XCQ307"/>
      <c r="XCR307"/>
      <c r="XCS307"/>
      <c r="XCT307"/>
      <c r="XCU307"/>
      <c r="XCV307"/>
      <c r="XCW307"/>
      <c r="XCX307"/>
      <c r="XCY307"/>
      <c r="XCZ307"/>
      <c r="XDA307"/>
      <c r="XDB307"/>
      <c r="XDC307"/>
      <c r="XDD307"/>
      <c r="XDE307"/>
      <c r="XDF307"/>
      <c r="XDG307"/>
      <c r="XDH307"/>
      <c r="XDI307"/>
      <c r="XDJ307"/>
      <c r="XDK307"/>
      <c r="XDL307"/>
    </row>
    <row r="308" s="37" customFormat="1" spans="27:16370">
      <c r="AA308" s="41"/>
      <c r="XCG308"/>
      <c r="XCH308"/>
      <c r="XCI308"/>
      <c r="XCJ308"/>
      <c r="XCK308"/>
      <c r="XCL308"/>
      <c r="XCM308"/>
      <c r="XCN308"/>
      <c r="XCO308"/>
      <c r="XCP308"/>
      <c r="XCQ308"/>
      <c r="XCR308"/>
      <c r="XCS308"/>
      <c r="XCT308"/>
      <c r="XCU308"/>
      <c r="XCV308"/>
      <c r="XCW308"/>
      <c r="XCX308"/>
      <c r="XCY308"/>
      <c r="XCZ308"/>
      <c r="XDA308"/>
      <c r="XDB308"/>
      <c r="XDC308"/>
      <c r="XDD308"/>
      <c r="XDE308"/>
      <c r="XDF308"/>
      <c r="XDG308"/>
      <c r="XDH308"/>
      <c r="XDI308"/>
      <c r="XDJ308"/>
      <c r="XDK308"/>
      <c r="XDL308"/>
      <c r="XDM308"/>
      <c r="XDN308"/>
      <c r="XDO308"/>
      <c r="XDP308"/>
      <c r="XDQ308"/>
      <c r="XDR308"/>
      <c r="XDS308"/>
      <c r="XDT308"/>
      <c r="XDU308"/>
      <c r="XDV308"/>
      <c r="XDW308"/>
      <c r="XDX308"/>
      <c r="XDY308"/>
      <c r="XDZ308"/>
      <c r="XEA308"/>
      <c r="XEB308"/>
      <c r="XEC308"/>
      <c r="XED308"/>
      <c r="XEE308"/>
      <c r="XEF308"/>
      <c r="XEG308"/>
      <c r="XEH308"/>
      <c r="XEI308"/>
      <c r="XEJ308"/>
      <c r="XEK308"/>
      <c r="XEL308"/>
      <c r="XEM308"/>
      <c r="XEN308"/>
      <c r="XEO308"/>
      <c r="XEP308"/>
    </row>
    <row r="309" s="37" customFormat="1" spans="27:16370">
      <c r="AA309" s="41"/>
      <c r="XCG309"/>
      <c r="XCH309"/>
      <c r="XCI309"/>
      <c r="XCJ309"/>
      <c r="XCK309"/>
      <c r="XCL309"/>
      <c r="XCM309"/>
      <c r="XCN309"/>
      <c r="XCO309"/>
      <c r="XCP309"/>
      <c r="XCQ309"/>
      <c r="XCR309"/>
      <c r="XCS309"/>
      <c r="XCT309"/>
      <c r="XCU309"/>
      <c r="XCV309"/>
      <c r="XCW309"/>
      <c r="XCX309"/>
      <c r="XCY309"/>
      <c r="XCZ309"/>
      <c r="XDA309"/>
      <c r="XDB309"/>
      <c r="XDC309"/>
      <c r="XDD309"/>
      <c r="XDE309"/>
      <c r="XDF309"/>
      <c r="XDG309"/>
      <c r="XDH309"/>
      <c r="XDI309"/>
      <c r="XDJ309"/>
      <c r="XDK309"/>
      <c r="XDL309"/>
      <c r="XDM309"/>
      <c r="XDN309"/>
      <c r="XDO309"/>
      <c r="XDP309"/>
      <c r="XDQ309"/>
      <c r="XDR309"/>
      <c r="XDS309"/>
      <c r="XDT309"/>
      <c r="XDU309"/>
      <c r="XDV309"/>
      <c r="XDW309"/>
      <c r="XDX309"/>
      <c r="XDY309"/>
      <c r="XDZ309"/>
      <c r="XEA309"/>
      <c r="XEB309"/>
      <c r="XEC309"/>
      <c r="XED309"/>
      <c r="XEE309"/>
      <c r="XEF309"/>
      <c r="XEG309"/>
      <c r="XEH309"/>
      <c r="XEI309"/>
      <c r="XEJ309"/>
      <c r="XEK309"/>
      <c r="XEL309"/>
      <c r="XEM309"/>
      <c r="XEN309"/>
      <c r="XEO309"/>
      <c r="XEP309"/>
    </row>
    <row r="310" s="37" customFormat="1" spans="27:16370">
      <c r="AA310" s="41"/>
      <c r="XCG310"/>
      <c r="XCH310"/>
      <c r="XCI310"/>
      <c r="XCJ310"/>
      <c r="XCK310"/>
      <c r="XCL310"/>
      <c r="XCM310"/>
      <c r="XCN310"/>
      <c r="XCO310"/>
      <c r="XCP310"/>
      <c r="XCQ310"/>
      <c r="XCR310"/>
      <c r="XCS310"/>
      <c r="XCT310"/>
      <c r="XCU310"/>
      <c r="XCV310"/>
      <c r="XCW310"/>
      <c r="XCX310"/>
      <c r="XCY310"/>
      <c r="XCZ310"/>
      <c r="XDA310"/>
      <c r="XDB310"/>
      <c r="XDC310"/>
      <c r="XDD310"/>
      <c r="XDE310"/>
      <c r="XDF310"/>
      <c r="XDG310"/>
      <c r="XDH310"/>
      <c r="XDI310"/>
      <c r="XDJ310"/>
      <c r="XDK310"/>
      <c r="XDL310"/>
      <c r="XDM310"/>
      <c r="XDN310"/>
      <c r="XDO310"/>
      <c r="XDP310"/>
      <c r="XDQ310"/>
      <c r="XDR310"/>
      <c r="XDS310"/>
      <c r="XDT310"/>
      <c r="XDU310"/>
      <c r="XDV310"/>
      <c r="XDW310"/>
      <c r="XDX310"/>
      <c r="XDY310"/>
      <c r="XDZ310"/>
      <c r="XEA310"/>
      <c r="XEB310"/>
      <c r="XEC310"/>
      <c r="XED310"/>
      <c r="XEE310"/>
      <c r="XEF310"/>
      <c r="XEG310"/>
      <c r="XEH310"/>
      <c r="XEI310"/>
      <c r="XEJ310"/>
      <c r="XEK310"/>
      <c r="XEL310"/>
      <c r="XEM310"/>
      <c r="XEN310"/>
      <c r="XEO310"/>
      <c r="XEP310"/>
    </row>
    <row r="311" s="37" customFormat="1" spans="27:16370">
      <c r="AA311" s="41"/>
      <c r="XCG311"/>
      <c r="XCH311"/>
      <c r="XCI311"/>
      <c r="XCJ311"/>
      <c r="XCK311"/>
      <c r="XCL311"/>
      <c r="XCM311"/>
      <c r="XCN311"/>
      <c r="XCO311"/>
      <c r="XCP311"/>
      <c r="XCQ311"/>
      <c r="XCR311"/>
      <c r="XCS311"/>
      <c r="XCT311"/>
      <c r="XCU311"/>
      <c r="XCV311"/>
      <c r="XCW311"/>
      <c r="XCX311"/>
      <c r="XCY311"/>
      <c r="XCZ311"/>
      <c r="XDA311"/>
      <c r="XDB311"/>
      <c r="XDC311"/>
      <c r="XDD311"/>
      <c r="XDE311"/>
      <c r="XDF311"/>
      <c r="XDG311"/>
      <c r="XDH311"/>
      <c r="XDI311"/>
      <c r="XDJ311"/>
      <c r="XDK311"/>
      <c r="XDL311"/>
      <c r="XDM311"/>
      <c r="XDN311"/>
      <c r="XDO311"/>
      <c r="XDP311"/>
      <c r="XDQ311"/>
      <c r="XDR311"/>
      <c r="XDS311"/>
      <c r="XDT311"/>
      <c r="XDU311"/>
      <c r="XDV311"/>
      <c r="XDW311"/>
      <c r="XDX311"/>
      <c r="XDY311"/>
      <c r="XDZ311"/>
      <c r="XEA311"/>
      <c r="XEB311"/>
      <c r="XEC311"/>
      <c r="XED311"/>
      <c r="XEE311"/>
      <c r="XEF311"/>
      <c r="XEG311"/>
      <c r="XEH311"/>
      <c r="XEI311"/>
      <c r="XEJ311"/>
      <c r="XEK311"/>
      <c r="XEL311"/>
      <c r="XEM311"/>
      <c r="XEN311"/>
      <c r="XEO311"/>
      <c r="XEP311"/>
    </row>
    <row r="312" s="37" customFormat="1" spans="27:16370">
      <c r="AA312" s="41"/>
      <c r="XCG312"/>
      <c r="XCH312"/>
      <c r="XCI312"/>
      <c r="XCJ312"/>
      <c r="XCK312"/>
      <c r="XCL312"/>
      <c r="XCM312"/>
      <c r="XCN312"/>
      <c r="XCO312"/>
      <c r="XCP312"/>
      <c r="XCQ312"/>
      <c r="XCR312"/>
      <c r="XCS312"/>
      <c r="XCT312"/>
      <c r="XCU312"/>
      <c r="XCV312"/>
      <c r="XCW312"/>
      <c r="XCX312"/>
      <c r="XCY312"/>
      <c r="XCZ312"/>
      <c r="XDA312"/>
      <c r="XDB312"/>
      <c r="XDC312"/>
      <c r="XDD312"/>
      <c r="XDE312"/>
      <c r="XDF312"/>
      <c r="XDG312"/>
      <c r="XDH312"/>
      <c r="XDI312"/>
      <c r="XDJ312"/>
      <c r="XDK312"/>
      <c r="XDL312"/>
      <c r="XDM312"/>
      <c r="XDN312"/>
      <c r="XDO312"/>
      <c r="XDP312"/>
      <c r="XDQ312"/>
      <c r="XDR312"/>
      <c r="XDS312"/>
      <c r="XDT312"/>
      <c r="XDU312"/>
      <c r="XDV312"/>
      <c r="XDW312"/>
      <c r="XDX312"/>
      <c r="XDY312"/>
      <c r="XDZ312"/>
      <c r="XEA312"/>
      <c r="XEB312"/>
      <c r="XEC312"/>
      <c r="XED312"/>
      <c r="XEE312"/>
      <c r="XEF312"/>
      <c r="XEG312"/>
      <c r="XEH312"/>
      <c r="XEI312"/>
      <c r="XEJ312"/>
      <c r="XEK312"/>
      <c r="XEL312"/>
      <c r="XEM312"/>
      <c r="XEN312"/>
      <c r="XEO312"/>
      <c r="XEP312"/>
    </row>
    <row r="313" s="37" customFormat="1" spans="27:16370">
      <c r="AA313" s="41"/>
      <c r="XCG313"/>
      <c r="XCH313"/>
      <c r="XCI313"/>
      <c r="XCJ313"/>
      <c r="XCK313"/>
      <c r="XCL313"/>
      <c r="XCM313"/>
      <c r="XCN313"/>
      <c r="XCO313"/>
      <c r="XCP313"/>
      <c r="XCQ313"/>
      <c r="XCR313"/>
      <c r="XCS313"/>
      <c r="XCT313"/>
      <c r="XCU313"/>
      <c r="XCV313"/>
      <c r="XCW313"/>
      <c r="XCX313"/>
      <c r="XCY313"/>
      <c r="XCZ313"/>
      <c r="XDA313"/>
      <c r="XDB313"/>
      <c r="XDC313"/>
      <c r="XDD313"/>
      <c r="XDE313"/>
      <c r="XDF313"/>
      <c r="XDG313"/>
      <c r="XDH313"/>
      <c r="XDI313"/>
      <c r="XDJ313"/>
      <c r="XDK313"/>
      <c r="XDL313"/>
      <c r="XDM313"/>
      <c r="XDN313"/>
      <c r="XDO313"/>
      <c r="XDP313"/>
      <c r="XDQ313"/>
      <c r="XDR313"/>
      <c r="XDS313"/>
      <c r="XDT313"/>
      <c r="XDU313"/>
      <c r="XDV313"/>
      <c r="XDW313"/>
      <c r="XDX313"/>
      <c r="XDY313"/>
      <c r="XDZ313"/>
      <c r="XEA313"/>
      <c r="XEB313"/>
      <c r="XEC313"/>
      <c r="XED313"/>
      <c r="XEE313"/>
      <c r="XEF313"/>
      <c r="XEG313"/>
      <c r="XEH313"/>
      <c r="XEI313"/>
      <c r="XEJ313"/>
      <c r="XEK313"/>
      <c r="XEL313"/>
      <c r="XEM313"/>
      <c r="XEN313"/>
      <c r="XEO313"/>
      <c r="XEP313"/>
    </row>
    <row r="314" s="37" customFormat="1" spans="27:16370">
      <c r="AA314" s="41"/>
      <c r="XCG314"/>
      <c r="XCH314"/>
      <c r="XCI314"/>
      <c r="XCJ314"/>
      <c r="XCK314"/>
      <c r="XCL314"/>
      <c r="XCM314"/>
      <c r="XCN314"/>
      <c r="XCO314"/>
      <c r="XCP314"/>
      <c r="XCQ314"/>
      <c r="XCR314"/>
      <c r="XCS314"/>
      <c r="XCT314"/>
      <c r="XCU314"/>
      <c r="XCV314"/>
      <c r="XCW314"/>
      <c r="XCX314"/>
      <c r="XCY314"/>
      <c r="XCZ314"/>
      <c r="XDA314"/>
      <c r="XDB314"/>
      <c r="XDC314"/>
      <c r="XDD314"/>
      <c r="XDE314"/>
      <c r="XDF314"/>
      <c r="XDG314"/>
      <c r="XDH314"/>
      <c r="XDI314"/>
      <c r="XDJ314"/>
      <c r="XDK314"/>
      <c r="XDL314"/>
      <c r="XDM314"/>
      <c r="XDN314"/>
      <c r="XDO314"/>
      <c r="XDP314"/>
      <c r="XDQ314"/>
      <c r="XDR314"/>
      <c r="XDS314"/>
      <c r="XDT314"/>
      <c r="XDU314"/>
      <c r="XDV314"/>
      <c r="XDW314"/>
      <c r="XDX314"/>
      <c r="XDY314"/>
      <c r="XDZ314"/>
      <c r="XEA314"/>
      <c r="XEB314"/>
      <c r="XEC314"/>
      <c r="XED314"/>
      <c r="XEE314"/>
      <c r="XEF314"/>
      <c r="XEG314"/>
      <c r="XEH314"/>
      <c r="XEI314"/>
      <c r="XEJ314"/>
      <c r="XEK314"/>
      <c r="XEL314"/>
      <c r="XEM314"/>
      <c r="XEN314"/>
      <c r="XEO314"/>
      <c r="XEP314"/>
    </row>
    <row r="315" s="37" customFormat="1" spans="27:16370">
      <c r="AA315" s="41"/>
      <c r="XCG315"/>
      <c r="XCH315"/>
      <c r="XCI315"/>
      <c r="XCJ315"/>
      <c r="XCK315"/>
      <c r="XCL315"/>
      <c r="XCM315"/>
      <c r="XCN315"/>
      <c r="XCO315"/>
      <c r="XCP315"/>
      <c r="XCQ315"/>
      <c r="XCR315"/>
      <c r="XCS315"/>
      <c r="XCT315"/>
      <c r="XCU315"/>
      <c r="XCV315"/>
      <c r="XCW315"/>
      <c r="XCX315"/>
      <c r="XCY315"/>
      <c r="XCZ315"/>
      <c r="XDA315"/>
      <c r="XDB315"/>
      <c r="XDC315"/>
      <c r="XDD315"/>
      <c r="XDE315"/>
      <c r="XDF315"/>
      <c r="XDG315"/>
      <c r="XDH315"/>
      <c r="XDI315"/>
      <c r="XDJ315"/>
      <c r="XDK315"/>
      <c r="XDL315"/>
      <c r="XDM315"/>
      <c r="XDN315"/>
      <c r="XDO315"/>
      <c r="XDP315"/>
      <c r="XDQ315"/>
      <c r="XDR315"/>
      <c r="XDS315"/>
      <c r="XDT315"/>
      <c r="XDU315"/>
      <c r="XDV315"/>
      <c r="XDW315"/>
      <c r="XDX315"/>
      <c r="XDY315"/>
      <c r="XDZ315"/>
      <c r="XEA315"/>
      <c r="XEB315"/>
      <c r="XEC315"/>
      <c r="XED315"/>
      <c r="XEE315"/>
      <c r="XEF315"/>
      <c r="XEG315"/>
      <c r="XEH315"/>
      <c r="XEI315"/>
      <c r="XEJ315"/>
      <c r="XEK315"/>
      <c r="XEL315"/>
      <c r="XEM315"/>
      <c r="XEN315"/>
      <c r="XEO315"/>
      <c r="XEP315"/>
    </row>
    <row r="316" s="37" customFormat="1" spans="27:16370">
      <c r="AA316" s="41"/>
      <c r="XCG316"/>
      <c r="XCH316"/>
      <c r="XCI316"/>
      <c r="XCJ316"/>
      <c r="XCK316"/>
      <c r="XCL316"/>
      <c r="XCM316"/>
      <c r="XCN316"/>
      <c r="XCO316"/>
      <c r="XCP316"/>
      <c r="XCQ316"/>
      <c r="XCR316"/>
      <c r="XCS316"/>
      <c r="XCT316"/>
      <c r="XCU316"/>
      <c r="XCV316"/>
      <c r="XCW316"/>
      <c r="XCX316"/>
      <c r="XCY316"/>
      <c r="XCZ316"/>
      <c r="XDA316"/>
      <c r="XDB316"/>
      <c r="XDC316"/>
      <c r="XDD316"/>
      <c r="XDE316"/>
      <c r="XDF316"/>
      <c r="XDG316"/>
      <c r="XDH316"/>
      <c r="XDI316"/>
      <c r="XDJ316"/>
      <c r="XDK316"/>
      <c r="XDL316"/>
      <c r="XDM316"/>
      <c r="XDN316"/>
      <c r="XDO316"/>
      <c r="XDP316"/>
      <c r="XDQ316"/>
      <c r="XDR316"/>
      <c r="XDS316"/>
      <c r="XDT316"/>
      <c r="XDU316"/>
      <c r="XDV316"/>
      <c r="XDW316"/>
      <c r="XDX316"/>
      <c r="XDY316"/>
      <c r="XDZ316"/>
      <c r="XEA316"/>
      <c r="XEB316"/>
      <c r="XEC316"/>
      <c r="XED316"/>
      <c r="XEE316"/>
      <c r="XEF316"/>
      <c r="XEG316"/>
      <c r="XEH316"/>
      <c r="XEI316"/>
      <c r="XEJ316"/>
      <c r="XEK316"/>
      <c r="XEL316"/>
      <c r="XEM316"/>
      <c r="XEN316"/>
      <c r="XEO316"/>
      <c r="XEP316"/>
    </row>
    <row r="317" s="37" customFormat="1" spans="27:16370">
      <c r="AA317" s="41"/>
      <c r="XCG317"/>
      <c r="XCH317"/>
      <c r="XCI317"/>
      <c r="XCJ317"/>
      <c r="XCK317"/>
      <c r="XCL317"/>
      <c r="XCM317"/>
      <c r="XCN317"/>
      <c r="XCO317"/>
      <c r="XCP317"/>
      <c r="XCQ317"/>
      <c r="XCR317"/>
      <c r="XCS317"/>
      <c r="XCT317"/>
      <c r="XCU317"/>
      <c r="XCV317"/>
      <c r="XCW317"/>
      <c r="XCX317"/>
      <c r="XCY317"/>
      <c r="XCZ317"/>
      <c r="XDA317"/>
      <c r="XDB317"/>
      <c r="XDC317"/>
      <c r="XDD317"/>
      <c r="XDE317"/>
      <c r="XDF317"/>
      <c r="XDG317"/>
      <c r="XDH317"/>
      <c r="XDI317"/>
      <c r="XDJ317"/>
      <c r="XDK317"/>
      <c r="XDL317"/>
      <c r="XDM317"/>
      <c r="XDN317"/>
      <c r="XDO317"/>
      <c r="XDP317"/>
      <c r="XDQ317"/>
      <c r="XDR317"/>
      <c r="XDS317"/>
      <c r="XDT317"/>
      <c r="XDU317"/>
      <c r="XDV317"/>
      <c r="XDW317"/>
      <c r="XDX317"/>
      <c r="XDY317"/>
      <c r="XDZ317"/>
      <c r="XEA317"/>
      <c r="XEB317"/>
      <c r="XEC317"/>
      <c r="XED317"/>
      <c r="XEE317"/>
      <c r="XEF317"/>
      <c r="XEG317"/>
      <c r="XEH317"/>
      <c r="XEI317"/>
      <c r="XEJ317"/>
      <c r="XEK317"/>
      <c r="XEL317"/>
      <c r="XEM317"/>
      <c r="XEN317"/>
      <c r="XEO317"/>
      <c r="XEP317"/>
    </row>
    <row r="318" s="37" customFormat="1" spans="27:16370">
      <c r="AA318" s="41"/>
      <c r="XCG318"/>
      <c r="XCH318"/>
      <c r="XCI318"/>
      <c r="XCJ318"/>
      <c r="XCK318"/>
      <c r="XCL318"/>
      <c r="XCM318"/>
      <c r="XCN318"/>
      <c r="XCO318"/>
      <c r="XCP318"/>
      <c r="XCQ318"/>
      <c r="XCR318"/>
      <c r="XCS318"/>
      <c r="XCT318"/>
      <c r="XCU318"/>
      <c r="XCV318"/>
      <c r="XCW318"/>
      <c r="XCX318"/>
      <c r="XCY318"/>
      <c r="XCZ318"/>
      <c r="XDA318"/>
      <c r="XDB318"/>
      <c r="XDC318"/>
      <c r="XDD318"/>
      <c r="XDE318"/>
      <c r="XDF318"/>
      <c r="XDG318"/>
      <c r="XDH318"/>
      <c r="XDI318"/>
      <c r="XDJ318"/>
      <c r="XDK318"/>
      <c r="XDL318"/>
      <c r="XDM318"/>
      <c r="XDN318"/>
      <c r="XDO318"/>
      <c r="XDP318"/>
      <c r="XDQ318"/>
      <c r="XDR318"/>
      <c r="XDS318"/>
      <c r="XDT318"/>
      <c r="XDU318"/>
      <c r="XDV318"/>
      <c r="XDW318"/>
      <c r="XDX318"/>
      <c r="XDY318"/>
      <c r="XDZ318"/>
      <c r="XEA318"/>
      <c r="XEB318"/>
      <c r="XEC318"/>
      <c r="XED318"/>
      <c r="XEE318"/>
      <c r="XEF318"/>
      <c r="XEG318"/>
      <c r="XEH318"/>
      <c r="XEI318"/>
      <c r="XEJ318"/>
      <c r="XEK318"/>
      <c r="XEL318"/>
      <c r="XEM318"/>
      <c r="XEN318"/>
      <c r="XEO318"/>
      <c r="XEP318"/>
    </row>
    <row r="319" s="37" customFormat="1" spans="27:16370">
      <c r="AA319" s="41"/>
      <c r="XCG319"/>
      <c r="XCH319"/>
      <c r="XCI319"/>
      <c r="XCJ319"/>
      <c r="XCK319"/>
      <c r="XCL319"/>
      <c r="XCM319"/>
      <c r="XCN319"/>
      <c r="XCO319"/>
      <c r="XCP319"/>
      <c r="XCQ319"/>
      <c r="XCR319"/>
      <c r="XCS319"/>
      <c r="XCT319"/>
      <c r="XCU319"/>
      <c r="XCV319"/>
      <c r="XCW319"/>
      <c r="XCX319"/>
      <c r="XCY319"/>
      <c r="XCZ319"/>
      <c r="XDA319"/>
      <c r="XDB319"/>
      <c r="XDC319"/>
      <c r="XDD319"/>
      <c r="XDE319"/>
      <c r="XDF319"/>
      <c r="XDG319"/>
      <c r="XDH319"/>
      <c r="XDI319"/>
      <c r="XDJ319"/>
      <c r="XDK319"/>
      <c r="XDL319"/>
      <c r="XDM319"/>
      <c r="XDN319"/>
      <c r="XDO319"/>
      <c r="XDP319"/>
      <c r="XDQ319"/>
      <c r="XDR319"/>
      <c r="XDS319"/>
      <c r="XDT319"/>
      <c r="XDU319"/>
      <c r="XDV319"/>
      <c r="XDW319"/>
      <c r="XDX319"/>
      <c r="XDY319"/>
      <c r="XDZ319"/>
      <c r="XEA319"/>
      <c r="XEB319"/>
      <c r="XEC319"/>
      <c r="XED319"/>
      <c r="XEE319"/>
      <c r="XEF319"/>
      <c r="XEG319"/>
      <c r="XEH319"/>
      <c r="XEI319"/>
      <c r="XEJ319"/>
      <c r="XEK319"/>
      <c r="XEL319"/>
      <c r="XEM319"/>
      <c r="XEN319"/>
      <c r="XEO319"/>
      <c r="XEP319"/>
    </row>
  </sheetData>
  <mergeCells count="30">
    <mergeCell ref="A1:AB1"/>
    <mergeCell ref="A2:W2"/>
    <mergeCell ref="I3:T3"/>
    <mergeCell ref="U3:Z3"/>
    <mergeCell ref="O4:R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M4:M5"/>
    <mergeCell ref="N4:N5"/>
    <mergeCell ref="S4:S5"/>
    <mergeCell ref="T4:T5"/>
    <mergeCell ref="U4:U5"/>
    <mergeCell ref="V4:V5"/>
    <mergeCell ref="W4:W5"/>
    <mergeCell ref="X4:X5"/>
    <mergeCell ref="Y4:Y5"/>
    <mergeCell ref="Z4:Z5"/>
    <mergeCell ref="AA3:AA5"/>
    <mergeCell ref="AB3:AB5"/>
    <mergeCell ref="A10:AD11"/>
  </mergeCells>
  <pageMargins left="0.786805555555556" right="0.786805555555556" top="1" bottom="1" header="0.511805555555556" footer="0.511805555555556"/>
  <pageSetup paperSize="8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21"/>
  <sheetViews>
    <sheetView workbookViewId="0">
      <selection activeCell="D3" sqref="D$1:D$1048576"/>
    </sheetView>
  </sheetViews>
  <sheetFormatPr defaultColWidth="8.75" defaultRowHeight="14.25"/>
  <cols>
    <col min="1" max="1" width="5.5" style="37" customWidth="1"/>
    <col min="2" max="2" width="6.375" style="37" customWidth="1"/>
    <col min="3" max="3" width="5" style="37" customWidth="1"/>
    <col min="4" max="4" width="6.375" style="37" customWidth="1"/>
    <col min="5" max="5" width="4.5" style="37" customWidth="1"/>
    <col min="6" max="6" width="5.39166666666667" style="37" customWidth="1"/>
    <col min="7" max="7" width="7.225" style="37" customWidth="1"/>
    <col min="8" max="8" width="5.25" style="37" customWidth="1"/>
    <col min="9" max="9" width="5.875" style="37" customWidth="1"/>
    <col min="10" max="16" width="6.75" style="37" customWidth="1"/>
    <col min="17" max="17" width="6.375" style="37" customWidth="1"/>
    <col min="18" max="18" width="7.88333333333333" style="37" customWidth="1"/>
    <col min="19" max="22" width="5.5" style="37" customWidth="1"/>
    <col min="23" max="24" width="5.25" style="37" customWidth="1"/>
    <col min="25" max="25" width="4.75" style="37" customWidth="1"/>
    <col min="26" max="26" width="4.5" style="37" customWidth="1"/>
    <col min="27" max="27" width="7.5" style="41" customWidth="1"/>
    <col min="28" max="28" width="7.875" style="37" customWidth="1"/>
    <col min="29" max="16308" width="8.75" style="37"/>
    <col min="16341" max="16381" width="8.75" style="37"/>
    <col min="16382" max="16382" width="5.625" style="37"/>
    <col min="16383" max="16384" width="8.75" style="37"/>
  </cols>
  <sheetData>
    <row r="1" s="37" customFormat="1" ht="31.5" spans="1:37">
      <c r="A1" s="42" t="s">
        <v>374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/>
      <c r="AD1"/>
      <c r="AE1"/>
      <c r="AF1"/>
      <c r="AG1"/>
      <c r="AH1"/>
      <c r="AI1"/>
      <c r="AJ1"/>
      <c r="AK1"/>
    </row>
    <row r="2" s="38" customFormat="1" ht="20" customHeight="1" spans="1:227">
      <c r="A2" s="43" t="s">
        <v>375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</row>
    <row r="3" s="39" customFormat="1" ht="22" customHeight="1" spans="1:28">
      <c r="A3" s="44" t="s">
        <v>7</v>
      </c>
      <c r="B3" s="45" t="s">
        <v>365</v>
      </c>
      <c r="C3" s="45" t="s">
        <v>134</v>
      </c>
      <c r="D3" s="45" t="s">
        <v>273</v>
      </c>
      <c r="E3" s="45" t="s">
        <v>274</v>
      </c>
      <c r="F3" s="45" t="s">
        <v>275</v>
      </c>
      <c r="G3" s="45" t="s">
        <v>276</v>
      </c>
      <c r="H3" s="45" t="s">
        <v>277</v>
      </c>
      <c r="I3" s="54" t="s">
        <v>278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54" t="s">
        <v>279</v>
      </c>
      <c r="V3" s="55"/>
      <c r="W3" s="55"/>
      <c r="X3" s="55"/>
      <c r="Y3" s="55"/>
      <c r="Z3" s="56"/>
      <c r="AA3" s="58" t="s">
        <v>280</v>
      </c>
      <c r="AB3" s="59" t="s">
        <v>23</v>
      </c>
    </row>
    <row r="4" s="39" customFormat="1" spans="1:37">
      <c r="A4" s="44"/>
      <c r="B4" s="45"/>
      <c r="C4" s="45"/>
      <c r="D4" s="45"/>
      <c r="E4" s="45"/>
      <c r="F4" s="45"/>
      <c r="G4" s="45"/>
      <c r="H4" s="45"/>
      <c r="I4" s="45" t="s">
        <v>32</v>
      </c>
      <c r="J4" s="45" t="s">
        <v>281</v>
      </c>
      <c r="K4" s="45" t="s">
        <v>39</v>
      </c>
      <c r="L4" s="45" t="s">
        <v>281</v>
      </c>
      <c r="M4" s="45" t="s">
        <v>41</v>
      </c>
      <c r="N4" s="45" t="s">
        <v>281</v>
      </c>
      <c r="O4" s="45" t="s">
        <v>366</v>
      </c>
      <c r="P4" s="45"/>
      <c r="Q4" s="45"/>
      <c r="R4" s="45"/>
      <c r="S4" s="45" t="s">
        <v>46</v>
      </c>
      <c r="T4" s="45" t="s">
        <v>281</v>
      </c>
      <c r="U4" s="45" t="s">
        <v>55</v>
      </c>
      <c r="V4" s="45" t="s">
        <v>281</v>
      </c>
      <c r="W4" s="45" t="s">
        <v>58</v>
      </c>
      <c r="X4" s="45" t="s">
        <v>281</v>
      </c>
      <c r="Y4" s="45" t="s">
        <v>64</v>
      </c>
      <c r="Z4" s="45" t="s">
        <v>281</v>
      </c>
      <c r="AA4" s="60"/>
      <c r="AB4" s="59"/>
      <c r="AC4"/>
      <c r="AD4"/>
      <c r="AE4"/>
      <c r="AF4"/>
      <c r="AG4"/>
      <c r="AH4"/>
      <c r="AI4"/>
      <c r="AJ4"/>
      <c r="AK4"/>
    </row>
    <row r="5" s="39" customFormat="1" ht="36" spans="1:37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 t="s">
        <v>367</v>
      </c>
      <c r="P5" s="57" t="s">
        <v>281</v>
      </c>
      <c r="Q5" s="45" t="s">
        <v>368</v>
      </c>
      <c r="R5" s="57" t="s">
        <v>281</v>
      </c>
      <c r="S5" s="45"/>
      <c r="T5" s="45"/>
      <c r="U5" s="45"/>
      <c r="V5" s="45"/>
      <c r="W5" s="45"/>
      <c r="X5" s="45"/>
      <c r="Y5" s="45"/>
      <c r="Z5" s="45"/>
      <c r="AA5" s="61"/>
      <c r="AB5" s="59"/>
      <c r="AC5"/>
      <c r="AD5"/>
      <c r="AE5"/>
      <c r="AF5"/>
      <c r="AG5"/>
      <c r="AH5"/>
      <c r="AI5"/>
      <c r="AJ5"/>
      <c r="AK5"/>
    </row>
    <row r="6" s="40" customFormat="1" spans="1:37">
      <c r="A6" s="46">
        <v>1</v>
      </c>
      <c r="B6" s="47" t="s">
        <v>34</v>
      </c>
      <c r="C6" s="47" t="s">
        <v>350</v>
      </c>
      <c r="D6" s="47" t="s">
        <v>351</v>
      </c>
      <c r="E6" s="48" t="s">
        <v>285</v>
      </c>
      <c r="F6" s="48">
        <v>4</v>
      </c>
      <c r="G6" s="47">
        <v>2019</v>
      </c>
      <c r="H6" s="48">
        <v>2020</v>
      </c>
      <c r="I6" s="48"/>
      <c r="J6" s="48">
        <v>0</v>
      </c>
      <c r="K6" s="48"/>
      <c r="L6" s="48">
        <v>0</v>
      </c>
      <c r="M6" s="48"/>
      <c r="N6" s="48">
        <v>0</v>
      </c>
      <c r="O6" s="48"/>
      <c r="P6" s="48">
        <v>0</v>
      </c>
      <c r="Q6" s="48">
        <v>1</v>
      </c>
      <c r="R6" s="48">
        <v>100</v>
      </c>
      <c r="S6" s="47"/>
      <c r="T6" s="47"/>
      <c r="U6" s="47"/>
      <c r="V6" s="47"/>
      <c r="W6" s="48">
        <v>3</v>
      </c>
      <c r="X6" s="48">
        <v>1500</v>
      </c>
      <c r="Y6" s="47"/>
      <c r="Z6" s="48">
        <v>0</v>
      </c>
      <c r="AA6" s="51">
        <f>J6+L6+N6+P6+R6+T6+V6+X6+Z6</f>
        <v>1600</v>
      </c>
      <c r="AB6" s="46"/>
      <c r="AC6"/>
      <c r="AD6"/>
      <c r="AE6"/>
      <c r="AF6"/>
      <c r="AG6"/>
      <c r="AH6"/>
      <c r="AI6"/>
      <c r="AJ6"/>
      <c r="AK6"/>
    </row>
    <row r="7" s="40" customFormat="1" spans="1:37">
      <c r="A7" s="46">
        <v>2</v>
      </c>
      <c r="B7" s="47" t="s">
        <v>34</v>
      </c>
      <c r="C7" s="47" t="s">
        <v>350</v>
      </c>
      <c r="D7" s="47" t="s">
        <v>352</v>
      </c>
      <c r="E7" s="48" t="s">
        <v>285</v>
      </c>
      <c r="F7" s="48">
        <v>1</v>
      </c>
      <c r="G7" s="47">
        <v>2019</v>
      </c>
      <c r="H7" s="48">
        <v>2020</v>
      </c>
      <c r="I7" s="48"/>
      <c r="J7" s="48">
        <v>0</v>
      </c>
      <c r="K7" s="48"/>
      <c r="L7" s="48">
        <v>0</v>
      </c>
      <c r="M7" s="48"/>
      <c r="N7" s="48">
        <v>0</v>
      </c>
      <c r="O7" s="48"/>
      <c r="P7" s="48">
        <v>0</v>
      </c>
      <c r="Q7" s="48">
        <v>1</v>
      </c>
      <c r="R7" s="48">
        <v>100</v>
      </c>
      <c r="S7" s="47"/>
      <c r="T7" s="47"/>
      <c r="U7" s="47"/>
      <c r="V7" s="47"/>
      <c r="W7" s="48">
        <v>3</v>
      </c>
      <c r="X7" s="48">
        <v>1500</v>
      </c>
      <c r="Y7" s="47"/>
      <c r="Z7" s="48">
        <v>0</v>
      </c>
      <c r="AA7" s="51">
        <f>J7+L7+N7+P7+R7+T7+V7+X7+Z7</f>
        <v>1600</v>
      </c>
      <c r="AB7" s="46"/>
      <c r="AC7"/>
      <c r="AD7"/>
      <c r="AE7"/>
      <c r="AF7"/>
      <c r="AG7"/>
      <c r="AH7"/>
      <c r="AI7"/>
      <c r="AJ7"/>
      <c r="AK7"/>
    </row>
    <row r="8" s="40" customFormat="1" spans="1:37">
      <c r="A8" s="46">
        <v>3</v>
      </c>
      <c r="B8" s="47" t="s">
        <v>34</v>
      </c>
      <c r="C8" s="47" t="s">
        <v>350</v>
      </c>
      <c r="D8" s="47" t="s">
        <v>353</v>
      </c>
      <c r="E8" s="48" t="s">
        <v>293</v>
      </c>
      <c r="F8" s="48">
        <v>1</v>
      </c>
      <c r="G8" s="47">
        <v>2016</v>
      </c>
      <c r="H8" s="48">
        <v>2020</v>
      </c>
      <c r="I8" s="48"/>
      <c r="J8" s="48">
        <v>0</v>
      </c>
      <c r="K8" s="48"/>
      <c r="L8" s="48">
        <v>0</v>
      </c>
      <c r="M8" s="48"/>
      <c r="N8" s="48">
        <v>0</v>
      </c>
      <c r="O8" s="48"/>
      <c r="P8" s="48">
        <v>0</v>
      </c>
      <c r="Q8" s="48">
        <v>1</v>
      </c>
      <c r="R8" s="48">
        <v>100</v>
      </c>
      <c r="S8" s="47"/>
      <c r="T8" s="47"/>
      <c r="U8" s="47"/>
      <c r="V8" s="47"/>
      <c r="W8" s="47">
        <v>2</v>
      </c>
      <c r="X8" s="48">
        <v>1000</v>
      </c>
      <c r="Y8" s="47"/>
      <c r="Z8" s="48">
        <v>0</v>
      </c>
      <c r="AA8" s="51">
        <f>J8+L8+N8+P8+R8+T8+V8+X8+Z8</f>
        <v>1100</v>
      </c>
      <c r="AB8" s="46"/>
      <c r="AC8"/>
      <c r="AD8"/>
      <c r="AE8"/>
      <c r="AF8"/>
      <c r="AG8"/>
      <c r="AH8"/>
      <c r="AI8"/>
      <c r="AJ8"/>
      <c r="AK8"/>
    </row>
    <row r="9" s="40" customFormat="1" spans="1:37">
      <c r="A9" s="46">
        <v>4</v>
      </c>
      <c r="B9" s="47" t="s">
        <v>34</v>
      </c>
      <c r="C9" s="47" t="s">
        <v>350</v>
      </c>
      <c r="D9" s="47" t="s">
        <v>354</v>
      </c>
      <c r="E9" s="48" t="s">
        <v>285</v>
      </c>
      <c r="F9" s="48">
        <v>3</v>
      </c>
      <c r="G9" s="47">
        <v>2018</v>
      </c>
      <c r="H9" s="48">
        <v>2020</v>
      </c>
      <c r="I9" s="48"/>
      <c r="J9" s="48">
        <v>0</v>
      </c>
      <c r="K9" s="48"/>
      <c r="L9" s="48">
        <v>0</v>
      </c>
      <c r="M9" s="48"/>
      <c r="N9" s="48">
        <v>0</v>
      </c>
      <c r="O9" s="48"/>
      <c r="P9" s="48">
        <v>0</v>
      </c>
      <c r="Q9" s="48">
        <v>2</v>
      </c>
      <c r="R9" s="48">
        <v>200</v>
      </c>
      <c r="S9" s="47"/>
      <c r="T9" s="47"/>
      <c r="U9" s="47"/>
      <c r="V9" s="47"/>
      <c r="W9" s="47">
        <v>4</v>
      </c>
      <c r="X9" s="48">
        <v>2000</v>
      </c>
      <c r="Y9" s="47"/>
      <c r="Z9" s="48">
        <v>0</v>
      </c>
      <c r="AA9" s="51">
        <f>J9+L9+N9+P9+R9+T9+V9+X9+Z9</f>
        <v>2200</v>
      </c>
      <c r="AB9" s="46"/>
      <c r="AC9"/>
      <c r="AD9"/>
      <c r="AE9"/>
      <c r="AF9"/>
      <c r="AG9"/>
      <c r="AH9"/>
      <c r="AI9"/>
      <c r="AJ9"/>
      <c r="AK9"/>
    </row>
    <row r="10" s="40" customFormat="1" spans="1:37">
      <c r="A10" s="46">
        <v>5</v>
      </c>
      <c r="B10" s="47" t="s">
        <v>34</v>
      </c>
      <c r="C10" s="47" t="s">
        <v>350</v>
      </c>
      <c r="D10" s="47" t="s">
        <v>355</v>
      </c>
      <c r="E10" s="48" t="s">
        <v>285</v>
      </c>
      <c r="F10" s="48">
        <v>4</v>
      </c>
      <c r="G10" s="48">
        <v>2019</v>
      </c>
      <c r="H10" s="48">
        <v>2020</v>
      </c>
      <c r="I10" s="48"/>
      <c r="J10" s="48">
        <v>0</v>
      </c>
      <c r="K10" s="48"/>
      <c r="L10" s="48">
        <v>0</v>
      </c>
      <c r="M10" s="48"/>
      <c r="N10" s="48">
        <v>0</v>
      </c>
      <c r="O10" s="48"/>
      <c r="P10" s="48">
        <v>0</v>
      </c>
      <c r="Q10" s="48">
        <v>6</v>
      </c>
      <c r="R10" s="48">
        <v>600</v>
      </c>
      <c r="S10" s="47"/>
      <c r="T10" s="47"/>
      <c r="U10" s="47"/>
      <c r="V10" s="47"/>
      <c r="W10" s="48">
        <v>3</v>
      </c>
      <c r="X10" s="48">
        <v>1500</v>
      </c>
      <c r="Y10" s="47"/>
      <c r="Z10" s="48">
        <v>0</v>
      </c>
      <c r="AA10" s="51">
        <f>J10+L10+N10+P10+R10+T10+V10+X10+Z10</f>
        <v>2100</v>
      </c>
      <c r="AB10" s="46"/>
      <c r="AC10"/>
      <c r="AD10"/>
      <c r="AE10"/>
      <c r="AF10"/>
      <c r="AG10"/>
      <c r="AH10"/>
      <c r="AI10"/>
      <c r="AJ10"/>
      <c r="AK10"/>
    </row>
    <row r="11" s="33" customFormat="1" spans="1:37">
      <c r="A11" s="49" t="s">
        <v>140</v>
      </c>
      <c r="B11" s="50"/>
      <c r="C11" s="50"/>
      <c r="D11" s="50"/>
      <c r="E11" s="50"/>
      <c r="F11" s="51">
        <f t="shared" ref="F11:AA11" si="0">SUM(F6:F10)</f>
        <v>13</v>
      </c>
      <c r="G11" s="52"/>
      <c r="H11" s="52"/>
      <c r="I11" s="51">
        <f t="shared" si="0"/>
        <v>0</v>
      </c>
      <c r="J11" s="51">
        <f t="shared" si="0"/>
        <v>0</v>
      </c>
      <c r="K11" s="51">
        <f t="shared" si="0"/>
        <v>0</v>
      </c>
      <c r="L11" s="51">
        <f t="shared" si="0"/>
        <v>0</v>
      </c>
      <c r="M11" s="51">
        <f t="shared" si="0"/>
        <v>0</v>
      </c>
      <c r="N11" s="51">
        <f t="shared" si="0"/>
        <v>0</v>
      </c>
      <c r="O11" s="51">
        <f t="shared" si="0"/>
        <v>0</v>
      </c>
      <c r="P11" s="51">
        <f t="shared" si="0"/>
        <v>0</v>
      </c>
      <c r="Q11" s="51">
        <f t="shared" si="0"/>
        <v>11</v>
      </c>
      <c r="R11" s="51">
        <f t="shared" si="0"/>
        <v>1100</v>
      </c>
      <c r="S11" s="51">
        <f t="shared" si="0"/>
        <v>0</v>
      </c>
      <c r="T11" s="51">
        <f t="shared" si="0"/>
        <v>0</v>
      </c>
      <c r="U11" s="51">
        <f t="shared" si="0"/>
        <v>0</v>
      </c>
      <c r="V11" s="51">
        <f t="shared" si="0"/>
        <v>0</v>
      </c>
      <c r="W11" s="51">
        <f t="shared" si="0"/>
        <v>15</v>
      </c>
      <c r="X11" s="51">
        <f t="shared" si="0"/>
        <v>7500</v>
      </c>
      <c r="Y11" s="51">
        <f t="shared" si="0"/>
        <v>0</v>
      </c>
      <c r="Z11" s="51">
        <f t="shared" si="0"/>
        <v>0</v>
      </c>
      <c r="AA11" s="51">
        <f t="shared" si="0"/>
        <v>8600</v>
      </c>
      <c r="AB11" s="52"/>
      <c r="AC11"/>
      <c r="AD11"/>
      <c r="AE11"/>
      <c r="AF11"/>
      <c r="AG11"/>
      <c r="AH11"/>
      <c r="AI11"/>
      <c r="AJ11"/>
      <c r="AK11"/>
    </row>
    <row r="12" s="30" customFormat="1" ht="25" customHeight="1" spans="1:39">
      <c r="A12" s="53" t="s">
        <v>371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/>
      <c r="AF12"/>
      <c r="AG12"/>
      <c r="AH12"/>
      <c r="AI12"/>
      <c r="AJ12"/>
      <c r="AK12"/>
      <c r="AL12"/>
      <c r="AM12"/>
    </row>
    <row r="13" s="30" customFormat="1" ht="19" customHeight="1" spans="1:39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/>
      <c r="AF13"/>
      <c r="AG13"/>
      <c r="AH13"/>
      <c r="AI13"/>
      <c r="AJ13"/>
      <c r="AK13"/>
      <c r="AL13"/>
      <c r="AM13"/>
    </row>
    <row r="14" s="37" customFormat="1" spans="27:16380">
      <c r="AA14" s="41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</row>
    <row r="15" s="37" customFormat="1" spans="27:16380">
      <c r="AA15" s="41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</row>
    <row r="16" s="37" customFormat="1" spans="27:16380">
      <c r="AA16" s="41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</row>
    <row r="17" s="37" customFormat="1" spans="27:16380">
      <c r="AA17" s="41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</row>
    <row r="18" s="37" customFormat="1" spans="27:16380">
      <c r="AA18" s="41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</row>
    <row r="19" s="37" customFormat="1" spans="27:16380">
      <c r="AA19" s="41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</row>
    <row r="20" s="37" customFormat="1" spans="27:16380">
      <c r="AA20" s="41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</row>
    <row r="21" s="37" customFormat="1" spans="27:16380">
      <c r="AA21" s="4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</row>
    <row r="22" s="37" customFormat="1" spans="27:16380">
      <c r="AA22" s="41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</row>
    <row r="23" s="37" customFormat="1" spans="27:16380">
      <c r="AA23" s="41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</row>
    <row r="24" s="37" customFormat="1" spans="27:16380">
      <c r="AA24" s="41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</row>
    <row r="25" s="37" customFormat="1" spans="27:16380">
      <c r="AA25" s="41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</row>
    <row r="26" s="37" customFormat="1" spans="27:16380">
      <c r="AA26" s="41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</row>
    <row r="27" s="37" customFormat="1" spans="27:16380">
      <c r="AA27" s="41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</row>
    <row r="28" s="37" customFormat="1" spans="27:16380">
      <c r="AA28" s="41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</row>
    <row r="29" s="37" customFormat="1" spans="27:16380">
      <c r="AA29" s="41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</row>
    <row r="30" s="37" customFormat="1" spans="27:16380">
      <c r="AA30" s="41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</row>
    <row r="31" s="37" customFormat="1" spans="27:16380">
      <c r="AA31" s="4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</row>
    <row r="32" s="37" customFormat="1" spans="27:16380">
      <c r="AA32" s="41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</row>
    <row r="33" s="37" customFormat="1" spans="27:16380">
      <c r="AA33" s="41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</row>
    <row r="34" s="37" customFormat="1" spans="27:16380">
      <c r="AA34" s="41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</row>
    <row r="35" s="37" customFormat="1" spans="27:16380">
      <c r="AA35" s="41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</row>
    <row r="36" s="37" customFormat="1" spans="27:16380">
      <c r="AA36" s="41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</row>
    <row r="37" s="37" customFormat="1" spans="27:16380">
      <c r="AA37" s="41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</row>
    <row r="38" s="37" customFormat="1" spans="27:16380">
      <c r="AA38" s="41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</row>
    <row r="39" s="37" customFormat="1" spans="27:16380">
      <c r="AA39" s="41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</row>
    <row r="40" s="37" customFormat="1" spans="27:16380">
      <c r="AA40" s="41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</row>
    <row r="41" s="37" customFormat="1" spans="27:16380">
      <c r="AA41" s="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</row>
    <row r="42" s="37" customFormat="1" spans="27:16380">
      <c r="AA42" s="41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</row>
    <row r="43" s="37" customFormat="1" spans="27:16380">
      <c r="AA43" s="41"/>
      <c r="XCG43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</row>
    <row r="44" s="37" customFormat="1" spans="27:16380">
      <c r="AA44" s="41"/>
      <c r="XCG44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</row>
    <row r="45" s="37" customFormat="1" spans="27:16380">
      <c r="AA45" s="41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</row>
    <row r="46" s="37" customFormat="1" spans="27:16380">
      <c r="AA46" s="41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</row>
    <row r="47" s="37" customFormat="1" spans="27:16380">
      <c r="AA47" s="41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</row>
    <row r="48" s="37" customFormat="1" spans="27:16380">
      <c r="AA48" s="41"/>
      <c r="XCG48"/>
      <c r="XCH48"/>
      <c r="XCI48"/>
      <c r="XCJ48"/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</row>
    <row r="49" s="37" customFormat="1" spans="27:16380">
      <c r="AA49" s="41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</row>
    <row r="50" s="37" customFormat="1" spans="27:16380">
      <c r="AA50" s="41"/>
      <c r="XCG50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</row>
    <row r="51" s="37" customFormat="1" spans="27:16380">
      <c r="AA51" s="4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</row>
    <row r="52" s="37" customFormat="1" spans="27:16380">
      <c r="AA52" s="41"/>
      <c r="XCG52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</row>
    <row r="53" s="37" customFormat="1" spans="27:16380">
      <c r="AA53" s="41"/>
      <c r="XCG53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</row>
    <row r="54" s="37" customFormat="1" spans="27:16380">
      <c r="AA54" s="41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</row>
    <row r="55" s="37" customFormat="1" spans="27:16380">
      <c r="AA55" s="41"/>
      <c r="XCG55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</row>
    <row r="56" s="37" customFormat="1" spans="27:16380">
      <c r="AA56" s="41"/>
      <c r="XCG56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</row>
    <row r="57" s="37" customFormat="1" spans="27:16380">
      <c r="AA57" s="41"/>
      <c r="XCG57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</row>
    <row r="58" s="37" customFormat="1" spans="27:16380">
      <c r="AA58" s="41"/>
      <c r="XCG58"/>
      <c r="XCH58"/>
      <c r="XCI58"/>
      <c r="XCJ58"/>
      <c r="XCK58"/>
      <c r="XCL58"/>
      <c r="XCM58"/>
      <c r="XCN58"/>
      <c r="XCO58"/>
      <c r="XCP58"/>
      <c r="XCQ58"/>
      <c r="XCR58"/>
      <c r="XCS58"/>
      <c r="XCT58"/>
      <c r="XCU58"/>
      <c r="XCV58"/>
      <c r="XCW58"/>
      <c r="XCX58"/>
      <c r="XCY58"/>
      <c r="XCZ58"/>
      <c r="XDA58"/>
      <c r="XDB58"/>
      <c r="XDC58"/>
      <c r="XDD58"/>
      <c r="XDE58"/>
      <c r="XDF58"/>
      <c r="XDG58"/>
      <c r="XDH58"/>
      <c r="XDI58"/>
      <c r="XDJ58"/>
      <c r="XDK58"/>
      <c r="XDL58"/>
      <c r="XDM58"/>
      <c r="XDN58"/>
      <c r="XDO58"/>
      <c r="XDP58"/>
      <c r="XDQ58"/>
      <c r="XDR58"/>
      <c r="XDS58"/>
      <c r="XDT58"/>
      <c r="XDU58"/>
      <c r="XDV58"/>
      <c r="XDW58"/>
      <c r="XDX58"/>
      <c r="XDY58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</row>
    <row r="59" s="37" customFormat="1" spans="27:16380">
      <c r="AA59" s="41"/>
      <c r="XCG59"/>
      <c r="XCH59"/>
      <c r="XCI59"/>
      <c r="XCJ59"/>
      <c r="XCK59"/>
      <c r="XCL59"/>
      <c r="XCM59"/>
      <c r="XCN59"/>
      <c r="XCO59"/>
      <c r="XCP59"/>
      <c r="XCQ59"/>
      <c r="XCR59"/>
      <c r="XCS59"/>
      <c r="XCT59"/>
      <c r="XCU59"/>
      <c r="XCV59"/>
      <c r="XCW59"/>
      <c r="XCX59"/>
      <c r="XCY59"/>
      <c r="XCZ59"/>
      <c r="XDA59"/>
      <c r="XDB59"/>
      <c r="XDC59"/>
      <c r="XDD59"/>
      <c r="XDE59"/>
      <c r="XDF59"/>
      <c r="XDG59"/>
      <c r="XDH59"/>
      <c r="XDI59"/>
      <c r="XDJ59"/>
      <c r="XDK59"/>
      <c r="XDL59"/>
      <c r="XDM59"/>
      <c r="XDN59"/>
      <c r="XDO59"/>
      <c r="XDP59"/>
      <c r="XDQ59"/>
      <c r="XDR59"/>
      <c r="XDS59"/>
      <c r="XDT59"/>
      <c r="XDU59"/>
      <c r="XDV59"/>
      <c r="XDW59"/>
      <c r="XDX59"/>
      <c r="XDY59"/>
      <c r="XDZ59"/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  <c r="XEZ59"/>
    </row>
    <row r="60" s="37" customFormat="1" spans="27:16380">
      <c r="AA60" s="41"/>
      <c r="XCG60"/>
      <c r="XCH60"/>
      <c r="XCI60"/>
      <c r="XCJ60"/>
      <c r="XCK60"/>
      <c r="XCL60"/>
      <c r="XCM60"/>
      <c r="XCN60"/>
      <c r="XCO60"/>
      <c r="XCP60"/>
      <c r="XCQ60"/>
      <c r="XCR60"/>
      <c r="XCS60"/>
      <c r="XCT60"/>
      <c r="XCU60"/>
      <c r="XCV60"/>
      <c r="XCW60"/>
      <c r="XCX60"/>
      <c r="XCY60"/>
      <c r="XCZ60"/>
      <c r="XDA60"/>
      <c r="XDB60"/>
      <c r="XDC60"/>
      <c r="XDD60"/>
      <c r="XDE60"/>
      <c r="XDF60"/>
      <c r="XDG60"/>
      <c r="XDH60"/>
      <c r="XDI60"/>
      <c r="XDJ60"/>
      <c r="XDK60"/>
      <c r="XDL60"/>
      <c r="XDM60"/>
      <c r="XDN60"/>
      <c r="XDO60"/>
      <c r="XDP60"/>
      <c r="XDQ60"/>
      <c r="XDR60"/>
      <c r="XDS60"/>
      <c r="XDT60"/>
      <c r="XDU60"/>
      <c r="XDV60"/>
      <c r="XDW60"/>
      <c r="XDX60"/>
      <c r="XDY60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  <c r="XEZ60"/>
    </row>
    <row r="61" s="37" customFormat="1" spans="27:16380">
      <c r="AA61" s="41"/>
      <c r="XCG61"/>
      <c r="XCH61"/>
      <c r="XCI61"/>
      <c r="XCJ61"/>
      <c r="XCK61"/>
      <c r="XCL61"/>
      <c r="XCM61"/>
      <c r="XCN61"/>
      <c r="XCO61"/>
      <c r="XCP61"/>
      <c r="XCQ61"/>
      <c r="XCR61"/>
      <c r="XCS61"/>
      <c r="XCT61"/>
      <c r="XCU61"/>
      <c r="XCV61"/>
      <c r="XCW61"/>
      <c r="XCX61"/>
      <c r="XCY61"/>
      <c r="XCZ61"/>
      <c r="XDA61"/>
      <c r="XDB61"/>
      <c r="XDC61"/>
      <c r="XDD61"/>
      <c r="XDE61"/>
      <c r="XDF61"/>
      <c r="XDG61"/>
      <c r="XDH61"/>
      <c r="XDI61"/>
      <c r="XDJ61"/>
      <c r="XDK61"/>
      <c r="XDL61"/>
      <c r="XDM61"/>
      <c r="XDN61"/>
      <c r="XDO61"/>
      <c r="XDP61"/>
      <c r="XDQ61"/>
      <c r="XDR61"/>
      <c r="XDS61"/>
      <c r="XDT61"/>
      <c r="XDU61"/>
      <c r="XDV61"/>
      <c r="XDW61"/>
      <c r="XDX61"/>
      <c r="XDY61"/>
      <c r="XDZ61"/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  <c r="XEZ61"/>
    </row>
    <row r="62" s="37" customFormat="1" spans="27:16380">
      <c r="AA62" s="41"/>
      <c r="XCG62"/>
      <c r="XCH62"/>
      <c r="XCI62"/>
      <c r="XCJ62"/>
      <c r="XCK62"/>
      <c r="XCL62"/>
      <c r="XCM62"/>
      <c r="XCN62"/>
      <c r="XCO62"/>
      <c r="XCP62"/>
      <c r="XCQ62"/>
      <c r="XCR62"/>
      <c r="XCS62"/>
      <c r="XCT62"/>
      <c r="XCU62"/>
      <c r="XCV62"/>
      <c r="XCW62"/>
      <c r="XCX62"/>
      <c r="XCY62"/>
      <c r="XCZ62"/>
      <c r="XDA62"/>
      <c r="XDB62"/>
      <c r="XDC62"/>
      <c r="XDD62"/>
      <c r="XDE62"/>
      <c r="XDF62"/>
      <c r="XDG62"/>
      <c r="XDH62"/>
      <c r="XDI62"/>
      <c r="XDJ62"/>
      <c r="XDK62"/>
      <c r="XDL62"/>
      <c r="XDM62"/>
      <c r="XDN62"/>
      <c r="XDO62"/>
      <c r="XDP62"/>
      <c r="XDQ62"/>
      <c r="XDR62"/>
      <c r="XDS62"/>
      <c r="XDT62"/>
      <c r="XDU62"/>
      <c r="XDV62"/>
      <c r="XDW62"/>
      <c r="XDX62"/>
      <c r="XDY6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</row>
    <row r="63" s="37" customFormat="1" spans="27:16380">
      <c r="AA63" s="41"/>
      <c r="XCG63"/>
      <c r="XCH63"/>
      <c r="XCI63"/>
      <c r="XCJ63"/>
      <c r="XCK63"/>
      <c r="XCL63"/>
      <c r="XCM63"/>
      <c r="XCN63"/>
      <c r="XCO63"/>
      <c r="XCP63"/>
      <c r="XCQ63"/>
      <c r="XCR63"/>
      <c r="XCS63"/>
      <c r="XCT63"/>
      <c r="XCU63"/>
      <c r="XCV63"/>
      <c r="XCW63"/>
      <c r="XCX63"/>
      <c r="XCY63"/>
      <c r="XCZ63"/>
      <c r="XDA63"/>
      <c r="XDB63"/>
      <c r="XDC63"/>
      <c r="XDD63"/>
      <c r="XDE63"/>
      <c r="XDF63"/>
      <c r="XDG63"/>
      <c r="XDH63"/>
      <c r="XDI63"/>
      <c r="XDJ63"/>
      <c r="XDK63"/>
      <c r="XDL63"/>
      <c r="XDM63"/>
      <c r="XDN63"/>
      <c r="XDO63"/>
      <c r="XDP63"/>
      <c r="XDQ63"/>
      <c r="XDR63"/>
      <c r="XDS63"/>
      <c r="XDT63"/>
      <c r="XDU63"/>
      <c r="XDV63"/>
      <c r="XDW63"/>
      <c r="XDX63"/>
      <c r="XDY63"/>
      <c r="XDZ63"/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  <c r="XEZ63"/>
    </row>
    <row r="64" s="37" customFormat="1" spans="27:16380">
      <c r="AA64" s="41"/>
      <c r="XCG64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</row>
    <row r="65" s="37" customFormat="1" spans="27:16380">
      <c r="AA65" s="41"/>
      <c r="XCG65"/>
      <c r="XCH65"/>
      <c r="XCI65"/>
      <c r="XCJ65"/>
      <c r="XCK65"/>
      <c r="XCL65"/>
      <c r="XCM65"/>
      <c r="XCN65"/>
      <c r="XCO65"/>
      <c r="XCP65"/>
      <c r="XCQ65"/>
      <c r="XCR65"/>
      <c r="XCS65"/>
      <c r="XCT65"/>
      <c r="XCU65"/>
      <c r="XCV65"/>
      <c r="XCW65"/>
      <c r="XCX65"/>
      <c r="XCY65"/>
      <c r="XCZ65"/>
      <c r="XDA65"/>
      <c r="XDB65"/>
      <c r="XDC65"/>
      <c r="XDD65"/>
      <c r="XDE65"/>
      <c r="XDF65"/>
      <c r="XDG65"/>
      <c r="XDH65"/>
      <c r="XDI65"/>
      <c r="XDJ65"/>
      <c r="XDK65"/>
      <c r="XDL65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  <c r="XEZ65"/>
    </row>
    <row r="66" s="37" customFormat="1" spans="27:16380">
      <c r="AA66" s="41"/>
      <c r="XCG66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</row>
    <row r="67" s="37" customFormat="1" spans="27:16380">
      <c r="AA67" s="41"/>
      <c r="XCG67"/>
      <c r="XCH67"/>
      <c r="XCI67"/>
      <c r="XCJ67"/>
      <c r="XCK67"/>
      <c r="XCL67"/>
      <c r="XCM67"/>
      <c r="XCN67"/>
      <c r="XCO67"/>
      <c r="XCP67"/>
      <c r="XCQ67"/>
      <c r="XCR67"/>
      <c r="XCS67"/>
      <c r="XCT67"/>
      <c r="XCU67"/>
      <c r="XCV67"/>
      <c r="XCW67"/>
      <c r="XCX67"/>
      <c r="XCY67"/>
      <c r="XCZ67"/>
      <c r="XDA67"/>
      <c r="XDB67"/>
      <c r="XDC67"/>
      <c r="XDD67"/>
      <c r="XDE67"/>
      <c r="XDF67"/>
      <c r="XDG67"/>
      <c r="XDH67"/>
      <c r="XDI67"/>
      <c r="XDJ67"/>
      <c r="XDK67"/>
      <c r="XDL67"/>
      <c r="XDM67"/>
      <c r="XDN67"/>
      <c r="XDO67"/>
      <c r="XDP67"/>
      <c r="XDQ67"/>
      <c r="XDR67"/>
      <c r="XDS67"/>
      <c r="XDT67"/>
      <c r="XDU67"/>
      <c r="XDV67"/>
      <c r="XDW67"/>
      <c r="XDX67"/>
      <c r="XDY67"/>
      <c r="XDZ67"/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  <c r="XEZ67"/>
    </row>
    <row r="68" s="37" customFormat="1" spans="27:16380">
      <c r="AA68" s="41"/>
      <c r="XCG68"/>
      <c r="XCH68"/>
      <c r="XCI68"/>
      <c r="XCJ68"/>
      <c r="XCK68"/>
      <c r="XCL68"/>
      <c r="XCM68"/>
      <c r="XCN68"/>
      <c r="XCO68"/>
      <c r="XCP68"/>
      <c r="XCQ68"/>
      <c r="XCR68"/>
      <c r="XCS68"/>
      <c r="XCT68"/>
      <c r="XCU68"/>
      <c r="XCV68"/>
      <c r="XCW68"/>
      <c r="XCX68"/>
      <c r="XCY68"/>
      <c r="XCZ68"/>
      <c r="XDA68"/>
      <c r="XDB68"/>
      <c r="XDC68"/>
      <c r="XDD68"/>
      <c r="XDE68"/>
      <c r="XDF68"/>
      <c r="XDG68"/>
      <c r="XDH68"/>
      <c r="XDI68"/>
      <c r="XDJ68"/>
      <c r="XDK68"/>
      <c r="XDL68"/>
      <c r="XDM68"/>
      <c r="XDN68"/>
      <c r="XDO68"/>
      <c r="XDP68"/>
      <c r="XDQ68"/>
      <c r="XDR68"/>
      <c r="XDS68"/>
      <c r="XDT68"/>
      <c r="XDU68"/>
      <c r="XDV68"/>
      <c r="XDW68"/>
      <c r="XDX68"/>
      <c r="XDY68"/>
      <c r="XDZ68"/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  <c r="XEZ68"/>
    </row>
    <row r="69" s="37" customFormat="1" spans="27:16380">
      <c r="AA69" s="41"/>
      <c r="XCG69"/>
      <c r="XCH69"/>
      <c r="XCI69"/>
      <c r="XCJ69"/>
      <c r="XCK69"/>
      <c r="XCL69"/>
      <c r="XCM69"/>
      <c r="XCN69"/>
      <c r="XCO69"/>
      <c r="XCP69"/>
      <c r="XCQ69"/>
      <c r="XCR69"/>
      <c r="XCS69"/>
      <c r="XCT69"/>
      <c r="XCU69"/>
      <c r="XCV69"/>
      <c r="XCW69"/>
      <c r="XCX69"/>
      <c r="XCY69"/>
      <c r="XCZ69"/>
      <c r="XDA69"/>
      <c r="XDB69"/>
      <c r="XDC69"/>
      <c r="XDD69"/>
      <c r="XDE69"/>
      <c r="XDF69"/>
      <c r="XDG69"/>
      <c r="XDH69"/>
      <c r="XDI69"/>
      <c r="XDJ69"/>
      <c r="XDK69"/>
      <c r="XDL69"/>
      <c r="XDM69"/>
      <c r="XDN69"/>
      <c r="XDO69"/>
      <c r="XDP69"/>
      <c r="XDQ69"/>
      <c r="XDR69"/>
      <c r="XDS69"/>
      <c r="XDT69"/>
      <c r="XDU69"/>
      <c r="XDV69"/>
      <c r="XDW69"/>
      <c r="XDX69"/>
      <c r="XDY69"/>
      <c r="XDZ69"/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  <c r="XEZ69"/>
    </row>
    <row r="70" s="37" customFormat="1" spans="27:16380">
      <c r="AA70" s="41"/>
      <c r="XCG70"/>
      <c r="XCH70"/>
      <c r="XCI70"/>
      <c r="XCJ70"/>
      <c r="XCK70"/>
      <c r="XCL70"/>
      <c r="XCM70"/>
      <c r="XCN70"/>
      <c r="XCO70"/>
      <c r="XCP70"/>
      <c r="XCQ70"/>
      <c r="XCR70"/>
      <c r="XCS70"/>
      <c r="XCT70"/>
      <c r="XCU70"/>
      <c r="XCV70"/>
      <c r="XCW70"/>
      <c r="XCX70"/>
      <c r="XCY70"/>
      <c r="XCZ70"/>
      <c r="XDA70"/>
      <c r="XDB70"/>
      <c r="XDC70"/>
      <c r="XDD70"/>
      <c r="XDE70"/>
      <c r="XDF70"/>
      <c r="XDG70"/>
      <c r="XDH70"/>
      <c r="XDI70"/>
      <c r="XDJ70"/>
      <c r="XDK70"/>
      <c r="XDL70"/>
      <c r="XDM70"/>
      <c r="XDN70"/>
      <c r="XDO70"/>
      <c r="XDP70"/>
      <c r="XDQ70"/>
      <c r="XDR70"/>
      <c r="XDS70"/>
      <c r="XDT70"/>
      <c r="XDU70"/>
      <c r="XDV70"/>
      <c r="XDW70"/>
      <c r="XDX70"/>
      <c r="XDY70"/>
      <c r="XDZ70"/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  <c r="XEZ70"/>
    </row>
    <row r="71" s="37" customFormat="1" spans="27:16380">
      <c r="AA71" s="41"/>
      <c r="XCG71"/>
      <c r="XCH71"/>
      <c r="XCI71"/>
      <c r="XCJ71"/>
      <c r="XCK71"/>
      <c r="XCL71"/>
      <c r="XCM71"/>
      <c r="XCN71"/>
      <c r="XCO71"/>
      <c r="XCP71"/>
      <c r="XCQ71"/>
      <c r="XCR71"/>
      <c r="XCS71"/>
      <c r="XCT71"/>
      <c r="XCU71"/>
      <c r="XCV71"/>
      <c r="XCW71"/>
      <c r="XCX71"/>
      <c r="XCY71"/>
      <c r="XCZ71"/>
      <c r="XDA71"/>
      <c r="XDB71"/>
      <c r="XDC71"/>
      <c r="XDD71"/>
      <c r="XDE71"/>
      <c r="XDF71"/>
      <c r="XDG71"/>
      <c r="XDH71"/>
      <c r="XDI71"/>
      <c r="XDJ71"/>
      <c r="XDK71"/>
      <c r="XDL71"/>
      <c r="XDM71"/>
      <c r="XDN71"/>
      <c r="XDO71"/>
      <c r="XDP71"/>
      <c r="XDQ71"/>
      <c r="XDR71"/>
      <c r="XDS71"/>
      <c r="XDT71"/>
      <c r="XDU71"/>
      <c r="XDV71"/>
      <c r="XDW71"/>
      <c r="XDX71"/>
      <c r="XDY71"/>
      <c r="XDZ71"/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  <c r="XEZ71"/>
    </row>
    <row r="72" s="37" customFormat="1" spans="27:16380">
      <c r="AA72" s="41"/>
      <c r="XCG72"/>
      <c r="XCH72"/>
      <c r="XCI72"/>
      <c r="XCJ72"/>
      <c r="XCK72"/>
      <c r="XCL72"/>
      <c r="XCM72"/>
      <c r="XCN72"/>
      <c r="XCO72"/>
      <c r="XCP72"/>
      <c r="XCQ72"/>
      <c r="XCR72"/>
      <c r="XCS72"/>
      <c r="XCT72"/>
      <c r="XCU72"/>
      <c r="XCV72"/>
      <c r="XCW72"/>
      <c r="XCX72"/>
      <c r="XCY72"/>
      <c r="XCZ72"/>
      <c r="XDA72"/>
      <c r="XDB72"/>
      <c r="XDC72"/>
      <c r="XDD72"/>
      <c r="XDE72"/>
      <c r="XDF72"/>
      <c r="XDG72"/>
      <c r="XDH72"/>
      <c r="XDI72"/>
      <c r="XDJ72"/>
      <c r="XDK72"/>
      <c r="XDL72"/>
      <c r="XDM72"/>
      <c r="XDN72"/>
      <c r="XDO72"/>
      <c r="XDP72"/>
      <c r="XDQ72"/>
      <c r="XDR72"/>
      <c r="XDS72"/>
      <c r="XDT72"/>
      <c r="XDU72"/>
      <c r="XDV72"/>
      <c r="XDW72"/>
      <c r="XDX72"/>
      <c r="XDY72"/>
      <c r="XDZ72"/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  <c r="XEZ72"/>
    </row>
    <row r="73" s="37" customFormat="1" spans="27:16380">
      <c r="AA73" s="41"/>
      <c r="XCG73"/>
      <c r="XCH73"/>
      <c r="XCI73"/>
      <c r="XCJ73"/>
      <c r="XCK73"/>
      <c r="XCL73"/>
      <c r="XCM73"/>
      <c r="XCN73"/>
      <c r="XCO73"/>
      <c r="XCP73"/>
      <c r="XCQ73"/>
      <c r="XCR73"/>
      <c r="XCS73"/>
      <c r="XCT73"/>
      <c r="XCU73"/>
      <c r="XCV73"/>
      <c r="XCW73"/>
      <c r="XCX73"/>
      <c r="XCY73"/>
      <c r="XCZ73"/>
      <c r="XDA73"/>
      <c r="XDB73"/>
      <c r="XDC73"/>
      <c r="XDD73"/>
      <c r="XDE73"/>
      <c r="XDF73"/>
      <c r="XDG73"/>
      <c r="XDH73"/>
      <c r="XDI73"/>
      <c r="XDJ73"/>
      <c r="XDK73"/>
      <c r="XDL73"/>
      <c r="XDM73"/>
      <c r="XDN73"/>
      <c r="XDO73"/>
      <c r="XDP73"/>
      <c r="XDQ73"/>
      <c r="XDR73"/>
      <c r="XDS73"/>
      <c r="XDT73"/>
      <c r="XDU73"/>
      <c r="XDV73"/>
      <c r="XDW73"/>
      <c r="XDX73"/>
      <c r="XDY73"/>
      <c r="XDZ73"/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  <c r="XEZ73"/>
    </row>
    <row r="74" s="37" customFormat="1" spans="27:16380">
      <c r="AA74" s="41"/>
      <c r="XCG74"/>
      <c r="XCH74"/>
      <c r="XCI74"/>
      <c r="XCJ74"/>
      <c r="XCK74"/>
      <c r="XCL74"/>
      <c r="XCM74"/>
      <c r="XCN74"/>
      <c r="XCO74"/>
      <c r="XCP74"/>
      <c r="XCQ74"/>
      <c r="XCR74"/>
      <c r="XCS74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</row>
    <row r="75" s="37" customFormat="1" spans="27:16380">
      <c r="AA75" s="41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</row>
    <row r="76" s="37" customFormat="1" spans="27:16380">
      <c r="AA76" s="41"/>
      <c r="XCG76"/>
      <c r="XCH76"/>
      <c r="XCI76"/>
      <c r="XCJ76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</row>
    <row r="77" s="37" customFormat="1" spans="27:16380">
      <c r="AA77" s="41"/>
      <c r="XCG77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</row>
    <row r="78" s="37" customFormat="1" spans="27:16380">
      <c r="AA78" s="41"/>
      <c r="XCG78"/>
      <c r="XCH78"/>
      <c r="XCI78"/>
      <c r="XCJ78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  <c r="XDA78"/>
      <c r="XDB78"/>
      <c r="XDC78"/>
      <c r="XDD78"/>
      <c r="XDE78"/>
      <c r="XDF78"/>
      <c r="XDG78"/>
      <c r="XDH78"/>
      <c r="XDI78"/>
      <c r="XDJ78"/>
      <c r="XDK78"/>
      <c r="XDL78"/>
      <c r="XDM78"/>
      <c r="XDN78"/>
      <c r="XDO78"/>
      <c r="XDP78"/>
      <c r="XDQ78"/>
      <c r="XDR78"/>
      <c r="XDS78"/>
      <c r="XDT78"/>
      <c r="XDU78"/>
      <c r="XDV78"/>
      <c r="XDW78"/>
      <c r="XDX78"/>
      <c r="XDY78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</row>
    <row r="79" s="37" customFormat="1" spans="27:16380">
      <c r="AA79" s="41"/>
      <c r="XCG79"/>
      <c r="XCH79"/>
      <c r="XCI79"/>
      <c r="XCJ79"/>
      <c r="XCK79"/>
      <c r="XCL79"/>
      <c r="XCM79"/>
      <c r="XCN79"/>
      <c r="XCO79"/>
      <c r="XCP79"/>
      <c r="XCQ79"/>
      <c r="XCR79"/>
      <c r="XCS79"/>
      <c r="XCT79"/>
      <c r="XCU79"/>
      <c r="XCV79"/>
      <c r="XCW79"/>
      <c r="XCX79"/>
      <c r="XCY79"/>
      <c r="XCZ79"/>
      <c r="XDA79"/>
      <c r="XDB79"/>
      <c r="XDC79"/>
      <c r="XDD79"/>
      <c r="XDE79"/>
      <c r="XDF79"/>
      <c r="XDG79"/>
      <c r="XDH79"/>
      <c r="XDI79"/>
      <c r="XDJ79"/>
      <c r="XDK79"/>
      <c r="XDL79"/>
      <c r="XDM79"/>
      <c r="XDN79"/>
      <c r="XDO79"/>
      <c r="XDP79"/>
      <c r="XDQ79"/>
      <c r="XDR79"/>
      <c r="XDS79"/>
      <c r="XDT79"/>
      <c r="XDU79"/>
      <c r="XDV79"/>
      <c r="XDW79"/>
      <c r="XDX79"/>
      <c r="XDY79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</row>
    <row r="80" s="37" customFormat="1" spans="27:16380">
      <c r="AA80" s="41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</row>
    <row r="81" s="37" customFormat="1" spans="27:16380">
      <c r="AA81" s="41"/>
      <c r="XCG81"/>
      <c r="XCH81"/>
      <c r="XCI81"/>
      <c r="XCJ81"/>
      <c r="XCK81"/>
      <c r="XCL81"/>
      <c r="XCM81"/>
      <c r="XCN81"/>
      <c r="XCO81"/>
      <c r="XCP81"/>
      <c r="XCQ81"/>
      <c r="XCR81"/>
      <c r="XCS81"/>
      <c r="XCT81"/>
      <c r="XCU81"/>
      <c r="XCV81"/>
      <c r="XCW81"/>
      <c r="XCX81"/>
      <c r="XCY81"/>
      <c r="XCZ81"/>
      <c r="XDA81"/>
      <c r="XDB81"/>
      <c r="XDC81"/>
      <c r="XDD81"/>
      <c r="XDE81"/>
      <c r="XDF81"/>
      <c r="XDG81"/>
      <c r="XDH81"/>
      <c r="XDI81"/>
      <c r="XDJ81"/>
      <c r="XDK81"/>
      <c r="XDL81"/>
      <c r="XDM81"/>
      <c r="XDN81"/>
      <c r="XDO81"/>
      <c r="XDP81"/>
      <c r="XDQ81"/>
      <c r="XDR81"/>
      <c r="XDS81"/>
      <c r="XDT81"/>
      <c r="XDU81"/>
      <c r="XDV81"/>
      <c r="XDW81"/>
      <c r="XDX81"/>
      <c r="XDY81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</row>
    <row r="82" s="37" customFormat="1" spans="27:16380">
      <c r="AA82" s="41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</row>
    <row r="83" s="37" customFormat="1" spans="27:16380">
      <c r="AA83" s="41"/>
      <c r="XCG83"/>
      <c r="XCH83"/>
      <c r="XCI83"/>
      <c r="XCJ83"/>
      <c r="XCK83"/>
      <c r="XCL83"/>
      <c r="XCM83"/>
      <c r="XCN83"/>
      <c r="XCO83"/>
      <c r="XCP83"/>
      <c r="XCQ83"/>
      <c r="XCR83"/>
      <c r="XCS83"/>
      <c r="XCT83"/>
      <c r="XCU83"/>
      <c r="XCV83"/>
      <c r="XCW83"/>
      <c r="XCX83"/>
      <c r="XCY83"/>
      <c r="XCZ83"/>
      <c r="XDA83"/>
      <c r="XDB83"/>
      <c r="XDC83"/>
      <c r="XDD83"/>
      <c r="XDE83"/>
      <c r="XDF83"/>
      <c r="XDG83"/>
      <c r="XDH83"/>
      <c r="XDI83"/>
      <c r="XDJ83"/>
      <c r="XDK83"/>
      <c r="XDL83"/>
      <c r="XDM83"/>
      <c r="XDN83"/>
      <c r="XDO83"/>
      <c r="XDP83"/>
      <c r="XDQ83"/>
      <c r="XDR83"/>
      <c r="XDS83"/>
      <c r="XDT83"/>
      <c r="XDU83"/>
      <c r="XDV83"/>
      <c r="XDW83"/>
      <c r="XDX83"/>
      <c r="XDY83"/>
      <c r="XDZ83"/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  <c r="XEZ83"/>
    </row>
    <row r="84" s="37" customFormat="1" spans="27:16380">
      <c r="AA84" s="41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  <c r="XDJ84"/>
      <c r="XDK84"/>
      <c r="XDL84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</row>
    <row r="85" s="37" customFormat="1" spans="27:16380">
      <c r="AA85" s="41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</row>
    <row r="86" s="37" customFormat="1" spans="27:16380">
      <c r="AA86" s="41"/>
      <c r="XCG86"/>
      <c r="XCH86"/>
      <c r="XCI86"/>
      <c r="XCJ86"/>
      <c r="XCK86"/>
      <c r="XCL86"/>
      <c r="XCM86"/>
      <c r="XCN86"/>
      <c r="XCO86"/>
      <c r="XCP86"/>
      <c r="XCQ86"/>
      <c r="XCR86"/>
      <c r="XCS86"/>
      <c r="XCT86"/>
      <c r="XCU86"/>
      <c r="XCV86"/>
      <c r="XCW86"/>
      <c r="XCX86"/>
      <c r="XCY86"/>
      <c r="XCZ86"/>
      <c r="XDA86"/>
      <c r="XDB86"/>
      <c r="XDC86"/>
      <c r="XDD86"/>
      <c r="XDE86"/>
      <c r="XDF86"/>
      <c r="XDG86"/>
      <c r="XDH86"/>
      <c r="XDI86"/>
      <c r="XDJ86"/>
      <c r="XDK86"/>
      <c r="XDL86"/>
      <c r="XDM86"/>
      <c r="XDN86"/>
      <c r="XDO86"/>
      <c r="XDP86"/>
      <c r="XDQ86"/>
      <c r="XDR86"/>
      <c r="XDS86"/>
      <c r="XDT86"/>
      <c r="XDU86"/>
      <c r="XDV86"/>
      <c r="XDW86"/>
      <c r="XDX86"/>
      <c r="XDY86"/>
      <c r="XDZ86"/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  <c r="XEZ86"/>
    </row>
    <row r="87" s="37" customFormat="1" spans="27:16380">
      <c r="AA87" s="41"/>
      <c r="XCG87"/>
      <c r="XCH87"/>
      <c r="XCI87"/>
      <c r="XCJ87"/>
      <c r="XCK87"/>
      <c r="XCL87"/>
      <c r="XCM87"/>
      <c r="XCN87"/>
      <c r="XCO87"/>
      <c r="XCP87"/>
      <c r="XCQ87"/>
      <c r="XCR87"/>
      <c r="XCS87"/>
      <c r="XCT87"/>
      <c r="XCU87"/>
      <c r="XCV87"/>
      <c r="XCW87"/>
      <c r="XCX87"/>
      <c r="XCY87"/>
      <c r="XCZ87"/>
      <c r="XDA87"/>
      <c r="XDB87"/>
      <c r="XDC87"/>
      <c r="XDD87"/>
      <c r="XDE87"/>
      <c r="XDF87"/>
      <c r="XDG87"/>
      <c r="XDH87"/>
      <c r="XDI87"/>
      <c r="XDJ87"/>
      <c r="XDK87"/>
      <c r="XDL87"/>
      <c r="XDM87"/>
      <c r="XDN87"/>
      <c r="XDO87"/>
      <c r="XDP87"/>
      <c r="XDQ87"/>
      <c r="XDR87"/>
      <c r="XDS87"/>
      <c r="XDT87"/>
      <c r="XDU87"/>
      <c r="XDV87"/>
      <c r="XDW87"/>
      <c r="XDX87"/>
      <c r="XDY87"/>
      <c r="XDZ87"/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  <c r="XEY87"/>
      <c r="XEZ87"/>
    </row>
    <row r="88" s="37" customFormat="1" spans="27:16380">
      <c r="AA88" s="41"/>
      <c r="XCG88"/>
      <c r="XCH88"/>
      <c r="XCI88"/>
      <c r="XCJ88"/>
      <c r="XCK88"/>
      <c r="XCL88"/>
      <c r="XCM88"/>
      <c r="XCN88"/>
      <c r="XCO88"/>
      <c r="XCP88"/>
      <c r="XCQ88"/>
      <c r="XCR88"/>
      <c r="XCS88"/>
      <c r="XCT88"/>
      <c r="XCU88"/>
      <c r="XCV88"/>
      <c r="XCW88"/>
      <c r="XCX88"/>
      <c r="XCY88"/>
      <c r="XCZ88"/>
      <c r="XDA88"/>
      <c r="XDB88"/>
      <c r="XDC88"/>
      <c r="XDD88"/>
      <c r="XDE88"/>
      <c r="XDF88"/>
      <c r="XDG88"/>
      <c r="XDH88"/>
      <c r="XDI88"/>
      <c r="XDJ88"/>
      <c r="XDK88"/>
      <c r="XDL88"/>
      <c r="XDM88"/>
      <c r="XDN88"/>
      <c r="XDO88"/>
      <c r="XDP88"/>
      <c r="XDQ88"/>
      <c r="XDR88"/>
      <c r="XDS88"/>
      <c r="XDT88"/>
      <c r="XDU88"/>
      <c r="XDV88"/>
      <c r="XDW88"/>
      <c r="XDX88"/>
      <c r="XDY88"/>
      <c r="XDZ88"/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  <c r="XEZ88"/>
    </row>
    <row r="89" s="37" customFormat="1" spans="27:16380">
      <c r="AA89" s="41"/>
      <c r="XCG89"/>
      <c r="XCH89"/>
      <c r="XCI89"/>
      <c r="XCJ89"/>
      <c r="XCK89"/>
      <c r="XCL89"/>
      <c r="XCM89"/>
      <c r="XCN89"/>
      <c r="XCO89"/>
      <c r="XCP89"/>
      <c r="XCQ89"/>
      <c r="XCR89"/>
      <c r="XCS89"/>
      <c r="XCT89"/>
      <c r="XCU89"/>
      <c r="XCV89"/>
      <c r="XCW89"/>
      <c r="XCX89"/>
      <c r="XCY89"/>
      <c r="XCZ89"/>
      <c r="XDA89"/>
      <c r="XDB89"/>
      <c r="XDC89"/>
      <c r="XDD89"/>
      <c r="XDE89"/>
      <c r="XDF89"/>
      <c r="XDG89"/>
      <c r="XDH89"/>
      <c r="XDI89"/>
      <c r="XDJ89"/>
      <c r="XDK89"/>
      <c r="XDL89"/>
      <c r="XDM89"/>
      <c r="XDN89"/>
      <c r="XDO89"/>
      <c r="XDP89"/>
      <c r="XDQ89"/>
      <c r="XDR89"/>
      <c r="XDS89"/>
      <c r="XDT89"/>
      <c r="XDU89"/>
      <c r="XDV89"/>
      <c r="XDW89"/>
      <c r="XDX89"/>
      <c r="XDY89"/>
      <c r="XDZ89"/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  <c r="XEZ89"/>
    </row>
    <row r="90" s="37" customFormat="1" spans="27:16380">
      <c r="AA90" s="41"/>
      <c r="XCG90"/>
      <c r="XCH90"/>
      <c r="XCI90"/>
      <c r="XCJ90"/>
      <c r="XCK90"/>
      <c r="XCL90"/>
      <c r="XCM90"/>
      <c r="XCN90"/>
      <c r="XCO90"/>
      <c r="XCP90"/>
      <c r="XCQ90"/>
      <c r="XCR90"/>
      <c r="XCS90"/>
      <c r="XCT90"/>
      <c r="XCU90"/>
      <c r="XCV90"/>
      <c r="XCW90"/>
      <c r="XCX90"/>
      <c r="XCY90"/>
      <c r="XCZ90"/>
      <c r="XDA90"/>
      <c r="XDB90"/>
      <c r="XDC90"/>
      <c r="XDD90"/>
      <c r="XDE90"/>
      <c r="XDF90"/>
      <c r="XDG90"/>
      <c r="XDH90"/>
      <c r="XDI90"/>
      <c r="XDJ90"/>
      <c r="XDK90"/>
      <c r="XDL90"/>
      <c r="XDM90"/>
      <c r="XDN90"/>
      <c r="XDO90"/>
      <c r="XDP90"/>
      <c r="XDQ90"/>
      <c r="XDR90"/>
      <c r="XDS90"/>
      <c r="XDT90"/>
      <c r="XDU90"/>
      <c r="XDV90"/>
      <c r="XDW90"/>
      <c r="XDX90"/>
      <c r="XDY90"/>
      <c r="XDZ90"/>
      <c r="XEA90"/>
      <c r="XEB90"/>
      <c r="XEC90"/>
      <c r="XED90"/>
      <c r="XEE90"/>
      <c r="XEF90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  <c r="XEU90"/>
      <c r="XEV90"/>
      <c r="XEW90"/>
      <c r="XEX90"/>
      <c r="XEY90"/>
      <c r="XEZ90"/>
    </row>
    <row r="91" s="37" customFormat="1" spans="27:16380">
      <c r="AA91" s="41"/>
      <c r="XCG91"/>
      <c r="XCH91"/>
      <c r="XCI91"/>
      <c r="XCJ91"/>
      <c r="XCK91"/>
      <c r="XCL91"/>
      <c r="XCM91"/>
      <c r="XCN91"/>
      <c r="XCO91"/>
      <c r="XCP91"/>
      <c r="XCQ91"/>
      <c r="XCR91"/>
      <c r="XCS91"/>
      <c r="XCT91"/>
      <c r="XCU91"/>
      <c r="XCV91"/>
      <c r="XCW91"/>
      <c r="XCX91"/>
      <c r="XCY91"/>
      <c r="XCZ91"/>
      <c r="XDA91"/>
      <c r="XDB91"/>
      <c r="XDC91"/>
      <c r="XDD91"/>
      <c r="XDE91"/>
      <c r="XDF91"/>
      <c r="XDG91"/>
      <c r="XDH91"/>
      <c r="XDI91"/>
      <c r="XDJ91"/>
      <c r="XDK91"/>
      <c r="XDL91"/>
      <c r="XDM91"/>
      <c r="XDN91"/>
      <c r="XDO91"/>
      <c r="XDP91"/>
      <c r="XDQ91"/>
      <c r="XDR91"/>
      <c r="XDS91"/>
      <c r="XDT91"/>
      <c r="XDU91"/>
      <c r="XDV91"/>
      <c r="XDW91"/>
      <c r="XDX91"/>
      <c r="XDY91"/>
      <c r="XDZ91"/>
      <c r="XEA91"/>
      <c r="XEB91"/>
      <c r="XEC91"/>
      <c r="XED91"/>
      <c r="XEE91"/>
      <c r="XEF91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  <c r="XEU91"/>
      <c r="XEV91"/>
      <c r="XEW91"/>
      <c r="XEX91"/>
      <c r="XEY91"/>
      <c r="XEZ91"/>
    </row>
    <row r="92" s="37" customFormat="1" spans="27:16380">
      <c r="AA92" s="41"/>
      <c r="XCG92"/>
      <c r="XCH92"/>
      <c r="XCI92"/>
      <c r="XCJ92"/>
      <c r="XCK92"/>
      <c r="XCL92"/>
      <c r="XCM92"/>
      <c r="XCN92"/>
      <c r="XCO92"/>
      <c r="XCP92"/>
      <c r="XCQ92"/>
      <c r="XCR92"/>
      <c r="XCS92"/>
      <c r="XCT92"/>
      <c r="XCU92"/>
      <c r="XCV92"/>
      <c r="XCW92"/>
      <c r="XCX92"/>
      <c r="XCY92"/>
      <c r="XCZ92"/>
      <c r="XDA92"/>
      <c r="XDB92"/>
      <c r="XDC92"/>
      <c r="XDD92"/>
      <c r="XDE92"/>
      <c r="XDF92"/>
      <c r="XDG92"/>
      <c r="XDH92"/>
      <c r="XDI92"/>
      <c r="XDJ92"/>
      <c r="XDK92"/>
      <c r="XDL92"/>
      <c r="XDM92"/>
      <c r="XDN92"/>
      <c r="XDO92"/>
      <c r="XDP92"/>
      <c r="XDQ92"/>
      <c r="XDR92"/>
      <c r="XDS92"/>
      <c r="XDT92"/>
      <c r="XDU92"/>
      <c r="XDV92"/>
      <c r="XDW92"/>
      <c r="XDX92"/>
      <c r="XDY92"/>
      <c r="XDZ92"/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  <c r="XEY92"/>
      <c r="XEZ92"/>
    </row>
    <row r="93" s="37" customFormat="1" spans="27:16380">
      <c r="AA93" s="41"/>
      <c r="XCG93"/>
      <c r="XCH93"/>
      <c r="XCI93"/>
      <c r="XCJ93"/>
      <c r="XCK93"/>
      <c r="XCL93"/>
      <c r="XCM93"/>
      <c r="XCN93"/>
      <c r="XCO93"/>
      <c r="XCP93"/>
      <c r="XCQ93"/>
      <c r="XCR93"/>
      <c r="XCS93"/>
      <c r="XCT93"/>
      <c r="XCU93"/>
      <c r="XCV93"/>
      <c r="XCW93"/>
      <c r="XCX93"/>
      <c r="XCY93"/>
      <c r="XCZ93"/>
      <c r="XDA93"/>
      <c r="XDB93"/>
      <c r="XDC93"/>
      <c r="XDD93"/>
      <c r="XDE93"/>
      <c r="XDF93"/>
      <c r="XDG93"/>
      <c r="XDH93"/>
      <c r="XDI93"/>
      <c r="XDJ93"/>
      <c r="XDK93"/>
      <c r="XDL93"/>
      <c r="XDM93"/>
      <c r="XDN93"/>
      <c r="XDO93"/>
      <c r="XDP93"/>
      <c r="XDQ93"/>
      <c r="XDR93"/>
      <c r="XDS93"/>
      <c r="XDT93"/>
      <c r="XDU93"/>
      <c r="XDV93"/>
      <c r="XDW93"/>
      <c r="XDX93"/>
      <c r="XDY93"/>
      <c r="XDZ93"/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  <c r="XEY93"/>
      <c r="XEZ93"/>
    </row>
    <row r="94" s="37" customFormat="1" spans="27:16380">
      <c r="AA94" s="41"/>
      <c r="XCG94"/>
      <c r="XCH94"/>
      <c r="XCI94"/>
      <c r="XCJ94"/>
      <c r="XCK94"/>
      <c r="XCL94"/>
      <c r="XCM94"/>
      <c r="XCN94"/>
      <c r="XCO94"/>
      <c r="XCP94"/>
      <c r="XCQ94"/>
      <c r="XCR94"/>
      <c r="XCS94"/>
      <c r="XCT94"/>
      <c r="XCU94"/>
      <c r="XCV94"/>
      <c r="XCW94"/>
      <c r="XCX94"/>
      <c r="XCY94"/>
      <c r="XCZ94"/>
      <c r="XDA94"/>
      <c r="XDB94"/>
      <c r="XDC94"/>
      <c r="XDD94"/>
      <c r="XDE94"/>
      <c r="XDF94"/>
      <c r="XDG94"/>
      <c r="XDH94"/>
      <c r="XDI94"/>
      <c r="XDJ94"/>
      <c r="XDK94"/>
      <c r="XDL94"/>
      <c r="XDM94"/>
      <c r="XDN94"/>
      <c r="XDO94"/>
      <c r="XDP94"/>
      <c r="XDQ94"/>
      <c r="XDR94"/>
      <c r="XDS94"/>
      <c r="XDT94"/>
      <c r="XDU94"/>
      <c r="XDV94"/>
      <c r="XDW94"/>
      <c r="XDX94"/>
      <c r="XDY94"/>
      <c r="XDZ94"/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  <c r="XEZ94"/>
    </row>
    <row r="95" s="37" customFormat="1" spans="27:16380">
      <c r="AA95" s="41"/>
      <c r="XCG95"/>
      <c r="XCH95"/>
      <c r="XCI95"/>
      <c r="XCJ95"/>
      <c r="XCK95"/>
      <c r="XCL95"/>
      <c r="XCM95"/>
      <c r="XCN95"/>
      <c r="XCO95"/>
      <c r="XCP95"/>
      <c r="XCQ95"/>
      <c r="XCR95"/>
      <c r="XCS95"/>
      <c r="XCT95"/>
      <c r="XCU95"/>
      <c r="XCV95"/>
      <c r="XCW95"/>
      <c r="XCX95"/>
      <c r="XCY95"/>
      <c r="XCZ95"/>
      <c r="XDA95"/>
      <c r="XDB95"/>
      <c r="XDC95"/>
      <c r="XDD95"/>
      <c r="XDE95"/>
      <c r="XDF95"/>
      <c r="XDG95"/>
      <c r="XDH95"/>
      <c r="XDI95"/>
      <c r="XDJ95"/>
      <c r="XDK95"/>
      <c r="XDL95"/>
      <c r="XDM95"/>
      <c r="XDN95"/>
      <c r="XDO95"/>
      <c r="XDP95"/>
      <c r="XDQ95"/>
      <c r="XDR95"/>
      <c r="XDS95"/>
      <c r="XDT95"/>
      <c r="XDU95"/>
      <c r="XDV95"/>
      <c r="XDW95"/>
      <c r="XDX95"/>
      <c r="XDY95"/>
      <c r="XDZ95"/>
      <c r="XEA95"/>
      <c r="XEB95"/>
      <c r="XEC95"/>
      <c r="XED95"/>
      <c r="XEE95"/>
      <c r="XEF95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  <c r="XEZ95"/>
    </row>
    <row r="96" s="37" customFormat="1" spans="27:16380">
      <c r="AA96" s="41"/>
      <c r="XCG96"/>
      <c r="XCH96"/>
      <c r="XCI96"/>
      <c r="XCJ96"/>
      <c r="XCK96"/>
      <c r="XCL96"/>
      <c r="XCM96"/>
      <c r="XCN96"/>
      <c r="XCO96"/>
      <c r="XCP96"/>
      <c r="XCQ96"/>
      <c r="XCR96"/>
      <c r="XCS96"/>
      <c r="XCT96"/>
      <c r="XCU96"/>
      <c r="XCV96"/>
      <c r="XCW96"/>
      <c r="XCX96"/>
      <c r="XCY96"/>
      <c r="XCZ96"/>
      <c r="XDA96"/>
      <c r="XDB96"/>
      <c r="XDC96"/>
      <c r="XDD96"/>
      <c r="XDE96"/>
      <c r="XDF96"/>
      <c r="XDG96"/>
      <c r="XDH96"/>
      <c r="XDI96"/>
      <c r="XDJ96"/>
      <c r="XDK96"/>
      <c r="XDL96"/>
      <c r="XDM96"/>
      <c r="XDN96"/>
      <c r="XDO96"/>
      <c r="XDP96"/>
      <c r="XDQ96"/>
      <c r="XDR96"/>
      <c r="XDS96"/>
      <c r="XDT96"/>
      <c r="XDU96"/>
      <c r="XDV96"/>
      <c r="XDW96"/>
      <c r="XDX96"/>
      <c r="XDY96"/>
      <c r="XDZ96"/>
      <c r="XEA96"/>
      <c r="XEB96"/>
      <c r="XEC96"/>
      <c r="XED96"/>
      <c r="XEE96"/>
      <c r="XEF96"/>
      <c r="XEG96"/>
      <c r="XEH96"/>
      <c r="XEI96"/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  <c r="XEZ96"/>
    </row>
    <row r="97" s="37" customFormat="1" spans="27:16380">
      <c r="AA97" s="41"/>
      <c r="XCG97"/>
      <c r="XCH97"/>
      <c r="XCI97"/>
      <c r="XCJ97"/>
      <c r="XCK97"/>
      <c r="XCL97"/>
      <c r="XCM97"/>
      <c r="XCN97"/>
      <c r="XCO97"/>
      <c r="XCP97"/>
      <c r="XCQ97"/>
      <c r="XCR97"/>
      <c r="XCS97"/>
      <c r="XCT97"/>
      <c r="XCU97"/>
      <c r="XCV97"/>
      <c r="XCW97"/>
      <c r="XCX97"/>
      <c r="XCY97"/>
      <c r="XCZ97"/>
      <c r="XDA97"/>
      <c r="XDB97"/>
      <c r="XDC97"/>
      <c r="XDD97"/>
      <c r="XDE97"/>
      <c r="XDF97"/>
      <c r="XDG97"/>
      <c r="XDH97"/>
      <c r="XDI97"/>
      <c r="XDJ97"/>
      <c r="XDK97"/>
      <c r="XDL97"/>
      <c r="XDM97"/>
      <c r="XDN97"/>
      <c r="XDO97"/>
      <c r="XDP97"/>
      <c r="XDQ97"/>
      <c r="XDR97"/>
      <c r="XDS97"/>
      <c r="XDT97"/>
      <c r="XDU97"/>
      <c r="XDV97"/>
      <c r="XDW97"/>
      <c r="XDX97"/>
      <c r="XDY97"/>
      <c r="XDZ97"/>
      <c r="XEA97"/>
      <c r="XEB97"/>
      <c r="XEC97"/>
      <c r="XED97"/>
      <c r="XEE97"/>
      <c r="XEF97"/>
      <c r="XEG97"/>
      <c r="XEH97"/>
      <c r="XEI97"/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  <c r="XEZ97"/>
    </row>
    <row r="98" s="37" customFormat="1" spans="27:16380">
      <c r="AA98" s="41"/>
      <c r="XCG98"/>
      <c r="XCH98"/>
      <c r="XCI98"/>
      <c r="XCJ98"/>
      <c r="XCK98"/>
      <c r="XCL98"/>
      <c r="XCM98"/>
      <c r="XCN98"/>
      <c r="XCO98"/>
      <c r="XCP98"/>
      <c r="XCQ98"/>
      <c r="XCR98"/>
      <c r="XCS98"/>
      <c r="XCT98"/>
      <c r="XCU98"/>
      <c r="XCV98"/>
      <c r="XCW98"/>
      <c r="XCX98"/>
      <c r="XCY98"/>
      <c r="XCZ98"/>
      <c r="XDA98"/>
      <c r="XDB98"/>
      <c r="XDC98"/>
      <c r="XDD98"/>
      <c r="XDE98"/>
      <c r="XDF98"/>
      <c r="XDG98"/>
      <c r="XDH98"/>
      <c r="XDI98"/>
      <c r="XDJ98"/>
      <c r="XDK98"/>
      <c r="XDL98"/>
      <c r="XDM98"/>
      <c r="XDN98"/>
      <c r="XDO98"/>
      <c r="XDP98"/>
      <c r="XDQ98"/>
      <c r="XDR98"/>
      <c r="XDS98"/>
      <c r="XDT98"/>
      <c r="XDU98"/>
      <c r="XDV98"/>
      <c r="XDW98"/>
      <c r="XDX98"/>
      <c r="XDY98"/>
      <c r="XDZ98"/>
      <c r="XEA98"/>
      <c r="XEB98"/>
      <c r="XEC98"/>
      <c r="XED98"/>
      <c r="XEE98"/>
      <c r="XEF98"/>
      <c r="XEG98"/>
      <c r="XEH98"/>
      <c r="XEI98"/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  <c r="XEZ98"/>
    </row>
    <row r="99" s="37" customFormat="1" spans="27:16380">
      <c r="AA99" s="41"/>
      <c r="XCG99"/>
      <c r="XCH99"/>
      <c r="XCI99"/>
      <c r="XCJ99"/>
      <c r="XCK99"/>
      <c r="XCL99"/>
      <c r="XCM99"/>
      <c r="XCN99"/>
      <c r="XCO99"/>
      <c r="XCP99"/>
      <c r="XCQ99"/>
      <c r="XCR99"/>
      <c r="XCS99"/>
      <c r="XCT99"/>
      <c r="XCU99"/>
      <c r="XCV99"/>
      <c r="XCW99"/>
      <c r="XCX99"/>
      <c r="XCY99"/>
      <c r="XCZ99"/>
      <c r="XDA99"/>
      <c r="XDB99"/>
      <c r="XDC99"/>
      <c r="XDD99"/>
      <c r="XDE99"/>
      <c r="XDF99"/>
      <c r="XDG99"/>
      <c r="XDH99"/>
      <c r="XDI99"/>
      <c r="XDJ99"/>
      <c r="XDK99"/>
      <c r="XDL99"/>
      <c r="XDM99"/>
      <c r="XDN99"/>
      <c r="XDO99"/>
      <c r="XDP99"/>
      <c r="XDQ99"/>
      <c r="XDR99"/>
      <c r="XDS99"/>
      <c r="XDT99"/>
      <c r="XDU99"/>
      <c r="XDV99"/>
      <c r="XDW99"/>
      <c r="XDX99"/>
      <c r="XDY99"/>
      <c r="XDZ99"/>
      <c r="XEA99"/>
      <c r="XEB99"/>
      <c r="XEC99"/>
      <c r="XED99"/>
      <c r="XEE99"/>
      <c r="XEF99"/>
      <c r="XEG99"/>
      <c r="XEH99"/>
      <c r="XEI99"/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  <c r="XEZ99"/>
    </row>
    <row r="100" s="37" customFormat="1" spans="27:16380">
      <c r="AA100" s="41"/>
      <c r="XCG100"/>
      <c r="XCH100"/>
      <c r="XCI100"/>
      <c r="XCJ100"/>
      <c r="XCK100"/>
      <c r="XCL100"/>
      <c r="XCM100"/>
      <c r="XCN100"/>
      <c r="XCO100"/>
      <c r="XCP100"/>
      <c r="XCQ100"/>
      <c r="XCR100"/>
      <c r="XCS100"/>
      <c r="XCT100"/>
      <c r="XCU100"/>
      <c r="XCV100"/>
      <c r="XCW100"/>
      <c r="XCX100"/>
      <c r="XCY100"/>
      <c r="XCZ100"/>
      <c r="XDA100"/>
      <c r="XDB100"/>
      <c r="XDC100"/>
      <c r="XDD100"/>
      <c r="XDE100"/>
      <c r="XDF100"/>
      <c r="XDG100"/>
      <c r="XDH100"/>
      <c r="XDI100"/>
      <c r="XDJ100"/>
      <c r="XDK100"/>
      <c r="XDL100"/>
      <c r="XDM100"/>
      <c r="XDN100"/>
      <c r="XDO100"/>
      <c r="XDP100"/>
      <c r="XDQ100"/>
      <c r="XDR100"/>
      <c r="XDS100"/>
      <c r="XDT100"/>
      <c r="XDU100"/>
      <c r="XDV100"/>
      <c r="XDW100"/>
      <c r="XDX100"/>
      <c r="XDY100"/>
      <c r="XDZ100"/>
      <c r="XEA100"/>
      <c r="XEB100"/>
      <c r="XEC100"/>
      <c r="XED100"/>
      <c r="XEE100"/>
      <c r="XEF100"/>
      <c r="XEG100"/>
      <c r="XEH100"/>
      <c r="XEI100"/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  <c r="XEZ100"/>
    </row>
    <row r="101" s="37" customFormat="1" spans="27:16380">
      <c r="AA101" s="41"/>
      <c r="XCG101"/>
      <c r="XCH101"/>
      <c r="XCI101"/>
      <c r="XCJ101"/>
      <c r="XCK101"/>
      <c r="XCL101"/>
      <c r="XCM101"/>
      <c r="XCN101"/>
      <c r="XCO101"/>
      <c r="XCP101"/>
      <c r="XCQ101"/>
      <c r="XCR101"/>
      <c r="XCS101"/>
      <c r="XCT101"/>
      <c r="XCU101"/>
      <c r="XCV101"/>
      <c r="XCW101"/>
      <c r="XCX101"/>
      <c r="XCY101"/>
      <c r="XCZ101"/>
      <c r="XDA101"/>
      <c r="XDB101"/>
      <c r="XDC101"/>
      <c r="XDD101"/>
      <c r="XDE101"/>
      <c r="XDF101"/>
      <c r="XDG101"/>
      <c r="XDH101"/>
      <c r="XDI101"/>
      <c r="XDJ101"/>
      <c r="XDK101"/>
      <c r="XDL101"/>
      <c r="XDM101"/>
      <c r="XDN101"/>
      <c r="XDO101"/>
      <c r="XDP101"/>
      <c r="XDQ101"/>
      <c r="XDR101"/>
      <c r="XDS101"/>
      <c r="XDT101"/>
      <c r="XDU101"/>
      <c r="XDV101"/>
      <c r="XDW101"/>
      <c r="XDX101"/>
      <c r="XDY101"/>
      <c r="XDZ101"/>
      <c r="XEA101"/>
      <c r="XEB101"/>
      <c r="XEC101"/>
      <c r="XED101"/>
      <c r="XEE101"/>
      <c r="XEF101"/>
      <c r="XEG101"/>
      <c r="XEH101"/>
      <c r="XEI101"/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  <c r="XEZ101"/>
    </row>
    <row r="102" s="37" customFormat="1" spans="27:16380">
      <c r="AA102" s="41"/>
      <c r="XCG102"/>
      <c r="XCH102"/>
      <c r="XCI102"/>
      <c r="XCJ102"/>
      <c r="XCK102"/>
      <c r="XCL102"/>
      <c r="XCM102"/>
      <c r="XCN102"/>
      <c r="XCO102"/>
      <c r="XCP102"/>
      <c r="XCQ102"/>
      <c r="XCR102"/>
      <c r="XCS102"/>
      <c r="XCT102"/>
      <c r="XCU102"/>
      <c r="XCV102"/>
      <c r="XCW102"/>
      <c r="XCX102"/>
      <c r="XCY102"/>
      <c r="XCZ102"/>
      <c r="XDA102"/>
      <c r="XDB102"/>
      <c r="XDC102"/>
      <c r="XDD102"/>
      <c r="XDE102"/>
      <c r="XDF102"/>
      <c r="XDG102"/>
      <c r="XDH102"/>
      <c r="XDI102"/>
      <c r="XDJ102"/>
      <c r="XDK102"/>
      <c r="XDL102"/>
      <c r="XDM102"/>
      <c r="XDN102"/>
      <c r="XDO102"/>
      <c r="XDP102"/>
      <c r="XDQ102"/>
      <c r="XDR102"/>
      <c r="XDS102"/>
      <c r="XDT102"/>
      <c r="XDU102"/>
      <c r="XDV102"/>
      <c r="XDW102"/>
      <c r="XDX102"/>
      <c r="XDY102"/>
      <c r="XDZ102"/>
      <c r="XEA102"/>
      <c r="XEB102"/>
      <c r="XEC102"/>
      <c r="XED102"/>
      <c r="XEE102"/>
      <c r="XEF102"/>
      <c r="XEG102"/>
      <c r="XEH102"/>
      <c r="XEI102"/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  <c r="XEZ102"/>
    </row>
    <row r="103" s="37" customFormat="1" spans="27:16380">
      <c r="AA103" s="41"/>
      <c r="XCG103"/>
      <c r="XCH103"/>
      <c r="XCI103"/>
      <c r="XCJ103"/>
      <c r="XCK103"/>
      <c r="XCL103"/>
      <c r="XCM103"/>
      <c r="XCN103"/>
      <c r="XCO103"/>
      <c r="XCP103"/>
      <c r="XCQ103"/>
      <c r="XCR103"/>
      <c r="XCS103"/>
      <c r="XCT103"/>
      <c r="XCU103"/>
      <c r="XCV103"/>
      <c r="XCW103"/>
      <c r="XCX103"/>
      <c r="XCY103"/>
      <c r="XCZ103"/>
      <c r="XDA103"/>
      <c r="XDB103"/>
      <c r="XDC103"/>
      <c r="XDD103"/>
      <c r="XDE103"/>
      <c r="XDF103"/>
      <c r="XDG103"/>
      <c r="XDH103"/>
      <c r="XDI103"/>
      <c r="XDJ103"/>
      <c r="XDK103"/>
      <c r="XDL103"/>
      <c r="XDM103"/>
      <c r="XDN103"/>
      <c r="XDO103"/>
      <c r="XDP103"/>
      <c r="XDQ103"/>
      <c r="XDR103"/>
      <c r="XDS103"/>
      <c r="XDT103"/>
      <c r="XDU103"/>
      <c r="XDV103"/>
      <c r="XDW103"/>
      <c r="XDX103"/>
      <c r="XDY103"/>
      <c r="XDZ103"/>
      <c r="XEA103"/>
      <c r="XEB103"/>
      <c r="XEC103"/>
      <c r="XED103"/>
      <c r="XEE103"/>
      <c r="XEF103"/>
      <c r="XEG103"/>
      <c r="XEH103"/>
      <c r="XEI103"/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  <c r="XEZ103"/>
    </row>
    <row r="104" s="37" customFormat="1" spans="27:16380">
      <c r="AA104" s="41"/>
      <c r="XCG104"/>
      <c r="XCH104"/>
      <c r="XCI104"/>
      <c r="XCJ104"/>
      <c r="XCK104"/>
      <c r="XCL104"/>
      <c r="XCM104"/>
      <c r="XCN104"/>
      <c r="XCO104"/>
      <c r="XCP104"/>
      <c r="XCQ104"/>
      <c r="XCR104"/>
      <c r="XCS104"/>
      <c r="XCT104"/>
      <c r="XCU104"/>
      <c r="XCV104"/>
      <c r="XCW104"/>
      <c r="XCX104"/>
      <c r="XCY104"/>
      <c r="XCZ104"/>
      <c r="XDA104"/>
      <c r="XDB104"/>
      <c r="XDC104"/>
      <c r="XDD104"/>
      <c r="XDE104"/>
      <c r="XDF104"/>
      <c r="XDG104"/>
      <c r="XDH104"/>
      <c r="XDI104"/>
      <c r="XDJ104"/>
      <c r="XDK104"/>
      <c r="XDL104"/>
      <c r="XDM104"/>
      <c r="XDN104"/>
      <c r="XDO104"/>
      <c r="XDP104"/>
      <c r="XDQ104"/>
      <c r="XDR104"/>
      <c r="XDS104"/>
      <c r="XDT104"/>
      <c r="XDU104"/>
      <c r="XDV104"/>
      <c r="XDW104"/>
      <c r="XDX104"/>
      <c r="XDY104"/>
      <c r="XDZ104"/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  <c r="XEZ104"/>
    </row>
    <row r="105" s="37" customFormat="1" spans="27:16380">
      <c r="AA105" s="41"/>
      <c r="XCG105"/>
      <c r="XCH105"/>
      <c r="XCI105"/>
      <c r="XCJ105"/>
      <c r="XCK105"/>
      <c r="XCL105"/>
      <c r="XCM105"/>
      <c r="XCN105"/>
      <c r="XCO105"/>
      <c r="XCP105"/>
      <c r="XCQ105"/>
      <c r="XCR105"/>
      <c r="XCS105"/>
      <c r="XCT105"/>
      <c r="XCU105"/>
      <c r="XCV105"/>
      <c r="XCW105"/>
      <c r="XCX105"/>
      <c r="XCY105"/>
      <c r="XCZ105"/>
      <c r="XDA105"/>
      <c r="XDB105"/>
      <c r="XDC105"/>
      <c r="XDD105"/>
      <c r="XDE105"/>
      <c r="XDF105"/>
      <c r="XDG105"/>
      <c r="XDH105"/>
      <c r="XDI105"/>
      <c r="XDJ105"/>
      <c r="XDK105"/>
      <c r="XDL105"/>
      <c r="XDM105"/>
      <c r="XDN105"/>
      <c r="XDO105"/>
      <c r="XDP105"/>
      <c r="XDQ105"/>
      <c r="XDR105"/>
      <c r="XDS105"/>
      <c r="XDT105"/>
      <c r="XDU105"/>
      <c r="XDV105"/>
      <c r="XDW105"/>
      <c r="XDX105"/>
      <c r="XDY105"/>
      <c r="XDZ105"/>
      <c r="XEA105"/>
      <c r="XEB105"/>
      <c r="XEC105"/>
      <c r="XED105"/>
      <c r="XEE105"/>
      <c r="XEF105"/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  <c r="XEZ105"/>
    </row>
    <row r="106" s="37" customFormat="1" spans="27:16380">
      <c r="AA106" s="41"/>
      <c r="XCG106"/>
      <c r="XCH106"/>
      <c r="XCI106"/>
      <c r="XCJ106"/>
      <c r="XCK106"/>
      <c r="XCL106"/>
      <c r="XCM106"/>
      <c r="XCN106"/>
      <c r="XCO106"/>
      <c r="XCP106"/>
      <c r="XCQ106"/>
      <c r="XCR106"/>
      <c r="XCS106"/>
      <c r="XCT106"/>
      <c r="XCU106"/>
      <c r="XCV106"/>
      <c r="XCW106"/>
      <c r="XCX106"/>
      <c r="XCY106"/>
      <c r="XCZ106"/>
      <c r="XDA106"/>
      <c r="XDB106"/>
      <c r="XDC106"/>
      <c r="XDD106"/>
      <c r="XDE106"/>
      <c r="XDF106"/>
      <c r="XDG106"/>
      <c r="XDH106"/>
      <c r="XDI106"/>
      <c r="XDJ106"/>
      <c r="XDK106"/>
      <c r="XDL106"/>
      <c r="XDM106"/>
      <c r="XDN106"/>
      <c r="XDO106"/>
      <c r="XDP106"/>
      <c r="XDQ106"/>
      <c r="XDR106"/>
      <c r="XDS106"/>
      <c r="XDT106"/>
      <c r="XDU106"/>
      <c r="XDV106"/>
      <c r="XDW106"/>
      <c r="XDX106"/>
      <c r="XDY106"/>
      <c r="XDZ106"/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  <c r="XEZ106"/>
    </row>
    <row r="107" s="37" customFormat="1" spans="27:16380">
      <c r="AA107" s="41"/>
      <c r="XCG107"/>
      <c r="XCH107"/>
      <c r="XCI107"/>
      <c r="XCJ107"/>
      <c r="XCK107"/>
      <c r="XCL107"/>
      <c r="XCM107"/>
      <c r="XCN107"/>
      <c r="XCO107"/>
      <c r="XCP107"/>
      <c r="XCQ107"/>
      <c r="XCR107"/>
      <c r="XCS107"/>
      <c r="XCT107"/>
      <c r="XCU107"/>
      <c r="XCV107"/>
      <c r="XCW107"/>
      <c r="XCX107"/>
      <c r="XCY107"/>
      <c r="XCZ107"/>
      <c r="XDA107"/>
      <c r="XDB107"/>
      <c r="XDC107"/>
      <c r="XDD107"/>
      <c r="XDE107"/>
      <c r="XDF107"/>
      <c r="XDG107"/>
      <c r="XDH107"/>
      <c r="XDI107"/>
      <c r="XDJ107"/>
      <c r="XDK107"/>
      <c r="XDL107"/>
      <c r="XDM107"/>
      <c r="XDN107"/>
      <c r="XDO107"/>
      <c r="XDP107"/>
      <c r="XDQ107"/>
      <c r="XDR107"/>
      <c r="XDS107"/>
      <c r="XDT107"/>
      <c r="XDU107"/>
      <c r="XDV107"/>
      <c r="XDW107"/>
      <c r="XDX107"/>
      <c r="XDY107"/>
      <c r="XDZ107"/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</row>
    <row r="108" s="37" customFormat="1" spans="27:16380">
      <c r="AA108" s="41"/>
      <c r="XCG108"/>
      <c r="XCH108"/>
      <c r="XCI108"/>
      <c r="XCJ108"/>
      <c r="XCK108"/>
      <c r="XCL108"/>
      <c r="XCM108"/>
      <c r="XCN108"/>
      <c r="XCO108"/>
      <c r="XCP108"/>
      <c r="XCQ108"/>
      <c r="XCR108"/>
      <c r="XCS108"/>
      <c r="XCT108"/>
      <c r="XCU108"/>
      <c r="XCV108"/>
      <c r="XCW108"/>
      <c r="XCX108"/>
      <c r="XCY108"/>
      <c r="XCZ108"/>
      <c r="XDA108"/>
      <c r="XDB108"/>
      <c r="XDC108"/>
      <c r="XDD108"/>
      <c r="XDE108"/>
      <c r="XDF108"/>
      <c r="XDG108"/>
      <c r="XDH108"/>
      <c r="XDI108"/>
      <c r="XDJ108"/>
      <c r="XDK108"/>
      <c r="XDL108"/>
      <c r="XDM108"/>
      <c r="XDN108"/>
      <c r="XDO108"/>
      <c r="XDP108"/>
      <c r="XDQ108"/>
      <c r="XDR108"/>
      <c r="XDS108"/>
      <c r="XDT108"/>
      <c r="XDU108"/>
      <c r="XDV108"/>
      <c r="XDW108"/>
      <c r="XDX108"/>
      <c r="XDY108"/>
      <c r="XDZ108"/>
      <c r="XEA108"/>
      <c r="XEB108"/>
      <c r="XEC108"/>
      <c r="XED108"/>
      <c r="XEE108"/>
      <c r="XEF108"/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  <c r="XEZ108"/>
    </row>
    <row r="109" s="37" customFormat="1" spans="27:16380">
      <c r="AA109" s="41"/>
      <c r="XCG109"/>
      <c r="XCH109"/>
      <c r="XCI109"/>
      <c r="XCJ109"/>
      <c r="XCK109"/>
      <c r="XCL109"/>
      <c r="XCM109"/>
      <c r="XCN109"/>
      <c r="XCO109"/>
      <c r="XCP109"/>
      <c r="XCQ109"/>
      <c r="XCR109"/>
      <c r="XCS109"/>
      <c r="XCT109"/>
      <c r="XCU109"/>
      <c r="XCV109"/>
      <c r="XCW109"/>
      <c r="XCX109"/>
      <c r="XCY109"/>
      <c r="XCZ109"/>
      <c r="XDA109"/>
      <c r="XDB109"/>
      <c r="XDC109"/>
      <c r="XDD109"/>
      <c r="XDE109"/>
      <c r="XDF109"/>
      <c r="XDG109"/>
      <c r="XDH109"/>
      <c r="XDI109"/>
      <c r="XDJ109"/>
      <c r="XDK109"/>
      <c r="XDL109"/>
      <c r="XDM109"/>
      <c r="XDN109"/>
      <c r="XDO109"/>
      <c r="XDP109"/>
      <c r="XDQ109"/>
      <c r="XDR109"/>
      <c r="XDS109"/>
      <c r="XDT109"/>
      <c r="XDU109"/>
      <c r="XDV109"/>
      <c r="XDW109"/>
      <c r="XDX109"/>
      <c r="XDY109"/>
      <c r="XDZ109"/>
      <c r="XEA109"/>
      <c r="XEB109"/>
      <c r="XEC109"/>
      <c r="XED109"/>
      <c r="XEE109"/>
      <c r="XEF109"/>
      <c r="XEG109"/>
      <c r="XEH109"/>
      <c r="XEI109"/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  <c r="XEZ109"/>
    </row>
    <row r="110" s="37" customFormat="1" spans="27:16380">
      <c r="AA110" s="41"/>
      <c r="XCG110"/>
      <c r="XCH110"/>
      <c r="XCI110"/>
      <c r="XCJ110"/>
      <c r="XCK110"/>
      <c r="XCL110"/>
      <c r="XCM110"/>
      <c r="XCN110"/>
      <c r="XCO110"/>
      <c r="XCP110"/>
      <c r="XCQ110"/>
      <c r="XCR110"/>
      <c r="XCS110"/>
      <c r="XCT110"/>
      <c r="XCU110"/>
      <c r="XCV110"/>
      <c r="XCW110"/>
      <c r="XCX110"/>
      <c r="XCY110"/>
      <c r="XCZ110"/>
      <c r="XDA110"/>
      <c r="XDB110"/>
      <c r="XDC110"/>
      <c r="XDD110"/>
      <c r="XDE110"/>
      <c r="XDF110"/>
      <c r="XDG110"/>
      <c r="XDH110"/>
      <c r="XDI110"/>
      <c r="XDJ110"/>
      <c r="XDK110"/>
      <c r="XDL110"/>
      <c r="XDM110"/>
      <c r="XDN110"/>
      <c r="XDO110"/>
      <c r="XDP110"/>
      <c r="XDQ110"/>
      <c r="XDR110"/>
      <c r="XDS110"/>
      <c r="XDT110"/>
      <c r="XDU110"/>
      <c r="XDV110"/>
      <c r="XDW110"/>
      <c r="XDX110"/>
      <c r="XDY110"/>
      <c r="XDZ110"/>
      <c r="XEA110"/>
      <c r="XEB110"/>
      <c r="XEC110"/>
      <c r="XED110"/>
      <c r="XEE110"/>
      <c r="XEF110"/>
      <c r="XEG110"/>
      <c r="XEH110"/>
      <c r="XEI110"/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  <c r="XEZ110"/>
    </row>
    <row r="111" s="37" customFormat="1" spans="27:16380">
      <c r="AA111" s="41"/>
      <c r="XCG111"/>
      <c r="XCH111"/>
      <c r="XCI111"/>
      <c r="XCJ111"/>
      <c r="XCK111"/>
      <c r="XCL111"/>
      <c r="XCM111"/>
      <c r="XCN111"/>
      <c r="XCO111"/>
      <c r="XCP111"/>
      <c r="XCQ111"/>
      <c r="XCR111"/>
      <c r="XCS111"/>
      <c r="XCT111"/>
      <c r="XCU111"/>
      <c r="XCV111"/>
      <c r="XCW111"/>
      <c r="XCX111"/>
      <c r="XCY111"/>
      <c r="XCZ111"/>
      <c r="XDA111"/>
      <c r="XDB111"/>
      <c r="XDC111"/>
      <c r="XDD111"/>
      <c r="XDE111"/>
      <c r="XDF111"/>
      <c r="XDG111"/>
      <c r="XDH111"/>
      <c r="XDI111"/>
      <c r="XDJ111"/>
      <c r="XDK111"/>
      <c r="XDL111"/>
      <c r="XDM111"/>
      <c r="XDN111"/>
      <c r="XDO111"/>
      <c r="XDP111"/>
      <c r="XDQ111"/>
      <c r="XDR111"/>
      <c r="XDS111"/>
      <c r="XDT111"/>
      <c r="XDU111"/>
      <c r="XDV111"/>
      <c r="XDW111"/>
      <c r="XDX111"/>
      <c r="XDY111"/>
      <c r="XDZ111"/>
      <c r="XEA111"/>
      <c r="XEB111"/>
      <c r="XEC111"/>
      <c r="XED111"/>
      <c r="XEE111"/>
      <c r="XEF111"/>
      <c r="XEG111"/>
      <c r="XEH111"/>
      <c r="XEI111"/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  <c r="XEZ111"/>
    </row>
    <row r="112" s="37" customFormat="1" spans="27:16380">
      <c r="AA112" s="41"/>
      <c r="XCG112"/>
      <c r="XCH112"/>
      <c r="XCI112"/>
      <c r="XCJ112"/>
      <c r="XCK112"/>
      <c r="XCL112"/>
      <c r="XCM112"/>
      <c r="XCN112"/>
      <c r="XCO112"/>
      <c r="XCP112"/>
      <c r="XCQ112"/>
      <c r="XCR112"/>
      <c r="XCS112"/>
      <c r="XCT112"/>
      <c r="XCU112"/>
      <c r="XCV112"/>
      <c r="XCW112"/>
      <c r="XCX112"/>
      <c r="XCY112"/>
      <c r="XCZ112"/>
      <c r="XDA112"/>
      <c r="XDB112"/>
      <c r="XDC112"/>
      <c r="XDD112"/>
      <c r="XDE112"/>
      <c r="XDF112"/>
      <c r="XDG112"/>
      <c r="XDH112"/>
      <c r="XDI112"/>
      <c r="XDJ112"/>
      <c r="XDK112"/>
      <c r="XDL112"/>
      <c r="XDM112"/>
      <c r="XDN112"/>
      <c r="XDO112"/>
      <c r="XDP112"/>
      <c r="XDQ112"/>
      <c r="XDR112"/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  <c r="XEZ112"/>
    </row>
    <row r="113" s="37" customFormat="1" spans="27:16380">
      <c r="AA113" s="41"/>
      <c r="XCG113"/>
      <c r="XCH113"/>
      <c r="XCI113"/>
      <c r="XCJ113"/>
      <c r="XCK113"/>
      <c r="XCL113"/>
      <c r="XCM113"/>
      <c r="XCN113"/>
      <c r="XCO113"/>
      <c r="XCP113"/>
      <c r="XCQ113"/>
      <c r="XCR113"/>
      <c r="XCS113"/>
      <c r="XCT113"/>
      <c r="XCU113"/>
      <c r="XCV113"/>
      <c r="XCW113"/>
      <c r="XCX113"/>
      <c r="XCY113"/>
      <c r="XCZ113"/>
      <c r="XDA113"/>
      <c r="XDB113"/>
      <c r="XDC113"/>
      <c r="XDD113"/>
      <c r="XDE113"/>
      <c r="XDF113"/>
      <c r="XDG113"/>
      <c r="XDH113"/>
      <c r="XDI113"/>
      <c r="XDJ113"/>
      <c r="XDK113"/>
      <c r="XDL113"/>
      <c r="XDM113"/>
      <c r="XDN113"/>
      <c r="XDO113"/>
      <c r="XDP113"/>
      <c r="XDQ113"/>
      <c r="XDR113"/>
      <c r="XDS113"/>
      <c r="XDT113"/>
      <c r="XDU113"/>
      <c r="XDV113"/>
      <c r="XDW113"/>
      <c r="XDX113"/>
      <c r="XDY113"/>
      <c r="XDZ113"/>
      <c r="XEA113"/>
      <c r="XEB113"/>
      <c r="XEC113"/>
      <c r="XED113"/>
      <c r="XEE113"/>
      <c r="XEF113"/>
      <c r="XEG113"/>
      <c r="XEH113"/>
      <c r="XEI113"/>
      <c r="XEJ113"/>
      <c r="XEK113"/>
      <c r="XEL113"/>
      <c r="XEM113"/>
      <c r="XEN113"/>
      <c r="XEO113"/>
      <c r="XEP113"/>
      <c r="XEQ113"/>
      <c r="XER113"/>
      <c r="XES113"/>
      <c r="XET113"/>
      <c r="XEU113"/>
      <c r="XEV113"/>
      <c r="XEW113"/>
      <c r="XEX113"/>
      <c r="XEY113"/>
      <c r="XEZ113"/>
    </row>
    <row r="114" s="37" customFormat="1" spans="27:16380">
      <c r="AA114" s="41"/>
      <c r="XCG114"/>
      <c r="XCH114"/>
      <c r="XCI114"/>
      <c r="XCJ114"/>
      <c r="XCK114"/>
      <c r="XCL114"/>
      <c r="XCM114"/>
      <c r="XCN114"/>
      <c r="XCO114"/>
      <c r="XCP114"/>
      <c r="XCQ114"/>
      <c r="XCR114"/>
      <c r="XCS114"/>
      <c r="XCT114"/>
      <c r="XCU114"/>
      <c r="XCV114"/>
      <c r="XCW114"/>
      <c r="XCX114"/>
      <c r="XCY114"/>
      <c r="XCZ114"/>
      <c r="XDA114"/>
      <c r="XDB114"/>
      <c r="XDC114"/>
      <c r="XDD114"/>
      <c r="XDE114"/>
      <c r="XDF114"/>
      <c r="XDG114"/>
      <c r="XDH114"/>
      <c r="XDI114"/>
      <c r="XDJ114"/>
      <c r="XDK114"/>
      <c r="XDL114"/>
      <c r="XDM114"/>
      <c r="XDN114"/>
      <c r="XDO114"/>
      <c r="XDP114"/>
      <c r="XDQ114"/>
      <c r="XDR114"/>
      <c r="XDS114"/>
      <c r="XDT114"/>
      <c r="XDU114"/>
      <c r="XDV114"/>
      <c r="XDW114"/>
      <c r="XDX114"/>
      <c r="XDY114"/>
      <c r="XDZ114"/>
      <c r="XEA114"/>
      <c r="XEB114"/>
      <c r="XEC114"/>
      <c r="XED114"/>
      <c r="XEE114"/>
      <c r="XEF114"/>
      <c r="XEG114"/>
      <c r="XEH114"/>
      <c r="XEI114"/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  <c r="XEZ114"/>
    </row>
    <row r="115" s="37" customFormat="1" spans="27:16380">
      <c r="AA115" s="41"/>
      <c r="XCG115"/>
      <c r="XCH115"/>
      <c r="XCI115"/>
      <c r="XCJ115"/>
      <c r="XCK115"/>
      <c r="XCL115"/>
      <c r="XCM115"/>
      <c r="XCN115"/>
      <c r="XCO115"/>
      <c r="XCP115"/>
      <c r="XCQ115"/>
      <c r="XCR115"/>
      <c r="XCS115"/>
      <c r="XCT115"/>
      <c r="XCU115"/>
      <c r="XCV115"/>
      <c r="XCW115"/>
      <c r="XCX115"/>
      <c r="XCY115"/>
      <c r="XCZ115"/>
      <c r="XDA115"/>
      <c r="XDB115"/>
      <c r="XDC115"/>
      <c r="XDD115"/>
      <c r="XDE115"/>
      <c r="XDF115"/>
      <c r="XDG115"/>
      <c r="XDH115"/>
      <c r="XDI115"/>
      <c r="XDJ115"/>
      <c r="XDK115"/>
      <c r="XDL115"/>
      <c r="XDM115"/>
      <c r="XDN115"/>
      <c r="XDO115"/>
      <c r="XDP115"/>
      <c r="XDQ115"/>
      <c r="XDR115"/>
      <c r="XDS115"/>
      <c r="XDT115"/>
      <c r="XDU115"/>
      <c r="XDV115"/>
      <c r="XDW115"/>
      <c r="XDX115"/>
      <c r="XDY115"/>
      <c r="XDZ115"/>
      <c r="XEA115"/>
      <c r="XEB115"/>
      <c r="XEC115"/>
      <c r="XED115"/>
      <c r="XEE115"/>
      <c r="XEF115"/>
      <c r="XEG115"/>
      <c r="XEH115"/>
      <c r="XEI115"/>
      <c r="XEJ115"/>
      <c r="XEK115"/>
      <c r="XEL115"/>
      <c r="XEM115"/>
      <c r="XEN115"/>
      <c r="XEO115"/>
      <c r="XEP115"/>
      <c r="XEQ115"/>
      <c r="XER115"/>
      <c r="XES115"/>
      <c r="XET115"/>
      <c r="XEU115"/>
      <c r="XEV115"/>
      <c r="XEW115"/>
      <c r="XEX115"/>
      <c r="XEY115"/>
      <c r="XEZ115"/>
    </row>
    <row r="116" s="37" customFormat="1" spans="27:16380">
      <c r="AA116" s="41"/>
      <c r="XCG116"/>
      <c r="XCH116"/>
      <c r="XCI116"/>
      <c r="XCJ116"/>
      <c r="XCK116"/>
      <c r="XCL116"/>
      <c r="XCM116"/>
      <c r="XCN116"/>
      <c r="XCO116"/>
      <c r="XCP116"/>
      <c r="XCQ116"/>
      <c r="XCR116"/>
      <c r="XCS116"/>
      <c r="XCT116"/>
      <c r="XCU116"/>
      <c r="XCV116"/>
      <c r="XCW116"/>
      <c r="XCX116"/>
      <c r="XCY116"/>
      <c r="XCZ116"/>
      <c r="XDA116"/>
      <c r="XDB116"/>
      <c r="XDC116"/>
      <c r="XDD116"/>
      <c r="XDE116"/>
      <c r="XDF116"/>
      <c r="XDG116"/>
      <c r="XDH116"/>
      <c r="XDI116"/>
      <c r="XDJ116"/>
      <c r="XDK116"/>
      <c r="XDL116"/>
      <c r="XDM116"/>
      <c r="XDN116"/>
      <c r="XDO116"/>
      <c r="XDP116"/>
      <c r="XDQ116"/>
      <c r="XDR116"/>
      <c r="XDS116"/>
      <c r="XDT116"/>
      <c r="XDU116"/>
      <c r="XDV116"/>
      <c r="XDW116"/>
      <c r="XDX116"/>
      <c r="XDY116"/>
      <c r="XDZ116"/>
      <c r="XEA116"/>
      <c r="XEB116"/>
      <c r="XEC116"/>
      <c r="XED116"/>
      <c r="XEE116"/>
      <c r="XEF116"/>
      <c r="XEG116"/>
      <c r="XEH116"/>
      <c r="XEI116"/>
      <c r="XEJ116"/>
      <c r="XEK116"/>
      <c r="XEL116"/>
      <c r="XEM116"/>
      <c r="XEN116"/>
      <c r="XEO116"/>
      <c r="XEP116"/>
      <c r="XEQ116"/>
      <c r="XER116"/>
      <c r="XES116"/>
      <c r="XET116"/>
      <c r="XEU116"/>
      <c r="XEV116"/>
      <c r="XEW116"/>
      <c r="XEX116"/>
      <c r="XEY116"/>
      <c r="XEZ116"/>
    </row>
    <row r="117" s="37" customFormat="1" spans="27:16380">
      <c r="AA117" s="41"/>
      <c r="XCG117"/>
      <c r="XCH117"/>
      <c r="XCI117"/>
      <c r="XCJ117"/>
      <c r="XCK117"/>
      <c r="XCL117"/>
      <c r="XCM117"/>
      <c r="XCN117"/>
      <c r="XCO117"/>
      <c r="XCP117"/>
      <c r="XCQ117"/>
      <c r="XCR117"/>
      <c r="XCS117"/>
      <c r="XCT117"/>
      <c r="XCU117"/>
      <c r="XCV117"/>
      <c r="XCW117"/>
      <c r="XCX117"/>
      <c r="XCY117"/>
      <c r="XCZ117"/>
      <c r="XDA117"/>
      <c r="XDB117"/>
      <c r="XDC117"/>
      <c r="XDD117"/>
      <c r="XDE117"/>
      <c r="XDF117"/>
      <c r="XDG117"/>
      <c r="XDH117"/>
      <c r="XDI117"/>
      <c r="XDJ117"/>
      <c r="XDK117"/>
      <c r="XDL117"/>
      <c r="XDM117"/>
      <c r="XDN117"/>
      <c r="XDO117"/>
      <c r="XDP117"/>
      <c r="XDQ117"/>
      <c r="XDR117"/>
      <c r="XDS117"/>
      <c r="XDT117"/>
      <c r="XDU117"/>
      <c r="XDV117"/>
      <c r="XDW117"/>
      <c r="XDX117"/>
      <c r="XDY117"/>
      <c r="XDZ117"/>
      <c r="XEA117"/>
      <c r="XEB117"/>
      <c r="XEC117"/>
      <c r="XED117"/>
      <c r="XEE117"/>
      <c r="XEF117"/>
      <c r="XEG117"/>
      <c r="XEH117"/>
      <c r="XEI117"/>
      <c r="XEJ117"/>
      <c r="XEK117"/>
      <c r="XEL117"/>
      <c r="XEM117"/>
      <c r="XEN117"/>
      <c r="XEO117"/>
      <c r="XEP117"/>
      <c r="XEQ117"/>
      <c r="XER117"/>
      <c r="XES117"/>
      <c r="XET117"/>
      <c r="XEU117"/>
      <c r="XEV117"/>
      <c r="XEW117"/>
      <c r="XEX117"/>
      <c r="XEY117"/>
      <c r="XEZ117"/>
    </row>
    <row r="118" s="37" customFormat="1" spans="27:16380">
      <c r="AA118" s="41"/>
      <c r="XCG118"/>
      <c r="XCH118"/>
      <c r="XCI118"/>
      <c r="XCJ118"/>
      <c r="XCK118"/>
      <c r="XCL118"/>
      <c r="XCM118"/>
      <c r="XCN118"/>
      <c r="XCO118"/>
      <c r="XCP118"/>
      <c r="XCQ118"/>
      <c r="XCR118"/>
      <c r="XCS118"/>
      <c r="XCT118"/>
      <c r="XCU118"/>
      <c r="XCV118"/>
      <c r="XCW118"/>
      <c r="XCX118"/>
      <c r="XCY118"/>
      <c r="XCZ118"/>
      <c r="XDA118"/>
      <c r="XDB118"/>
      <c r="XDC118"/>
      <c r="XDD118"/>
      <c r="XDE118"/>
      <c r="XDF118"/>
      <c r="XDG118"/>
      <c r="XDH118"/>
      <c r="XDI118"/>
      <c r="XDJ118"/>
      <c r="XDK118"/>
      <c r="XDL118"/>
      <c r="XDM118"/>
      <c r="XDN118"/>
      <c r="XDO118"/>
      <c r="XDP118"/>
      <c r="XDQ118"/>
      <c r="XDR118"/>
      <c r="XDS118"/>
      <c r="XDT118"/>
      <c r="XDU118"/>
      <c r="XDV118"/>
      <c r="XDW118"/>
      <c r="XDX118"/>
      <c r="XDY118"/>
      <c r="XDZ118"/>
      <c r="XEA118"/>
      <c r="XEB118"/>
      <c r="XEC118"/>
      <c r="XED118"/>
      <c r="XEE118"/>
      <c r="XEF118"/>
      <c r="XEG118"/>
      <c r="XEH118"/>
      <c r="XEI118"/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  <c r="XEW118"/>
      <c r="XEX118"/>
      <c r="XEY118"/>
      <c r="XEZ118"/>
    </row>
    <row r="119" s="37" customFormat="1" spans="27:16380">
      <c r="AA119" s="41"/>
      <c r="XCG119"/>
      <c r="XCH119"/>
      <c r="XCI119"/>
      <c r="XCJ119"/>
      <c r="XCK119"/>
      <c r="XCL119"/>
      <c r="XCM119"/>
      <c r="XCN119"/>
      <c r="XCO119"/>
      <c r="XCP119"/>
      <c r="XCQ119"/>
      <c r="XCR119"/>
      <c r="XCS119"/>
      <c r="XCT119"/>
      <c r="XCU119"/>
      <c r="XCV119"/>
      <c r="XCW119"/>
      <c r="XCX119"/>
      <c r="XCY119"/>
      <c r="XCZ119"/>
      <c r="XDA119"/>
      <c r="XDB119"/>
      <c r="XDC119"/>
      <c r="XDD119"/>
      <c r="XDE119"/>
      <c r="XDF119"/>
      <c r="XDG119"/>
      <c r="XDH119"/>
      <c r="XDI119"/>
      <c r="XDJ119"/>
      <c r="XDK119"/>
      <c r="XDL119"/>
      <c r="XDM119"/>
      <c r="XDN119"/>
      <c r="XDO119"/>
      <c r="XDP119"/>
      <c r="XDQ119"/>
      <c r="XDR119"/>
      <c r="XDS119"/>
      <c r="XDT119"/>
      <c r="XDU119"/>
      <c r="XDV119"/>
      <c r="XDW119"/>
      <c r="XDX119"/>
      <c r="XDY119"/>
      <c r="XDZ119"/>
      <c r="XEA119"/>
      <c r="XEB119"/>
      <c r="XEC119"/>
      <c r="XED119"/>
      <c r="XEE119"/>
      <c r="XEF119"/>
      <c r="XEG119"/>
      <c r="XEH119"/>
      <c r="XEI119"/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  <c r="XEW119"/>
      <c r="XEX119"/>
      <c r="XEY119"/>
      <c r="XEZ119"/>
    </row>
    <row r="120" s="37" customFormat="1" spans="27:16380">
      <c r="AA120" s="41"/>
      <c r="XCG120"/>
      <c r="XCH120"/>
      <c r="XCI120"/>
      <c r="XCJ120"/>
      <c r="XCK120"/>
      <c r="XCL120"/>
      <c r="XCM120"/>
      <c r="XCN120"/>
      <c r="XCO120"/>
      <c r="XCP120"/>
      <c r="XCQ120"/>
      <c r="XCR120"/>
      <c r="XCS120"/>
      <c r="XCT120"/>
      <c r="XCU120"/>
      <c r="XCV120"/>
      <c r="XCW120"/>
      <c r="XCX120"/>
      <c r="XCY120"/>
      <c r="XCZ120"/>
      <c r="XDA120"/>
      <c r="XDB120"/>
      <c r="XDC120"/>
      <c r="XDD120"/>
      <c r="XDE120"/>
      <c r="XDF120"/>
      <c r="XDG120"/>
      <c r="XDH120"/>
      <c r="XDI120"/>
      <c r="XDJ120"/>
      <c r="XDK120"/>
      <c r="XDL120"/>
      <c r="XDM120"/>
      <c r="XDN120"/>
      <c r="XDO120"/>
      <c r="XDP120"/>
      <c r="XDQ120"/>
      <c r="XDR120"/>
      <c r="XDS120"/>
      <c r="XDT120"/>
      <c r="XDU120"/>
      <c r="XDV120"/>
      <c r="XDW120"/>
      <c r="XDX120"/>
      <c r="XDY120"/>
      <c r="XDZ120"/>
      <c r="XEA120"/>
      <c r="XEB120"/>
      <c r="XEC120"/>
      <c r="XED120"/>
      <c r="XEE120"/>
      <c r="XEF120"/>
      <c r="XEG120"/>
      <c r="XEH120"/>
      <c r="XEI120"/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  <c r="XEW120"/>
      <c r="XEX120"/>
      <c r="XEY120"/>
      <c r="XEZ120"/>
    </row>
    <row r="121" s="37" customFormat="1" spans="27:16380">
      <c r="AA121" s="41"/>
      <c r="XCG121"/>
      <c r="XCH121"/>
      <c r="XCI121"/>
      <c r="XCJ121"/>
      <c r="XCK121"/>
      <c r="XCL121"/>
      <c r="XCM121"/>
      <c r="XCN121"/>
      <c r="XCO121"/>
      <c r="XCP121"/>
      <c r="XCQ121"/>
      <c r="XCR121"/>
      <c r="XCS121"/>
      <c r="XCT121"/>
      <c r="XCU121"/>
      <c r="XCV121"/>
      <c r="XCW121"/>
      <c r="XCX121"/>
      <c r="XCY121"/>
      <c r="XCZ121"/>
      <c r="XDA121"/>
      <c r="XDB121"/>
      <c r="XDC121"/>
      <c r="XDD121"/>
      <c r="XDE121"/>
      <c r="XDF121"/>
      <c r="XDG121"/>
      <c r="XDH121"/>
      <c r="XDI121"/>
      <c r="XDJ121"/>
      <c r="XDK121"/>
      <c r="XDL121"/>
      <c r="XDM121"/>
      <c r="XDN121"/>
      <c r="XDO121"/>
      <c r="XDP121"/>
      <c r="XDQ121"/>
      <c r="XDR121"/>
      <c r="XDS121"/>
      <c r="XDT121"/>
      <c r="XDU121"/>
      <c r="XDV121"/>
      <c r="XDW121"/>
      <c r="XDX121"/>
      <c r="XDY121"/>
      <c r="XDZ121"/>
      <c r="XEA121"/>
      <c r="XEB121"/>
      <c r="XEC121"/>
      <c r="XED121"/>
      <c r="XEE121"/>
      <c r="XEF121"/>
      <c r="XEG121"/>
      <c r="XEH121"/>
      <c r="XEI121"/>
      <c r="XEJ121"/>
      <c r="XEK121"/>
      <c r="XEL121"/>
      <c r="XEM121"/>
      <c r="XEN121"/>
      <c r="XEO121"/>
      <c r="XEP121"/>
      <c r="XEQ121"/>
      <c r="XER121"/>
      <c r="XES121"/>
      <c r="XET121"/>
      <c r="XEU121"/>
      <c r="XEV121"/>
      <c r="XEW121"/>
      <c r="XEX121"/>
      <c r="XEY121"/>
      <c r="XEZ121"/>
    </row>
    <row r="122" s="37" customFormat="1" spans="27:16380">
      <c r="AA122" s="41"/>
      <c r="XCG122"/>
      <c r="XCH122"/>
      <c r="XCI122"/>
      <c r="XCJ122"/>
      <c r="XCK122"/>
      <c r="XCL122"/>
      <c r="XCM122"/>
      <c r="XCN122"/>
      <c r="XCO122"/>
      <c r="XCP122"/>
      <c r="XCQ122"/>
      <c r="XCR122"/>
      <c r="XCS122"/>
      <c r="XCT122"/>
      <c r="XCU122"/>
      <c r="XCV122"/>
      <c r="XCW122"/>
      <c r="XCX122"/>
      <c r="XCY122"/>
      <c r="XCZ122"/>
      <c r="XDA122"/>
      <c r="XDB122"/>
      <c r="XDC122"/>
      <c r="XDD122"/>
      <c r="XDE122"/>
      <c r="XDF122"/>
      <c r="XDG122"/>
      <c r="XDH122"/>
      <c r="XDI122"/>
      <c r="XDJ122"/>
      <c r="XDK122"/>
      <c r="XDL122"/>
      <c r="XDM122"/>
      <c r="XDN122"/>
      <c r="XDO122"/>
      <c r="XDP122"/>
      <c r="XDQ122"/>
      <c r="XDR122"/>
      <c r="XDS122"/>
      <c r="XDT122"/>
      <c r="XDU122"/>
      <c r="XDV122"/>
      <c r="XDW122"/>
      <c r="XDX122"/>
      <c r="XDY122"/>
      <c r="XDZ122"/>
      <c r="XEA122"/>
      <c r="XEB122"/>
      <c r="XEC122"/>
      <c r="XED122"/>
      <c r="XEE122"/>
      <c r="XEF122"/>
      <c r="XEG122"/>
      <c r="XEH122"/>
      <c r="XEI122"/>
      <c r="XEJ122"/>
      <c r="XEK122"/>
      <c r="XEL122"/>
      <c r="XEM122"/>
      <c r="XEN122"/>
      <c r="XEO122"/>
      <c r="XEP122"/>
      <c r="XEQ122"/>
      <c r="XER122"/>
      <c r="XES122"/>
      <c r="XET122"/>
      <c r="XEU122"/>
      <c r="XEV122"/>
      <c r="XEW122"/>
      <c r="XEX122"/>
      <c r="XEY122"/>
      <c r="XEZ122"/>
    </row>
    <row r="123" s="37" customFormat="1" spans="27:16380">
      <c r="AA123" s="41"/>
      <c r="XCG123"/>
      <c r="XCH123"/>
      <c r="XCI123"/>
      <c r="XCJ123"/>
      <c r="XCK123"/>
      <c r="XCL123"/>
      <c r="XCM123"/>
      <c r="XCN123"/>
      <c r="XCO123"/>
      <c r="XCP123"/>
      <c r="XCQ123"/>
      <c r="XCR123"/>
      <c r="XCS123"/>
      <c r="XCT123"/>
      <c r="XCU123"/>
      <c r="XCV123"/>
      <c r="XCW123"/>
      <c r="XCX123"/>
      <c r="XCY123"/>
      <c r="XCZ123"/>
      <c r="XDA123"/>
      <c r="XDB123"/>
      <c r="XDC123"/>
      <c r="XDD123"/>
      <c r="XDE123"/>
      <c r="XDF123"/>
      <c r="XDG123"/>
      <c r="XDH123"/>
      <c r="XDI123"/>
      <c r="XDJ123"/>
      <c r="XDK123"/>
      <c r="XDL123"/>
      <c r="XDM123"/>
      <c r="XDN123"/>
      <c r="XDO123"/>
      <c r="XDP123"/>
      <c r="XDQ123"/>
      <c r="XDR123"/>
      <c r="XDS123"/>
      <c r="XDT123"/>
      <c r="XDU123"/>
      <c r="XDV123"/>
      <c r="XDW123"/>
      <c r="XDX123"/>
      <c r="XDY123"/>
      <c r="XDZ123"/>
      <c r="XEA123"/>
      <c r="XEB123"/>
      <c r="XEC123"/>
      <c r="XED123"/>
      <c r="XEE123"/>
      <c r="XEF123"/>
      <c r="XEG123"/>
      <c r="XEH123"/>
      <c r="XEI123"/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  <c r="XEZ123"/>
    </row>
    <row r="124" s="37" customFormat="1" spans="27:16380">
      <c r="AA124" s="41"/>
      <c r="XCG124"/>
      <c r="XCH124"/>
      <c r="XCI124"/>
      <c r="XCJ124"/>
      <c r="XCK124"/>
      <c r="XCL124"/>
      <c r="XCM124"/>
      <c r="XCN124"/>
      <c r="XCO124"/>
      <c r="XCP124"/>
      <c r="XCQ124"/>
      <c r="XCR124"/>
      <c r="XCS124"/>
      <c r="XCT124"/>
      <c r="XCU124"/>
      <c r="XCV124"/>
      <c r="XCW124"/>
      <c r="XCX124"/>
      <c r="XCY124"/>
      <c r="XCZ124"/>
      <c r="XDA124"/>
      <c r="XDB124"/>
      <c r="XDC124"/>
      <c r="XDD124"/>
      <c r="XDE124"/>
      <c r="XDF124"/>
      <c r="XDG124"/>
      <c r="XDH124"/>
      <c r="XDI124"/>
      <c r="XDJ124"/>
      <c r="XDK124"/>
      <c r="XDL124"/>
      <c r="XDM124"/>
      <c r="XDN124"/>
      <c r="XDO124"/>
      <c r="XDP124"/>
      <c r="XDQ124"/>
      <c r="XDR124"/>
      <c r="XDS124"/>
      <c r="XDT124"/>
      <c r="XDU124"/>
      <c r="XDV124"/>
      <c r="XDW124"/>
      <c r="XDX124"/>
      <c r="XDY124"/>
      <c r="XDZ124"/>
      <c r="XEA124"/>
      <c r="XEB124"/>
      <c r="XEC124"/>
      <c r="XED124"/>
      <c r="XEE124"/>
      <c r="XEF124"/>
      <c r="XEG124"/>
      <c r="XEH124"/>
      <c r="XEI124"/>
      <c r="XEJ124"/>
      <c r="XEK124"/>
      <c r="XEL124"/>
      <c r="XEM124"/>
      <c r="XEN124"/>
      <c r="XEO124"/>
      <c r="XEP124"/>
      <c r="XEQ124"/>
      <c r="XER124"/>
      <c r="XES124"/>
      <c r="XET124"/>
      <c r="XEU124"/>
      <c r="XEV124"/>
      <c r="XEW124"/>
      <c r="XEX124"/>
      <c r="XEY124"/>
      <c r="XEZ124"/>
    </row>
    <row r="125" s="37" customFormat="1" spans="27:16380">
      <c r="AA125" s="41"/>
      <c r="XCG125"/>
      <c r="XCH125"/>
      <c r="XCI125"/>
      <c r="XCJ125"/>
      <c r="XCK125"/>
      <c r="XCL125"/>
      <c r="XCM125"/>
      <c r="XCN125"/>
      <c r="XCO125"/>
      <c r="XCP125"/>
      <c r="XCQ125"/>
      <c r="XCR125"/>
      <c r="XCS125"/>
      <c r="XCT125"/>
      <c r="XCU125"/>
      <c r="XCV125"/>
      <c r="XCW125"/>
      <c r="XCX125"/>
      <c r="XCY125"/>
      <c r="XCZ125"/>
      <c r="XDA125"/>
      <c r="XDB125"/>
      <c r="XDC125"/>
      <c r="XDD125"/>
      <c r="XDE125"/>
      <c r="XDF125"/>
      <c r="XDG125"/>
      <c r="XDH125"/>
      <c r="XDI125"/>
      <c r="XDJ125"/>
      <c r="XDK125"/>
      <c r="XDL125"/>
      <c r="XDM125"/>
      <c r="XDN125"/>
      <c r="XDO125"/>
      <c r="XDP125"/>
      <c r="XDQ125"/>
      <c r="XDR125"/>
      <c r="XDS125"/>
      <c r="XDT125"/>
      <c r="XDU125"/>
      <c r="XDV125"/>
      <c r="XDW125"/>
      <c r="XDX125"/>
      <c r="XDY125"/>
      <c r="XDZ125"/>
      <c r="XEA125"/>
      <c r="XEB125"/>
      <c r="XEC125"/>
      <c r="XED125"/>
      <c r="XEE125"/>
      <c r="XEF125"/>
      <c r="XEG125"/>
      <c r="XEH125"/>
      <c r="XEI125"/>
      <c r="XEJ125"/>
      <c r="XEK125"/>
      <c r="XEL125"/>
      <c r="XEM125"/>
      <c r="XEN125"/>
      <c r="XEO125"/>
      <c r="XEP125"/>
      <c r="XEQ125"/>
      <c r="XER125"/>
      <c r="XES125"/>
      <c r="XET125"/>
      <c r="XEU125"/>
      <c r="XEV125"/>
      <c r="XEW125"/>
      <c r="XEX125"/>
      <c r="XEY125"/>
      <c r="XEZ125"/>
    </row>
    <row r="126" s="37" customFormat="1" spans="27:16380">
      <c r="AA126" s="41"/>
      <c r="XCG126"/>
      <c r="XCH126"/>
      <c r="XCI126"/>
      <c r="XCJ126"/>
      <c r="XCK126"/>
      <c r="XCL126"/>
      <c r="XCM126"/>
      <c r="XCN126"/>
      <c r="XCO126"/>
      <c r="XCP126"/>
      <c r="XCQ126"/>
      <c r="XCR126"/>
      <c r="XCS126"/>
      <c r="XCT126"/>
      <c r="XCU126"/>
      <c r="XCV126"/>
      <c r="XCW126"/>
      <c r="XCX126"/>
      <c r="XCY126"/>
      <c r="XCZ126"/>
      <c r="XDA126"/>
      <c r="XDB126"/>
      <c r="XDC126"/>
      <c r="XDD126"/>
      <c r="XDE126"/>
      <c r="XDF126"/>
      <c r="XDG126"/>
      <c r="XDH126"/>
      <c r="XDI126"/>
      <c r="XDJ126"/>
      <c r="XDK126"/>
      <c r="XDL126"/>
      <c r="XDM126"/>
      <c r="XDN126"/>
      <c r="XDO126"/>
      <c r="XDP126"/>
      <c r="XDQ126"/>
      <c r="XDR126"/>
      <c r="XDS126"/>
      <c r="XDT126"/>
      <c r="XDU126"/>
      <c r="XDV126"/>
      <c r="XDW126"/>
      <c r="XDX126"/>
      <c r="XDY126"/>
      <c r="XDZ126"/>
      <c r="XEA126"/>
      <c r="XEB126"/>
      <c r="XEC126"/>
      <c r="XED126"/>
      <c r="XEE126"/>
      <c r="XEF126"/>
      <c r="XEG126"/>
      <c r="XEH126"/>
      <c r="XEI126"/>
      <c r="XEJ126"/>
      <c r="XEK126"/>
      <c r="XEL126"/>
      <c r="XEM126"/>
      <c r="XEN126"/>
      <c r="XEO126"/>
      <c r="XEP126"/>
      <c r="XEQ126"/>
      <c r="XER126"/>
      <c r="XES126"/>
      <c r="XET126"/>
      <c r="XEU126"/>
      <c r="XEV126"/>
      <c r="XEW126"/>
      <c r="XEX126"/>
      <c r="XEY126"/>
      <c r="XEZ126"/>
    </row>
    <row r="127" s="37" customFormat="1" spans="27:16380">
      <c r="AA127" s="41"/>
      <c r="XCG127"/>
      <c r="XCH127"/>
      <c r="XCI127"/>
      <c r="XCJ127"/>
      <c r="XCK127"/>
      <c r="XCL127"/>
      <c r="XCM127"/>
      <c r="XCN127"/>
      <c r="XCO127"/>
      <c r="XCP127"/>
      <c r="XCQ127"/>
      <c r="XCR127"/>
      <c r="XCS127"/>
      <c r="XCT127"/>
      <c r="XCU127"/>
      <c r="XCV127"/>
      <c r="XCW127"/>
      <c r="XCX127"/>
      <c r="XCY127"/>
      <c r="XCZ127"/>
      <c r="XDA127"/>
      <c r="XDB127"/>
      <c r="XDC127"/>
      <c r="XDD127"/>
      <c r="XDE127"/>
      <c r="XDF127"/>
      <c r="XDG127"/>
      <c r="XDH127"/>
      <c r="XDI127"/>
      <c r="XDJ127"/>
      <c r="XDK127"/>
      <c r="XDL127"/>
      <c r="XDM127"/>
      <c r="XDN127"/>
      <c r="XDO127"/>
      <c r="XDP127"/>
      <c r="XDQ127"/>
      <c r="XDR127"/>
      <c r="XDS127"/>
      <c r="XDT127"/>
      <c r="XDU127"/>
      <c r="XDV127"/>
      <c r="XDW127"/>
      <c r="XDX127"/>
      <c r="XDY127"/>
      <c r="XDZ127"/>
      <c r="XEA127"/>
      <c r="XEB127"/>
      <c r="XEC127"/>
      <c r="XED127"/>
      <c r="XEE127"/>
      <c r="XEF127"/>
      <c r="XEG127"/>
      <c r="XEH127"/>
      <c r="XEI127"/>
      <c r="XEJ127"/>
      <c r="XEK127"/>
      <c r="XEL127"/>
      <c r="XEM127"/>
      <c r="XEN127"/>
      <c r="XEO127"/>
      <c r="XEP127"/>
      <c r="XEQ127"/>
      <c r="XER127"/>
      <c r="XES127"/>
      <c r="XET127"/>
      <c r="XEU127"/>
      <c r="XEV127"/>
      <c r="XEW127"/>
      <c r="XEX127"/>
      <c r="XEY127"/>
      <c r="XEZ127"/>
    </row>
    <row r="128" s="37" customFormat="1" spans="27:16380">
      <c r="AA128" s="41"/>
      <c r="XCG128"/>
      <c r="XCH128"/>
      <c r="XCI128"/>
      <c r="XCJ128"/>
      <c r="XCK128"/>
      <c r="XCL128"/>
      <c r="XCM128"/>
      <c r="XCN128"/>
      <c r="XCO128"/>
      <c r="XCP128"/>
      <c r="XCQ128"/>
      <c r="XCR128"/>
      <c r="XCS128"/>
      <c r="XCT128"/>
      <c r="XCU128"/>
      <c r="XCV128"/>
      <c r="XCW128"/>
      <c r="XCX128"/>
      <c r="XCY128"/>
      <c r="XCZ128"/>
      <c r="XDA128"/>
      <c r="XDB128"/>
      <c r="XDC128"/>
      <c r="XDD128"/>
      <c r="XDE128"/>
      <c r="XDF128"/>
      <c r="XDG128"/>
      <c r="XDH128"/>
      <c r="XDI128"/>
      <c r="XDJ128"/>
      <c r="XDK128"/>
      <c r="XDL128"/>
      <c r="XDM128"/>
      <c r="XDN128"/>
      <c r="XDO128"/>
      <c r="XDP128"/>
      <c r="XDQ128"/>
      <c r="XDR128"/>
      <c r="XDS128"/>
      <c r="XDT128"/>
      <c r="XDU128"/>
      <c r="XDV128"/>
      <c r="XDW128"/>
      <c r="XDX128"/>
      <c r="XDY128"/>
      <c r="XDZ128"/>
      <c r="XEA128"/>
      <c r="XEB128"/>
      <c r="XEC128"/>
      <c r="XED128"/>
      <c r="XEE128"/>
      <c r="XEF128"/>
      <c r="XEG128"/>
      <c r="XEH128"/>
      <c r="XEI128"/>
      <c r="XEJ128"/>
      <c r="XEK128"/>
      <c r="XEL128"/>
      <c r="XEM128"/>
      <c r="XEN128"/>
      <c r="XEO128"/>
      <c r="XEP128"/>
      <c r="XEQ128"/>
      <c r="XER128"/>
      <c r="XES128"/>
      <c r="XET128"/>
      <c r="XEU128"/>
      <c r="XEV128"/>
      <c r="XEW128"/>
      <c r="XEX128"/>
      <c r="XEY128"/>
      <c r="XEZ128"/>
    </row>
    <row r="129" s="37" customFormat="1" spans="27:16380">
      <c r="AA129" s="41"/>
      <c r="XCG129"/>
      <c r="XCH129"/>
      <c r="XCI129"/>
      <c r="XCJ129"/>
      <c r="XCK129"/>
      <c r="XCL129"/>
      <c r="XCM129"/>
      <c r="XCN129"/>
      <c r="XCO129"/>
      <c r="XCP129"/>
      <c r="XCQ129"/>
      <c r="XCR129"/>
      <c r="XCS129"/>
      <c r="XCT129"/>
      <c r="XCU129"/>
      <c r="XCV129"/>
      <c r="XCW129"/>
      <c r="XCX129"/>
      <c r="XCY129"/>
      <c r="XCZ129"/>
      <c r="XDA129"/>
      <c r="XDB129"/>
      <c r="XDC129"/>
      <c r="XDD129"/>
      <c r="XDE129"/>
      <c r="XDF129"/>
      <c r="XDG129"/>
      <c r="XDH129"/>
      <c r="XDI129"/>
      <c r="XDJ129"/>
      <c r="XDK129"/>
      <c r="XDL129"/>
      <c r="XDM129"/>
      <c r="XDN129"/>
      <c r="XDO129"/>
      <c r="XDP129"/>
      <c r="XDQ129"/>
      <c r="XDR129"/>
      <c r="XDS129"/>
      <c r="XDT129"/>
      <c r="XDU129"/>
      <c r="XDV129"/>
      <c r="XDW129"/>
      <c r="XDX129"/>
      <c r="XDY129"/>
      <c r="XDZ129"/>
      <c r="XEA129"/>
      <c r="XEB129"/>
      <c r="XEC129"/>
      <c r="XED129"/>
      <c r="XEE129"/>
      <c r="XEF129"/>
      <c r="XEG129"/>
      <c r="XEH129"/>
      <c r="XEI129"/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  <c r="XEZ129"/>
    </row>
    <row r="130" s="37" customFormat="1" spans="27:16380">
      <c r="AA130" s="41"/>
      <c r="XCG130"/>
      <c r="XCH130"/>
      <c r="XCI130"/>
      <c r="XCJ130"/>
      <c r="XCK130"/>
      <c r="XCL130"/>
      <c r="XCM130"/>
      <c r="XCN130"/>
      <c r="XCO130"/>
      <c r="XCP130"/>
      <c r="XCQ130"/>
      <c r="XCR130"/>
      <c r="XCS130"/>
      <c r="XCT130"/>
      <c r="XCU130"/>
      <c r="XCV130"/>
      <c r="XCW130"/>
      <c r="XCX130"/>
      <c r="XCY130"/>
      <c r="XCZ130"/>
      <c r="XDA130"/>
      <c r="XDB130"/>
      <c r="XDC130"/>
      <c r="XDD130"/>
      <c r="XDE130"/>
      <c r="XDF130"/>
      <c r="XDG130"/>
      <c r="XDH130"/>
      <c r="XDI130"/>
      <c r="XDJ130"/>
      <c r="XDK130"/>
      <c r="XDL130"/>
      <c r="XDM130"/>
      <c r="XDN130"/>
      <c r="XDO130"/>
      <c r="XDP130"/>
      <c r="XDQ130"/>
      <c r="XDR130"/>
      <c r="XDS130"/>
      <c r="XDT130"/>
      <c r="XDU130"/>
      <c r="XDV130"/>
      <c r="XDW130"/>
      <c r="XDX130"/>
      <c r="XDY130"/>
      <c r="XDZ130"/>
      <c r="XEA130"/>
      <c r="XEB130"/>
      <c r="XEC130"/>
      <c r="XED130"/>
      <c r="XEE130"/>
      <c r="XEF130"/>
      <c r="XEG130"/>
      <c r="XEH130"/>
      <c r="XEI130"/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  <c r="XEZ130"/>
    </row>
    <row r="131" s="37" customFormat="1" spans="27:16380">
      <c r="AA131" s="41"/>
      <c r="XCG131"/>
      <c r="XCH131"/>
      <c r="XCI131"/>
      <c r="XCJ131"/>
      <c r="XCK131"/>
      <c r="XCL131"/>
      <c r="XCM131"/>
      <c r="XCN131"/>
      <c r="XCO131"/>
      <c r="XCP131"/>
      <c r="XCQ131"/>
      <c r="XCR131"/>
      <c r="XCS131"/>
      <c r="XCT131"/>
      <c r="XCU131"/>
      <c r="XCV131"/>
      <c r="XCW131"/>
      <c r="XCX131"/>
      <c r="XCY131"/>
      <c r="XCZ131"/>
      <c r="XDA131"/>
      <c r="XDB131"/>
      <c r="XDC131"/>
      <c r="XDD131"/>
      <c r="XDE131"/>
      <c r="XDF131"/>
      <c r="XDG131"/>
      <c r="XDH131"/>
      <c r="XDI131"/>
      <c r="XDJ131"/>
      <c r="XDK131"/>
      <c r="XDL131"/>
      <c r="XDM131"/>
      <c r="XDN131"/>
      <c r="XDO131"/>
      <c r="XDP131"/>
      <c r="XDQ131"/>
      <c r="XDR131"/>
      <c r="XDS131"/>
      <c r="XDT131"/>
      <c r="XDU131"/>
      <c r="XDV131"/>
      <c r="XDW131"/>
      <c r="XDX131"/>
      <c r="XDY131"/>
      <c r="XDZ131"/>
      <c r="XEA131"/>
      <c r="XEB131"/>
      <c r="XEC131"/>
      <c r="XED131"/>
      <c r="XEE131"/>
      <c r="XEF131"/>
      <c r="XEG131"/>
      <c r="XEH131"/>
      <c r="XEI131"/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  <c r="XEZ131"/>
    </row>
    <row r="132" s="37" customFormat="1" spans="27:16380">
      <c r="AA132" s="41"/>
      <c r="XCG132"/>
      <c r="XCH132"/>
      <c r="XCI132"/>
      <c r="XCJ132"/>
      <c r="XCK132"/>
      <c r="XCL132"/>
      <c r="XCM132"/>
      <c r="XCN132"/>
      <c r="XCO132"/>
      <c r="XCP132"/>
      <c r="XCQ132"/>
      <c r="XCR132"/>
      <c r="XCS132"/>
      <c r="XCT132"/>
      <c r="XCU132"/>
      <c r="XCV132"/>
      <c r="XCW132"/>
      <c r="XCX132"/>
      <c r="XCY132"/>
      <c r="XCZ132"/>
      <c r="XDA132"/>
      <c r="XDB132"/>
      <c r="XDC132"/>
      <c r="XDD132"/>
      <c r="XDE132"/>
      <c r="XDF132"/>
      <c r="XDG132"/>
      <c r="XDH132"/>
      <c r="XDI132"/>
      <c r="XDJ132"/>
      <c r="XDK132"/>
      <c r="XDL132"/>
      <c r="XDM132"/>
      <c r="XDN132"/>
      <c r="XDO132"/>
      <c r="XDP132"/>
      <c r="XDQ132"/>
      <c r="XDR132"/>
      <c r="XDS132"/>
      <c r="XDT132"/>
      <c r="XDU132"/>
      <c r="XDV132"/>
      <c r="XDW132"/>
      <c r="XDX132"/>
      <c r="XDY132"/>
      <c r="XDZ132"/>
      <c r="XEA132"/>
      <c r="XEB132"/>
      <c r="XEC132"/>
      <c r="XED132"/>
      <c r="XEE132"/>
      <c r="XEF132"/>
      <c r="XEG132"/>
      <c r="XEH132"/>
      <c r="XEI132"/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  <c r="XEZ132"/>
    </row>
    <row r="133" s="37" customFormat="1" spans="27:16380">
      <c r="AA133" s="41"/>
      <c r="XCG133"/>
      <c r="XCH133"/>
      <c r="XCI133"/>
      <c r="XCJ133"/>
      <c r="XCK133"/>
      <c r="XCL133"/>
      <c r="XCM133"/>
      <c r="XCN133"/>
      <c r="XCO133"/>
      <c r="XCP133"/>
      <c r="XCQ133"/>
      <c r="XCR133"/>
      <c r="XCS133"/>
      <c r="XCT133"/>
      <c r="XCU133"/>
      <c r="XCV133"/>
      <c r="XCW133"/>
      <c r="XCX133"/>
      <c r="XCY133"/>
      <c r="XCZ133"/>
      <c r="XDA133"/>
      <c r="XDB133"/>
      <c r="XDC133"/>
      <c r="XDD133"/>
      <c r="XDE133"/>
      <c r="XDF133"/>
      <c r="XDG133"/>
      <c r="XDH133"/>
      <c r="XDI133"/>
      <c r="XDJ133"/>
      <c r="XDK133"/>
      <c r="XDL133"/>
      <c r="XDM133"/>
      <c r="XDN133"/>
      <c r="XDO133"/>
      <c r="XDP133"/>
      <c r="XDQ133"/>
      <c r="XDR133"/>
      <c r="XDS133"/>
      <c r="XDT133"/>
      <c r="XDU133"/>
      <c r="XDV133"/>
      <c r="XDW133"/>
      <c r="XDX133"/>
      <c r="XDY133"/>
      <c r="XDZ133"/>
      <c r="XEA133"/>
      <c r="XEB133"/>
      <c r="XEC133"/>
      <c r="XED133"/>
      <c r="XEE133"/>
      <c r="XEF133"/>
      <c r="XEG133"/>
      <c r="XEH133"/>
      <c r="XEI133"/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  <c r="XEZ133"/>
    </row>
    <row r="134" s="37" customFormat="1" spans="27:16380">
      <c r="AA134" s="41"/>
      <c r="XCG134"/>
      <c r="XCH134"/>
      <c r="XCI134"/>
      <c r="XCJ134"/>
      <c r="XCK134"/>
      <c r="XCL134"/>
      <c r="XCM134"/>
      <c r="XCN134"/>
      <c r="XCO134"/>
      <c r="XCP134"/>
      <c r="XCQ134"/>
      <c r="XCR134"/>
      <c r="XCS134"/>
      <c r="XCT134"/>
      <c r="XCU134"/>
      <c r="XCV134"/>
      <c r="XCW134"/>
      <c r="XCX134"/>
      <c r="XCY134"/>
      <c r="XCZ134"/>
      <c r="XDA134"/>
      <c r="XDB134"/>
      <c r="XDC134"/>
      <c r="XDD134"/>
      <c r="XDE134"/>
      <c r="XDF134"/>
      <c r="XDG134"/>
      <c r="XDH134"/>
      <c r="XDI134"/>
      <c r="XDJ134"/>
      <c r="XDK134"/>
      <c r="XDL134"/>
      <c r="XDM134"/>
      <c r="XDN134"/>
      <c r="XDO134"/>
      <c r="XDP134"/>
      <c r="XDQ134"/>
      <c r="XDR134"/>
      <c r="XDS134"/>
      <c r="XDT134"/>
      <c r="XDU134"/>
      <c r="XDV134"/>
      <c r="XDW134"/>
      <c r="XDX134"/>
      <c r="XDY134"/>
      <c r="XDZ134"/>
      <c r="XEA134"/>
      <c r="XEB134"/>
      <c r="XEC134"/>
      <c r="XED134"/>
      <c r="XEE134"/>
      <c r="XEF134"/>
      <c r="XEG134"/>
      <c r="XEH134"/>
      <c r="XEI134"/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  <c r="XEZ134"/>
    </row>
    <row r="135" s="37" customFormat="1" spans="27:16380">
      <c r="AA135" s="41"/>
      <c r="XCG135"/>
      <c r="XCH135"/>
      <c r="XCI135"/>
      <c r="XCJ135"/>
      <c r="XCK135"/>
      <c r="XCL135"/>
      <c r="XCM135"/>
      <c r="XCN135"/>
      <c r="XCO135"/>
      <c r="XCP135"/>
      <c r="XCQ135"/>
      <c r="XCR135"/>
      <c r="XCS135"/>
      <c r="XCT135"/>
      <c r="XCU135"/>
      <c r="XCV135"/>
      <c r="XCW135"/>
      <c r="XCX135"/>
      <c r="XCY135"/>
      <c r="XCZ135"/>
      <c r="XDA135"/>
      <c r="XDB135"/>
      <c r="XDC135"/>
      <c r="XDD135"/>
      <c r="XDE135"/>
      <c r="XDF135"/>
      <c r="XDG135"/>
      <c r="XDH135"/>
      <c r="XDI135"/>
      <c r="XDJ135"/>
      <c r="XDK135"/>
      <c r="XDL135"/>
      <c r="XDM135"/>
      <c r="XDN135"/>
      <c r="XDO135"/>
      <c r="XDP135"/>
      <c r="XDQ135"/>
      <c r="XDR135"/>
      <c r="XDS135"/>
      <c r="XDT135"/>
      <c r="XDU135"/>
      <c r="XDV135"/>
      <c r="XDW135"/>
      <c r="XDX135"/>
      <c r="XDY135"/>
      <c r="XDZ135"/>
      <c r="XEA135"/>
      <c r="XEB135"/>
      <c r="XEC135"/>
      <c r="XED135"/>
      <c r="XEE135"/>
      <c r="XEF135"/>
      <c r="XEG135"/>
      <c r="XEH135"/>
      <c r="XEI135"/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  <c r="XEZ135"/>
    </row>
    <row r="136" s="37" customFormat="1" spans="27:16380">
      <c r="AA136" s="41"/>
      <c r="XCG136"/>
      <c r="XCH136"/>
      <c r="XCI136"/>
      <c r="XCJ136"/>
      <c r="XCK136"/>
      <c r="XCL136"/>
      <c r="XCM136"/>
      <c r="XCN136"/>
      <c r="XCO136"/>
      <c r="XCP136"/>
      <c r="XCQ136"/>
      <c r="XCR136"/>
      <c r="XCS136"/>
      <c r="XCT136"/>
      <c r="XCU136"/>
      <c r="XCV136"/>
      <c r="XCW136"/>
      <c r="XCX136"/>
      <c r="XCY136"/>
      <c r="XCZ136"/>
      <c r="XDA136"/>
      <c r="XDB136"/>
      <c r="XDC136"/>
      <c r="XDD136"/>
      <c r="XDE136"/>
      <c r="XDF136"/>
      <c r="XDG136"/>
      <c r="XDH136"/>
      <c r="XDI136"/>
      <c r="XDJ136"/>
      <c r="XDK136"/>
      <c r="XDL136"/>
      <c r="XDM136"/>
      <c r="XDN136"/>
      <c r="XDO136"/>
      <c r="XDP136"/>
      <c r="XDQ136"/>
      <c r="XDR136"/>
      <c r="XDS136"/>
      <c r="XDT136"/>
      <c r="XDU136"/>
      <c r="XDV136"/>
      <c r="XDW136"/>
      <c r="XDX136"/>
      <c r="XDY136"/>
      <c r="XDZ136"/>
      <c r="XEA136"/>
      <c r="XEB136"/>
      <c r="XEC136"/>
      <c r="XED136"/>
      <c r="XEE136"/>
      <c r="XEF136"/>
      <c r="XEG136"/>
      <c r="XEH136"/>
      <c r="XEI136"/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  <c r="XEZ136"/>
    </row>
    <row r="137" s="37" customFormat="1" spans="27:16380">
      <c r="AA137" s="41"/>
      <c r="XCG137"/>
      <c r="XCH137"/>
      <c r="XCI137"/>
      <c r="XCJ137"/>
      <c r="XCK137"/>
      <c r="XCL137"/>
      <c r="XCM137"/>
      <c r="XCN137"/>
      <c r="XCO137"/>
      <c r="XCP137"/>
      <c r="XCQ137"/>
      <c r="XCR137"/>
      <c r="XCS137"/>
      <c r="XCT137"/>
      <c r="XCU137"/>
      <c r="XCV137"/>
      <c r="XCW137"/>
      <c r="XCX137"/>
      <c r="XCY137"/>
      <c r="XCZ137"/>
      <c r="XDA137"/>
      <c r="XDB137"/>
      <c r="XDC137"/>
      <c r="XDD137"/>
      <c r="XDE137"/>
      <c r="XDF137"/>
      <c r="XDG137"/>
      <c r="XDH137"/>
      <c r="XDI137"/>
      <c r="XDJ137"/>
      <c r="XDK137"/>
      <c r="XDL137"/>
      <c r="XDM137"/>
      <c r="XDN137"/>
      <c r="XDO137"/>
      <c r="XDP137"/>
      <c r="XDQ137"/>
      <c r="XDR137"/>
      <c r="XDS137"/>
      <c r="XDT137"/>
      <c r="XDU137"/>
      <c r="XDV137"/>
      <c r="XDW137"/>
      <c r="XDX137"/>
      <c r="XDY137"/>
      <c r="XDZ137"/>
      <c r="XEA137"/>
      <c r="XEB137"/>
      <c r="XEC137"/>
      <c r="XED137"/>
      <c r="XEE137"/>
      <c r="XEF137"/>
      <c r="XEG137"/>
      <c r="XEH137"/>
      <c r="XEI137"/>
      <c r="XEJ137"/>
      <c r="XEK137"/>
      <c r="XEL137"/>
      <c r="XEM137"/>
      <c r="XEN137"/>
      <c r="XEO137"/>
      <c r="XEP137"/>
      <c r="XEQ137"/>
      <c r="XER137"/>
      <c r="XES137"/>
      <c r="XET137"/>
      <c r="XEU137"/>
      <c r="XEV137"/>
      <c r="XEW137"/>
      <c r="XEX137"/>
      <c r="XEY137"/>
      <c r="XEZ137"/>
    </row>
    <row r="138" s="37" customFormat="1" spans="27:16380">
      <c r="AA138" s="41"/>
      <c r="XCG138"/>
      <c r="XCH138"/>
      <c r="XCI138"/>
      <c r="XCJ138"/>
      <c r="XCK138"/>
      <c r="XCL138"/>
      <c r="XCM138"/>
      <c r="XCN138"/>
      <c r="XCO138"/>
      <c r="XCP138"/>
      <c r="XCQ138"/>
      <c r="XCR138"/>
      <c r="XCS138"/>
      <c r="XCT138"/>
      <c r="XCU138"/>
      <c r="XCV138"/>
      <c r="XCW138"/>
      <c r="XCX138"/>
      <c r="XCY138"/>
      <c r="XCZ138"/>
      <c r="XDA138"/>
      <c r="XDB138"/>
      <c r="XDC138"/>
      <c r="XDD138"/>
      <c r="XDE138"/>
      <c r="XDF138"/>
      <c r="XDG138"/>
      <c r="XDH138"/>
      <c r="XDI138"/>
      <c r="XDJ138"/>
      <c r="XDK138"/>
      <c r="XDL138"/>
      <c r="XDM138"/>
      <c r="XDN138"/>
      <c r="XDO138"/>
      <c r="XDP138"/>
      <c r="XDQ138"/>
      <c r="XDR138"/>
      <c r="XDS138"/>
      <c r="XDT138"/>
      <c r="XDU138"/>
      <c r="XDV138"/>
      <c r="XDW138"/>
      <c r="XDX138"/>
      <c r="XDY138"/>
      <c r="XDZ138"/>
      <c r="XEA138"/>
      <c r="XEB138"/>
      <c r="XEC138"/>
      <c r="XED138"/>
      <c r="XEE138"/>
      <c r="XEF138"/>
      <c r="XEG138"/>
      <c r="XEH138"/>
      <c r="XEI138"/>
      <c r="XEJ138"/>
      <c r="XEK138"/>
      <c r="XEL138"/>
      <c r="XEM138"/>
      <c r="XEN138"/>
      <c r="XEO138"/>
      <c r="XEP138"/>
      <c r="XEQ138"/>
      <c r="XER138"/>
      <c r="XES138"/>
      <c r="XET138"/>
      <c r="XEU138"/>
      <c r="XEV138"/>
      <c r="XEW138"/>
      <c r="XEX138"/>
      <c r="XEY138"/>
      <c r="XEZ138"/>
    </row>
    <row r="139" s="37" customFormat="1" spans="27:16380">
      <c r="AA139" s="41"/>
      <c r="XCG139"/>
      <c r="XCH139"/>
      <c r="XCI139"/>
      <c r="XCJ139"/>
      <c r="XCK139"/>
      <c r="XCL139"/>
      <c r="XCM139"/>
      <c r="XCN139"/>
      <c r="XCO139"/>
      <c r="XCP139"/>
      <c r="XCQ139"/>
      <c r="XCR139"/>
      <c r="XCS139"/>
      <c r="XCT139"/>
      <c r="XCU139"/>
      <c r="XCV139"/>
      <c r="XCW139"/>
      <c r="XCX139"/>
      <c r="XCY139"/>
      <c r="XCZ139"/>
      <c r="XDA139"/>
      <c r="XDB139"/>
      <c r="XDC139"/>
      <c r="XDD139"/>
      <c r="XDE139"/>
      <c r="XDF139"/>
      <c r="XDG139"/>
      <c r="XDH139"/>
      <c r="XDI139"/>
      <c r="XDJ139"/>
      <c r="XDK139"/>
      <c r="XDL139"/>
      <c r="XDM139"/>
      <c r="XDN139"/>
      <c r="XDO139"/>
      <c r="XDP139"/>
      <c r="XDQ139"/>
      <c r="XDR139"/>
      <c r="XDS139"/>
      <c r="XDT139"/>
      <c r="XDU139"/>
      <c r="XDV139"/>
      <c r="XDW139"/>
      <c r="XDX139"/>
      <c r="XDY139"/>
      <c r="XDZ139"/>
      <c r="XEA139"/>
      <c r="XEB139"/>
      <c r="XEC139"/>
      <c r="XED139"/>
      <c r="XEE139"/>
      <c r="XEF139"/>
      <c r="XEG139"/>
      <c r="XEH139"/>
      <c r="XEI139"/>
      <c r="XEJ139"/>
      <c r="XEK139"/>
      <c r="XEL139"/>
      <c r="XEM139"/>
      <c r="XEN139"/>
      <c r="XEO139"/>
      <c r="XEP139"/>
      <c r="XEQ139"/>
      <c r="XER139"/>
      <c r="XES139"/>
      <c r="XET139"/>
      <c r="XEU139"/>
      <c r="XEV139"/>
      <c r="XEW139"/>
      <c r="XEX139"/>
      <c r="XEY139"/>
      <c r="XEZ139"/>
    </row>
    <row r="140" s="37" customFormat="1" spans="27:16380">
      <c r="AA140" s="41"/>
      <c r="XCG140"/>
      <c r="XCH140"/>
      <c r="XCI140"/>
      <c r="XCJ140"/>
      <c r="XCK140"/>
      <c r="XCL140"/>
      <c r="XCM140"/>
      <c r="XCN140"/>
      <c r="XCO140"/>
      <c r="XCP140"/>
      <c r="XCQ140"/>
      <c r="XCR140"/>
      <c r="XCS140"/>
      <c r="XCT140"/>
      <c r="XCU140"/>
      <c r="XCV140"/>
      <c r="XCW140"/>
      <c r="XCX140"/>
      <c r="XCY140"/>
      <c r="XCZ140"/>
      <c r="XDA140"/>
      <c r="XDB140"/>
      <c r="XDC140"/>
      <c r="XDD140"/>
      <c r="XDE140"/>
      <c r="XDF140"/>
      <c r="XDG140"/>
      <c r="XDH140"/>
      <c r="XDI140"/>
      <c r="XDJ140"/>
      <c r="XDK140"/>
      <c r="XDL140"/>
      <c r="XDM140"/>
      <c r="XDN140"/>
      <c r="XDO140"/>
      <c r="XDP140"/>
      <c r="XDQ140"/>
      <c r="XDR140"/>
      <c r="XDS140"/>
      <c r="XDT140"/>
      <c r="XDU140"/>
      <c r="XDV140"/>
      <c r="XDW140"/>
      <c r="XDX140"/>
      <c r="XDY140"/>
      <c r="XDZ140"/>
      <c r="XEA140"/>
      <c r="XEB140"/>
      <c r="XEC140"/>
      <c r="XED140"/>
      <c r="XEE140"/>
      <c r="XEF140"/>
      <c r="XEG140"/>
      <c r="XEH140"/>
      <c r="XEI140"/>
      <c r="XEJ140"/>
      <c r="XEK140"/>
      <c r="XEL140"/>
      <c r="XEM140"/>
      <c r="XEN140"/>
      <c r="XEO140"/>
      <c r="XEP140"/>
      <c r="XEQ140"/>
      <c r="XER140"/>
      <c r="XES140"/>
      <c r="XET140"/>
      <c r="XEU140"/>
      <c r="XEV140"/>
      <c r="XEW140"/>
      <c r="XEX140"/>
      <c r="XEY140"/>
      <c r="XEZ140"/>
    </row>
    <row r="141" s="37" customFormat="1" spans="27:16380">
      <c r="AA141" s="41"/>
      <c r="XCG141"/>
      <c r="XCH141"/>
      <c r="XCI141"/>
      <c r="XCJ141"/>
      <c r="XCK141"/>
      <c r="XCL141"/>
      <c r="XCM141"/>
      <c r="XCN141"/>
      <c r="XCO141"/>
      <c r="XCP141"/>
      <c r="XCQ141"/>
      <c r="XCR141"/>
      <c r="XCS141"/>
      <c r="XCT141"/>
      <c r="XCU141"/>
      <c r="XCV141"/>
      <c r="XCW141"/>
      <c r="XCX141"/>
      <c r="XCY141"/>
      <c r="XCZ141"/>
      <c r="XDA141"/>
      <c r="XDB141"/>
      <c r="XDC141"/>
      <c r="XDD141"/>
      <c r="XDE141"/>
      <c r="XDF141"/>
      <c r="XDG141"/>
      <c r="XDH141"/>
      <c r="XDI141"/>
      <c r="XDJ141"/>
      <c r="XDK141"/>
      <c r="XDL141"/>
      <c r="XDM141"/>
      <c r="XDN141"/>
      <c r="XDO141"/>
      <c r="XDP141"/>
      <c r="XDQ141"/>
      <c r="XDR141"/>
      <c r="XDS141"/>
      <c r="XDT141"/>
      <c r="XDU141"/>
      <c r="XDV141"/>
      <c r="XDW141"/>
      <c r="XDX141"/>
      <c r="XDY141"/>
      <c r="XDZ141"/>
      <c r="XEA141"/>
      <c r="XEB141"/>
      <c r="XEC141"/>
      <c r="XED141"/>
      <c r="XEE141"/>
      <c r="XEF141"/>
      <c r="XEG141"/>
      <c r="XEH141"/>
      <c r="XEI141"/>
      <c r="XEJ141"/>
      <c r="XEK141"/>
      <c r="XEL141"/>
      <c r="XEM141"/>
      <c r="XEN141"/>
      <c r="XEO141"/>
      <c r="XEP141"/>
      <c r="XEQ141"/>
      <c r="XER141"/>
      <c r="XES141"/>
      <c r="XET141"/>
      <c r="XEU141"/>
      <c r="XEV141"/>
      <c r="XEW141"/>
      <c r="XEX141"/>
      <c r="XEY141"/>
      <c r="XEZ141"/>
    </row>
    <row r="142" s="37" customFormat="1" spans="27:16380">
      <c r="AA142" s="41"/>
      <c r="XCG142"/>
      <c r="XCH142"/>
      <c r="XCI142"/>
      <c r="XCJ142"/>
      <c r="XCK142"/>
      <c r="XCL142"/>
      <c r="XCM142"/>
      <c r="XCN142"/>
      <c r="XCO142"/>
      <c r="XCP142"/>
      <c r="XCQ142"/>
      <c r="XCR142"/>
      <c r="XCS142"/>
      <c r="XCT142"/>
      <c r="XCU142"/>
      <c r="XCV142"/>
      <c r="XCW142"/>
      <c r="XCX142"/>
      <c r="XCY142"/>
      <c r="XCZ142"/>
      <c r="XDA142"/>
      <c r="XDB142"/>
      <c r="XDC142"/>
      <c r="XDD142"/>
      <c r="XDE142"/>
      <c r="XDF142"/>
      <c r="XDG142"/>
      <c r="XDH142"/>
      <c r="XDI142"/>
      <c r="XDJ142"/>
      <c r="XDK142"/>
      <c r="XDL142"/>
      <c r="XDM142"/>
      <c r="XDN142"/>
      <c r="XDO142"/>
      <c r="XDP142"/>
      <c r="XDQ142"/>
      <c r="XDR142"/>
      <c r="XDS142"/>
      <c r="XDT142"/>
      <c r="XDU142"/>
      <c r="XDV142"/>
      <c r="XDW142"/>
      <c r="XDX142"/>
      <c r="XDY142"/>
      <c r="XDZ142"/>
      <c r="XEA142"/>
      <c r="XEB142"/>
      <c r="XEC142"/>
      <c r="XED142"/>
      <c r="XEE142"/>
      <c r="XEF142"/>
      <c r="XEG142"/>
      <c r="XEH142"/>
      <c r="XEI142"/>
      <c r="XEJ142"/>
      <c r="XEK142"/>
      <c r="XEL142"/>
      <c r="XEM142"/>
      <c r="XEN142"/>
      <c r="XEO142"/>
      <c r="XEP142"/>
      <c r="XEQ142"/>
      <c r="XER142"/>
      <c r="XES142"/>
      <c r="XET142"/>
      <c r="XEU142"/>
      <c r="XEV142"/>
      <c r="XEW142"/>
      <c r="XEX142"/>
      <c r="XEY142"/>
      <c r="XEZ142"/>
    </row>
    <row r="143" s="37" customFormat="1" spans="27:16380">
      <c r="AA143" s="41"/>
      <c r="XCG143"/>
      <c r="XCH143"/>
      <c r="XCI143"/>
      <c r="XCJ143"/>
      <c r="XCK143"/>
      <c r="XCL143"/>
      <c r="XCM143"/>
      <c r="XCN143"/>
      <c r="XCO143"/>
      <c r="XCP143"/>
      <c r="XCQ143"/>
      <c r="XCR143"/>
      <c r="XCS143"/>
      <c r="XCT143"/>
      <c r="XCU143"/>
      <c r="XCV143"/>
      <c r="XCW143"/>
      <c r="XCX143"/>
      <c r="XCY143"/>
      <c r="XCZ143"/>
      <c r="XDA143"/>
      <c r="XDB143"/>
      <c r="XDC143"/>
      <c r="XDD143"/>
      <c r="XDE143"/>
      <c r="XDF143"/>
      <c r="XDG143"/>
      <c r="XDH143"/>
      <c r="XDI143"/>
      <c r="XDJ143"/>
      <c r="XDK143"/>
      <c r="XDL143"/>
      <c r="XDM143"/>
      <c r="XDN143"/>
      <c r="XDO143"/>
      <c r="XDP143"/>
      <c r="XDQ143"/>
      <c r="XDR143"/>
      <c r="XDS143"/>
      <c r="XDT143"/>
      <c r="XDU143"/>
      <c r="XDV143"/>
      <c r="XDW143"/>
      <c r="XDX143"/>
      <c r="XDY143"/>
      <c r="XDZ143"/>
      <c r="XEA143"/>
      <c r="XEB143"/>
      <c r="XEC143"/>
      <c r="XED143"/>
      <c r="XEE143"/>
      <c r="XEF143"/>
      <c r="XEG143"/>
      <c r="XEH143"/>
      <c r="XEI143"/>
      <c r="XEJ143"/>
      <c r="XEK143"/>
      <c r="XEL143"/>
      <c r="XEM143"/>
      <c r="XEN143"/>
      <c r="XEO143"/>
      <c r="XEP143"/>
      <c r="XEQ143"/>
      <c r="XER143"/>
      <c r="XES143"/>
      <c r="XET143"/>
      <c r="XEU143"/>
      <c r="XEV143"/>
      <c r="XEW143"/>
      <c r="XEX143"/>
      <c r="XEY143"/>
      <c r="XEZ143"/>
    </row>
    <row r="144" s="37" customFormat="1" spans="27:16380">
      <c r="AA144" s="41"/>
      <c r="XCG144"/>
      <c r="XCH144"/>
      <c r="XCI144"/>
      <c r="XCJ144"/>
      <c r="XCK144"/>
      <c r="XCL144"/>
      <c r="XCM144"/>
      <c r="XCN144"/>
      <c r="XCO144"/>
      <c r="XCP144"/>
      <c r="XCQ144"/>
      <c r="XCR144"/>
      <c r="XCS144"/>
      <c r="XCT144"/>
      <c r="XCU144"/>
      <c r="XCV144"/>
      <c r="XCW144"/>
      <c r="XCX144"/>
      <c r="XCY144"/>
      <c r="XCZ144"/>
      <c r="XDA144"/>
      <c r="XDB144"/>
      <c r="XDC144"/>
      <c r="XDD144"/>
      <c r="XDE144"/>
      <c r="XDF144"/>
      <c r="XDG144"/>
      <c r="XDH144"/>
      <c r="XDI144"/>
      <c r="XDJ144"/>
      <c r="XDK144"/>
      <c r="XDL144"/>
      <c r="XDM144"/>
      <c r="XDN144"/>
      <c r="XDO144"/>
      <c r="XDP144"/>
      <c r="XDQ144"/>
      <c r="XDR144"/>
      <c r="XDS144"/>
      <c r="XDT144"/>
      <c r="XDU144"/>
      <c r="XDV144"/>
      <c r="XDW144"/>
      <c r="XDX144"/>
      <c r="XDY144"/>
      <c r="XDZ144"/>
      <c r="XEA144"/>
      <c r="XEB144"/>
      <c r="XEC144"/>
      <c r="XED144"/>
      <c r="XEE144"/>
      <c r="XEF144"/>
      <c r="XEG144"/>
      <c r="XEH144"/>
      <c r="XEI144"/>
      <c r="XEJ144"/>
      <c r="XEK144"/>
      <c r="XEL144"/>
      <c r="XEM144"/>
      <c r="XEN144"/>
      <c r="XEO144"/>
      <c r="XEP144"/>
      <c r="XEQ144"/>
      <c r="XER144"/>
      <c r="XES144"/>
      <c r="XET144"/>
      <c r="XEU144"/>
      <c r="XEV144"/>
      <c r="XEW144"/>
      <c r="XEX144"/>
      <c r="XEY144"/>
      <c r="XEZ144"/>
    </row>
    <row r="145" s="37" customFormat="1" spans="27:16380">
      <c r="AA145" s="41"/>
      <c r="XCG145"/>
      <c r="XCH145"/>
      <c r="XCI145"/>
      <c r="XCJ145"/>
      <c r="XCK145"/>
      <c r="XCL145"/>
      <c r="XCM145"/>
      <c r="XCN145"/>
      <c r="XCO145"/>
      <c r="XCP145"/>
      <c r="XCQ145"/>
      <c r="XCR145"/>
      <c r="XCS145"/>
      <c r="XCT145"/>
      <c r="XCU145"/>
      <c r="XCV145"/>
      <c r="XCW145"/>
      <c r="XCX145"/>
      <c r="XCY145"/>
      <c r="XCZ145"/>
      <c r="XDA145"/>
      <c r="XDB145"/>
      <c r="XDC145"/>
      <c r="XDD145"/>
      <c r="XDE145"/>
      <c r="XDF145"/>
      <c r="XDG145"/>
      <c r="XDH145"/>
      <c r="XDI145"/>
      <c r="XDJ145"/>
      <c r="XDK145"/>
      <c r="XDL145"/>
      <c r="XDM145"/>
      <c r="XDN145"/>
      <c r="XDO145"/>
      <c r="XDP145"/>
      <c r="XDQ145"/>
      <c r="XDR145"/>
      <c r="XDS145"/>
      <c r="XDT145"/>
      <c r="XDU145"/>
      <c r="XDV145"/>
      <c r="XDW145"/>
      <c r="XDX145"/>
      <c r="XDY145"/>
      <c r="XDZ145"/>
      <c r="XEA145"/>
      <c r="XEB145"/>
      <c r="XEC145"/>
      <c r="XED145"/>
      <c r="XEE145"/>
      <c r="XEF145"/>
      <c r="XEG145"/>
      <c r="XEH145"/>
      <c r="XEI145"/>
      <c r="XEJ145"/>
      <c r="XEK145"/>
      <c r="XEL145"/>
      <c r="XEM145"/>
      <c r="XEN145"/>
      <c r="XEO145"/>
      <c r="XEP145"/>
      <c r="XEQ145"/>
      <c r="XER145"/>
      <c r="XES145"/>
      <c r="XET145"/>
      <c r="XEU145"/>
      <c r="XEV145"/>
      <c r="XEW145"/>
      <c r="XEX145"/>
      <c r="XEY145"/>
      <c r="XEZ145"/>
    </row>
    <row r="146" s="37" customFormat="1" spans="27:16380">
      <c r="AA146" s="41"/>
      <c r="XCG146"/>
      <c r="XCH146"/>
      <c r="XCI146"/>
      <c r="XCJ146"/>
      <c r="XCK146"/>
      <c r="XCL146"/>
      <c r="XCM146"/>
      <c r="XCN146"/>
      <c r="XCO146"/>
      <c r="XCP146"/>
      <c r="XCQ146"/>
      <c r="XCR146"/>
      <c r="XCS146"/>
      <c r="XCT146"/>
      <c r="XCU146"/>
      <c r="XCV146"/>
      <c r="XCW146"/>
      <c r="XCX146"/>
      <c r="XCY146"/>
      <c r="XCZ146"/>
      <c r="XDA146"/>
      <c r="XDB146"/>
      <c r="XDC146"/>
      <c r="XDD146"/>
      <c r="XDE146"/>
      <c r="XDF146"/>
      <c r="XDG146"/>
      <c r="XDH146"/>
      <c r="XDI146"/>
      <c r="XDJ146"/>
      <c r="XDK146"/>
      <c r="XDL146"/>
      <c r="XDM146"/>
      <c r="XDN146"/>
      <c r="XDO146"/>
      <c r="XDP146"/>
      <c r="XDQ146"/>
      <c r="XDR146"/>
      <c r="XDS146"/>
      <c r="XDT146"/>
      <c r="XDU146"/>
      <c r="XDV146"/>
      <c r="XDW146"/>
      <c r="XDX146"/>
      <c r="XDY146"/>
      <c r="XDZ146"/>
      <c r="XEA146"/>
      <c r="XEB146"/>
      <c r="XEC146"/>
      <c r="XED146"/>
      <c r="XEE146"/>
      <c r="XEF146"/>
      <c r="XEG146"/>
      <c r="XEH146"/>
      <c r="XEI146"/>
      <c r="XEJ146"/>
      <c r="XEK146"/>
      <c r="XEL146"/>
      <c r="XEM146"/>
      <c r="XEN146"/>
      <c r="XEO146"/>
      <c r="XEP146"/>
      <c r="XEQ146"/>
      <c r="XER146"/>
      <c r="XES146"/>
      <c r="XET146"/>
      <c r="XEU146"/>
      <c r="XEV146"/>
      <c r="XEW146"/>
      <c r="XEX146"/>
      <c r="XEY146"/>
      <c r="XEZ146"/>
    </row>
    <row r="147" s="37" customFormat="1" spans="27:16380">
      <c r="AA147" s="41"/>
      <c r="XCG147"/>
      <c r="XCH147"/>
      <c r="XCI147"/>
      <c r="XCJ147"/>
      <c r="XCK147"/>
      <c r="XCL147"/>
      <c r="XCM147"/>
      <c r="XCN147"/>
      <c r="XCO147"/>
      <c r="XCP147"/>
      <c r="XCQ147"/>
      <c r="XCR147"/>
      <c r="XCS147"/>
      <c r="XCT147"/>
      <c r="XCU147"/>
      <c r="XCV147"/>
      <c r="XCW147"/>
      <c r="XCX147"/>
      <c r="XCY147"/>
      <c r="XCZ147"/>
      <c r="XDA147"/>
      <c r="XDB147"/>
      <c r="XDC147"/>
      <c r="XDD147"/>
      <c r="XDE147"/>
      <c r="XDF147"/>
      <c r="XDG147"/>
      <c r="XDH147"/>
      <c r="XDI147"/>
      <c r="XDJ147"/>
      <c r="XDK147"/>
      <c r="XDL147"/>
      <c r="XDM147"/>
      <c r="XDN147"/>
      <c r="XDO147"/>
      <c r="XDP147"/>
      <c r="XDQ147"/>
      <c r="XDR147"/>
      <c r="XDS147"/>
      <c r="XDT147"/>
      <c r="XDU147"/>
      <c r="XDV147"/>
      <c r="XDW147"/>
      <c r="XDX147"/>
      <c r="XDY147"/>
      <c r="XDZ147"/>
      <c r="XEA147"/>
      <c r="XEB147"/>
      <c r="XEC147"/>
      <c r="XED147"/>
      <c r="XEE147"/>
      <c r="XEF147"/>
      <c r="XEG147"/>
      <c r="XEH147"/>
      <c r="XEI147"/>
      <c r="XEJ147"/>
      <c r="XEK147"/>
      <c r="XEL147"/>
      <c r="XEM147"/>
      <c r="XEN147"/>
      <c r="XEO147"/>
      <c r="XEP147"/>
      <c r="XEQ147"/>
      <c r="XER147"/>
      <c r="XES147"/>
      <c r="XET147"/>
      <c r="XEU147"/>
      <c r="XEV147"/>
      <c r="XEW147"/>
      <c r="XEX147"/>
      <c r="XEY147"/>
      <c r="XEZ147"/>
    </row>
    <row r="148" s="37" customFormat="1" spans="27:16380">
      <c r="AA148" s="41"/>
      <c r="XCG148"/>
      <c r="XCH148"/>
      <c r="XCI148"/>
      <c r="XCJ148"/>
      <c r="XCK148"/>
      <c r="XCL148"/>
      <c r="XCM148"/>
      <c r="XCN148"/>
      <c r="XCO148"/>
      <c r="XCP148"/>
      <c r="XCQ148"/>
      <c r="XCR148"/>
      <c r="XCS148"/>
      <c r="XCT148"/>
      <c r="XCU148"/>
      <c r="XCV148"/>
      <c r="XCW148"/>
      <c r="XCX148"/>
      <c r="XCY148"/>
      <c r="XCZ148"/>
      <c r="XDA148"/>
      <c r="XDB148"/>
      <c r="XDC148"/>
      <c r="XDD148"/>
      <c r="XDE148"/>
      <c r="XDF148"/>
      <c r="XDG148"/>
      <c r="XDH148"/>
      <c r="XDI148"/>
      <c r="XDJ148"/>
      <c r="XDK148"/>
      <c r="XDL148"/>
      <c r="XDM148"/>
      <c r="XDN148"/>
      <c r="XDO148"/>
      <c r="XDP148"/>
      <c r="XDQ148"/>
      <c r="XDR148"/>
      <c r="XDS148"/>
      <c r="XDT148"/>
      <c r="XDU148"/>
      <c r="XDV148"/>
      <c r="XDW148"/>
      <c r="XDX148"/>
      <c r="XDY148"/>
      <c r="XDZ148"/>
      <c r="XEA148"/>
      <c r="XEB148"/>
      <c r="XEC148"/>
      <c r="XED148"/>
      <c r="XEE148"/>
      <c r="XEF148"/>
      <c r="XEG148"/>
      <c r="XEH148"/>
      <c r="XEI148"/>
      <c r="XEJ148"/>
      <c r="XEK148"/>
      <c r="XEL148"/>
      <c r="XEM148"/>
      <c r="XEN148"/>
      <c r="XEO148"/>
      <c r="XEP148"/>
      <c r="XEQ148"/>
      <c r="XER148"/>
      <c r="XES148"/>
      <c r="XET148"/>
      <c r="XEU148"/>
      <c r="XEV148"/>
      <c r="XEW148"/>
      <c r="XEX148"/>
      <c r="XEY148"/>
      <c r="XEZ148"/>
    </row>
    <row r="149" s="37" customFormat="1" spans="27:16380">
      <c r="AA149" s="41"/>
      <c r="XCG149"/>
      <c r="XCH149"/>
      <c r="XCI149"/>
      <c r="XCJ149"/>
      <c r="XCK149"/>
      <c r="XCL149"/>
      <c r="XCM149"/>
      <c r="XCN149"/>
      <c r="XCO149"/>
      <c r="XCP149"/>
      <c r="XCQ149"/>
      <c r="XCR149"/>
      <c r="XCS149"/>
      <c r="XCT149"/>
      <c r="XCU149"/>
      <c r="XCV149"/>
      <c r="XCW149"/>
      <c r="XCX149"/>
      <c r="XCY149"/>
      <c r="XCZ149"/>
      <c r="XDA149"/>
      <c r="XDB149"/>
      <c r="XDC149"/>
      <c r="XDD149"/>
      <c r="XDE149"/>
      <c r="XDF149"/>
      <c r="XDG149"/>
      <c r="XDH149"/>
      <c r="XDI149"/>
      <c r="XDJ149"/>
      <c r="XDK149"/>
      <c r="XDL149"/>
      <c r="XDM149"/>
      <c r="XDN149"/>
      <c r="XDO149"/>
      <c r="XDP149"/>
      <c r="XDQ149"/>
      <c r="XDR149"/>
      <c r="XDS149"/>
      <c r="XDT149"/>
      <c r="XDU149"/>
      <c r="XDV149"/>
      <c r="XDW149"/>
      <c r="XDX149"/>
      <c r="XDY149"/>
      <c r="XDZ149"/>
      <c r="XEA149"/>
      <c r="XEB149"/>
      <c r="XEC149"/>
      <c r="XED149"/>
      <c r="XEE149"/>
      <c r="XEF149"/>
      <c r="XEG149"/>
      <c r="XEH149"/>
      <c r="XEI149"/>
      <c r="XEJ149"/>
      <c r="XEK149"/>
      <c r="XEL149"/>
      <c r="XEM149"/>
      <c r="XEN149"/>
      <c r="XEO149"/>
      <c r="XEP149"/>
      <c r="XEQ149"/>
      <c r="XER149"/>
      <c r="XES149"/>
      <c r="XET149"/>
      <c r="XEU149"/>
      <c r="XEV149"/>
      <c r="XEW149"/>
      <c r="XEX149"/>
      <c r="XEY149"/>
      <c r="XEZ149"/>
    </row>
    <row r="150" s="37" customFormat="1" spans="27:16380">
      <c r="AA150" s="41"/>
      <c r="XCG150"/>
      <c r="XCH150"/>
      <c r="XCI150"/>
      <c r="XCJ150"/>
      <c r="XCK150"/>
      <c r="XCL150"/>
      <c r="XCM150"/>
      <c r="XCN150"/>
      <c r="XCO150"/>
      <c r="XCP150"/>
      <c r="XCQ150"/>
      <c r="XCR150"/>
      <c r="XCS150"/>
      <c r="XCT150"/>
      <c r="XCU150"/>
      <c r="XCV150"/>
      <c r="XCW150"/>
      <c r="XCX150"/>
      <c r="XCY150"/>
      <c r="XCZ150"/>
      <c r="XDA150"/>
      <c r="XDB150"/>
      <c r="XDC150"/>
      <c r="XDD150"/>
      <c r="XDE150"/>
      <c r="XDF150"/>
      <c r="XDG150"/>
      <c r="XDH150"/>
      <c r="XDI150"/>
      <c r="XDJ150"/>
      <c r="XDK150"/>
      <c r="XDL150"/>
      <c r="XDM150"/>
      <c r="XDN150"/>
      <c r="XDO150"/>
      <c r="XDP150"/>
      <c r="XDQ150"/>
      <c r="XDR150"/>
      <c r="XDS150"/>
      <c r="XDT150"/>
      <c r="XDU150"/>
      <c r="XDV150"/>
      <c r="XDW150"/>
      <c r="XDX150"/>
      <c r="XDY150"/>
      <c r="XDZ150"/>
      <c r="XEA150"/>
      <c r="XEB150"/>
      <c r="XEC150"/>
      <c r="XED150"/>
      <c r="XEE150"/>
      <c r="XEF150"/>
      <c r="XEG150"/>
      <c r="XEH150"/>
      <c r="XEI150"/>
      <c r="XEJ150"/>
      <c r="XEK150"/>
      <c r="XEL150"/>
      <c r="XEM150"/>
      <c r="XEN150"/>
      <c r="XEO150"/>
      <c r="XEP150"/>
      <c r="XEQ150"/>
      <c r="XER150"/>
      <c r="XES150"/>
      <c r="XET150"/>
      <c r="XEU150"/>
      <c r="XEV150"/>
      <c r="XEW150"/>
      <c r="XEX150"/>
      <c r="XEY150"/>
      <c r="XEZ150"/>
    </row>
    <row r="151" s="37" customFormat="1" spans="27:16380">
      <c r="AA151" s="41"/>
      <c r="XCG151"/>
      <c r="XCH151"/>
      <c r="XCI151"/>
      <c r="XCJ151"/>
      <c r="XCK151"/>
      <c r="XCL151"/>
      <c r="XCM151"/>
      <c r="XCN151"/>
      <c r="XCO151"/>
      <c r="XCP151"/>
      <c r="XCQ151"/>
      <c r="XCR151"/>
      <c r="XCS151"/>
      <c r="XCT151"/>
      <c r="XCU151"/>
      <c r="XCV151"/>
      <c r="XCW151"/>
      <c r="XCX151"/>
      <c r="XCY151"/>
      <c r="XCZ151"/>
      <c r="XDA151"/>
      <c r="XDB151"/>
      <c r="XDC151"/>
      <c r="XDD151"/>
      <c r="XDE151"/>
      <c r="XDF151"/>
      <c r="XDG151"/>
      <c r="XDH151"/>
      <c r="XDI151"/>
      <c r="XDJ151"/>
      <c r="XDK151"/>
      <c r="XDL151"/>
      <c r="XDM151"/>
      <c r="XDN151"/>
      <c r="XDO151"/>
      <c r="XDP151"/>
      <c r="XDQ151"/>
      <c r="XDR151"/>
      <c r="XDS151"/>
      <c r="XDT151"/>
      <c r="XDU151"/>
      <c r="XDV151"/>
      <c r="XDW151"/>
      <c r="XDX151"/>
      <c r="XDY151"/>
      <c r="XDZ151"/>
      <c r="XEA151"/>
      <c r="XEB151"/>
      <c r="XEC151"/>
      <c r="XED151"/>
      <c r="XEE151"/>
      <c r="XEF151"/>
      <c r="XEG151"/>
      <c r="XEH151"/>
      <c r="XEI151"/>
      <c r="XEJ151"/>
      <c r="XEK151"/>
      <c r="XEL151"/>
      <c r="XEM151"/>
      <c r="XEN151"/>
      <c r="XEO151"/>
      <c r="XEP151"/>
      <c r="XEQ151"/>
      <c r="XER151"/>
      <c r="XES151"/>
      <c r="XET151"/>
      <c r="XEU151"/>
      <c r="XEV151"/>
      <c r="XEW151"/>
      <c r="XEX151"/>
      <c r="XEY151"/>
      <c r="XEZ151"/>
    </row>
    <row r="152" s="37" customFormat="1" spans="27:16380">
      <c r="AA152" s="41"/>
      <c r="XCG152"/>
      <c r="XCH152"/>
      <c r="XCI152"/>
      <c r="XCJ152"/>
      <c r="XCK152"/>
      <c r="XCL152"/>
      <c r="XCM152"/>
      <c r="XCN152"/>
      <c r="XCO152"/>
      <c r="XCP152"/>
      <c r="XCQ152"/>
      <c r="XCR152"/>
      <c r="XCS152"/>
      <c r="XCT152"/>
      <c r="XCU152"/>
      <c r="XCV152"/>
      <c r="XCW152"/>
      <c r="XCX152"/>
      <c r="XCY152"/>
      <c r="XCZ152"/>
      <c r="XDA152"/>
      <c r="XDB152"/>
      <c r="XDC152"/>
      <c r="XDD152"/>
      <c r="XDE152"/>
      <c r="XDF152"/>
      <c r="XDG152"/>
      <c r="XDH152"/>
      <c r="XDI152"/>
      <c r="XDJ152"/>
      <c r="XDK152"/>
      <c r="XDL152"/>
      <c r="XDM152"/>
      <c r="XDN152"/>
      <c r="XDO152"/>
      <c r="XDP152"/>
      <c r="XDQ152"/>
      <c r="XDR152"/>
      <c r="XDS152"/>
      <c r="XDT152"/>
      <c r="XDU152"/>
      <c r="XDV152"/>
      <c r="XDW152"/>
      <c r="XDX152"/>
      <c r="XDY152"/>
      <c r="XDZ152"/>
      <c r="XEA152"/>
      <c r="XEB152"/>
      <c r="XEC152"/>
      <c r="XED152"/>
      <c r="XEE152"/>
      <c r="XEF152"/>
      <c r="XEG152"/>
      <c r="XEH152"/>
      <c r="XEI152"/>
      <c r="XEJ152"/>
      <c r="XEK152"/>
      <c r="XEL152"/>
      <c r="XEM152"/>
      <c r="XEN152"/>
      <c r="XEO152"/>
      <c r="XEP152"/>
      <c r="XEQ152"/>
      <c r="XER152"/>
      <c r="XES152"/>
      <c r="XET152"/>
      <c r="XEU152"/>
      <c r="XEV152"/>
      <c r="XEW152"/>
      <c r="XEX152"/>
      <c r="XEY152"/>
      <c r="XEZ152"/>
    </row>
    <row r="153" s="37" customFormat="1" spans="27:16380">
      <c r="AA153" s="41"/>
      <c r="XCG153"/>
      <c r="XCH153"/>
      <c r="XCI153"/>
      <c r="XCJ153"/>
      <c r="XCK153"/>
      <c r="XCL153"/>
      <c r="XCM153"/>
      <c r="XCN153"/>
      <c r="XCO153"/>
      <c r="XCP153"/>
      <c r="XCQ153"/>
      <c r="XCR153"/>
      <c r="XCS153"/>
      <c r="XCT153"/>
      <c r="XCU153"/>
      <c r="XCV153"/>
      <c r="XCW153"/>
      <c r="XCX153"/>
      <c r="XCY153"/>
      <c r="XCZ153"/>
      <c r="XDA153"/>
      <c r="XDB153"/>
      <c r="XDC153"/>
      <c r="XDD153"/>
      <c r="XDE153"/>
      <c r="XDF153"/>
      <c r="XDG153"/>
      <c r="XDH153"/>
      <c r="XDI153"/>
      <c r="XDJ153"/>
      <c r="XDK153"/>
      <c r="XDL153"/>
      <c r="XDM153"/>
      <c r="XDN153"/>
      <c r="XDO153"/>
      <c r="XDP153"/>
      <c r="XDQ153"/>
      <c r="XDR153"/>
      <c r="XDS153"/>
      <c r="XDT153"/>
      <c r="XDU153"/>
      <c r="XDV153"/>
      <c r="XDW153"/>
      <c r="XDX153"/>
      <c r="XDY153"/>
      <c r="XDZ153"/>
      <c r="XEA153"/>
      <c r="XEB153"/>
      <c r="XEC153"/>
      <c r="XED153"/>
      <c r="XEE153"/>
      <c r="XEF153"/>
      <c r="XEG153"/>
      <c r="XEH153"/>
      <c r="XEI153"/>
      <c r="XEJ153"/>
      <c r="XEK153"/>
      <c r="XEL153"/>
      <c r="XEM153"/>
      <c r="XEN153"/>
      <c r="XEO153"/>
      <c r="XEP153"/>
      <c r="XEQ153"/>
      <c r="XER153"/>
      <c r="XES153"/>
      <c r="XET153"/>
      <c r="XEU153"/>
      <c r="XEV153"/>
      <c r="XEW153"/>
      <c r="XEX153"/>
      <c r="XEY153"/>
      <c r="XEZ153"/>
    </row>
    <row r="154" s="37" customFormat="1" spans="27:16380">
      <c r="AA154" s="41"/>
      <c r="XCG154"/>
      <c r="XCH154"/>
      <c r="XCI154"/>
      <c r="XCJ154"/>
      <c r="XCK154"/>
      <c r="XCL154"/>
      <c r="XCM154"/>
      <c r="XCN154"/>
      <c r="XCO154"/>
      <c r="XCP154"/>
      <c r="XCQ154"/>
      <c r="XCR154"/>
      <c r="XCS154"/>
      <c r="XCT154"/>
      <c r="XCU154"/>
      <c r="XCV154"/>
      <c r="XCW154"/>
      <c r="XCX154"/>
      <c r="XCY154"/>
      <c r="XCZ154"/>
      <c r="XDA154"/>
      <c r="XDB154"/>
      <c r="XDC154"/>
      <c r="XDD154"/>
      <c r="XDE154"/>
      <c r="XDF154"/>
      <c r="XDG154"/>
      <c r="XDH154"/>
      <c r="XDI154"/>
      <c r="XDJ154"/>
      <c r="XDK154"/>
      <c r="XDL154"/>
      <c r="XDM154"/>
      <c r="XDN154"/>
      <c r="XDO154"/>
      <c r="XDP154"/>
      <c r="XDQ154"/>
      <c r="XDR154"/>
      <c r="XDS154"/>
      <c r="XDT154"/>
      <c r="XDU154"/>
      <c r="XDV154"/>
      <c r="XDW154"/>
      <c r="XDX154"/>
      <c r="XDY154"/>
      <c r="XDZ154"/>
      <c r="XEA154"/>
      <c r="XEB154"/>
      <c r="XEC154"/>
      <c r="XED154"/>
      <c r="XEE154"/>
      <c r="XEF154"/>
      <c r="XEG154"/>
      <c r="XEH154"/>
      <c r="XEI154"/>
      <c r="XEJ154"/>
      <c r="XEK154"/>
      <c r="XEL154"/>
      <c r="XEM154"/>
      <c r="XEN154"/>
      <c r="XEO154"/>
      <c r="XEP154"/>
      <c r="XEQ154"/>
      <c r="XER154"/>
      <c r="XES154"/>
      <c r="XET154"/>
      <c r="XEU154"/>
      <c r="XEV154"/>
      <c r="XEW154"/>
      <c r="XEX154"/>
      <c r="XEY154"/>
      <c r="XEZ154"/>
    </row>
    <row r="155" s="37" customFormat="1" spans="27:16380">
      <c r="AA155" s="41"/>
      <c r="XCG155"/>
      <c r="XCH155"/>
      <c r="XCI155"/>
      <c r="XCJ155"/>
      <c r="XCK155"/>
      <c r="XCL155"/>
      <c r="XCM155"/>
      <c r="XCN155"/>
      <c r="XCO155"/>
      <c r="XCP155"/>
      <c r="XCQ155"/>
      <c r="XCR155"/>
      <c r="XCS155"/>
      <c r="XCT155"/>
      <c r="XCU155"/>
      <c r="XCV155"/>
      <c r="XCW155"/>
      <c r="XCX155"/>
      <c r="XCY155"/>
      <c r="XCZ155"/>
      <c r="XDA155"/>
      <c r="XDB155"/>
      <c r="XDC155"/>
      <c r="XDD155"/>
      <c r="XDE155"/>
      <c r="XDF155"/>
      <c r="XDG155"/>
      <c r="XDH155"/>
      <c r="XDI155"/>
      <c r="XDJ155"/>
      <c r="XDK155"/>
      <c r="XDL155"/>
      <c r="XDM155"/>
      <c r="XDN155"/>
      <c r="XDO155"/>
      <c r="XDP155"/>
      <c r="XDQ155"/>
      <c r="XDR155"/>
      <c r="XDS155"/>
      <c r="XDT155"/>
      <c r="XDU155"/>
      <c r="XDV155"/>
      <c r="XDW155"/>
      <c r="XDX155"/>
      <c r="XDY155"/>
      <c r="XDZ155"/>
      <c r="XEA155"/>
      <c r="XEB155"/>
      <c r="XEC155"/>
      <c r="XED155"/>
      <c r="XEE155"/>
      <c r="XEF155"/>
      <c r="XEG155"/>
      <c r="XEH155"/>
      <c r="XEI155"/>
      <c r="XEJ155"/>
      <c r="XEK155"/>
      <c r="XEL155"/>
      <c r="XEM155"/>
      <c r="XEN155"/>
      <c r="XEO155"/>
      <c r="XEP155"/>
      <c r="XEQ155"/>
      <c r="XER155"/>
      <c r="XES155"/>
      <c r="XET155"/>
      <c r="XEU155"/>
      <c r="XEV155"/>
      <c r="XEW155"/>
      <c r="XEX155"/>
      <c r="XEY155"/>
      <c r="XEZ155"/>
    </row>
    <row r="156" s="37" customFormat="1" spans="27:16380">
      <c r="AA156" s="41"/>
      <c r="XCG156"/>
      <c r="XCH156"/>
      <c r="XCI156"/>
      <c r="XCJ156"/>
      <c r="XCK156"/>
      <c r="XCL156"/>
      <c r="XCM156"/>
      <c r="XCN156"/>
      <c r="XCO156"/>
      <c r="XCP156"/>
      <c r="XCQ156"/>
      <c r="XCR156"/>
      <c r="XCS156"/>
      <c r="XCT156"/>
      <c r="XCU156"/>
      <c r="XCV156"/>
      <c r="XCW156"/>
      <c r="XCX156"/>
      <c r="XCY156"/>
      <c r="XCZ156"/>
      <c r="XDA156"/>
      <c r="XDB156"/>
      <c r="XDC156"/>
      <c r="XDD156"/>
      <c r="XDE156"/>
      <c r="XDF156"/>
      <c r="XDG156"/>
      <c r="XDH156"/>
      <c r="XDI156"/>
      <c r="XDJ156"/>
      <c r="XDK156"/>
      <c r="XDL156"/>
      <c r="XDM156"/>
      <c r="XDN156"/>
      <c r="XDO156"/>
      <c r="XDP156"/>
      <c r="XDQ156"/>
      <c r="XDR156"/>
      <c r="XDS156"/>
      <c r="XDT156"/>
      <c r="XDU156"/>
      <c r="XDV156"/>
      <c r="XDW156"/>
      <c r="XDX156"/>
      <c r="XDY156"/>
      <c r="XDZ156"/>
      <c r="XEA156"/>
      <c r="XEB156"/>
      <c r="XEC156"/>
      <c r="XED156"/>
      <c r="XEE156"/>
      <c r="XEF156"/>
      <c r="XEG156"/>
      <c r="XEH156"/>
      <c r="XEI156"/>
      <c r="XEJ156"/>
      <c r="XEK156"/>
      <c r="XEL156"/>
      <c r="XEM156"/>
      <c r="XEN156"/>
      <c r="XEO156"/>
      <c r="XEP156"/>
      <c r="XEQ156"/>
      <c r="XER156"/>
      <c r="XES156"/>
      <c r="XET156"/>
      <c r="XEU156"/>
      <c r="XEV156"/>
      <c r="XEW156"/>
      <c r="XEX156"/>
      <c r="XEY156"/>
      <c r="XEZ156"/>
    </row>
    <row r="157" s="37" customFormat="1" spans="27:16380">
      <c r="AA157" s="41"/>
      <c r="XCG157"/>
      <c r="XCH157"/>
      <c r="XCI157"/>
      <c r="XCJ157"/>
      <c r="XCK157"/>
      <c r="XCL157"/>
      <c r="XCM157"/>
      <c r="XCN157"/>
      <c r="XCO157"/>
      <c r="XCP157"/>
      <c r="XCQ157"/>
      <c r="XCR157"/>
      <c r="XCS157"/>
      <c r="XCT157"/>
      <c r="XCU157"/>
      <c r="XCV157"/>
      <c r="XCW157"/>
      <c r="XCX157"/>
      <c r="XCY157"/>
      <c r="XCZ157"/>
      <c r="XDA157"/>
      <c r="XDB157"/>
      <c r="XDC157"/>
      <c r="XDD157"/>
      <c r="XDE157"/>
      <c r="XDF157"/>
      <c r="XDG157"/>
      <c r="XDH157"/>
      <c r="XDI157"/>
      <c r="XDJ157"/>
      <c r="XDK157"/>
      <c r="XDL157"/>
      <c r="XDM157"/>
      <c r="XDN157"/>
      <c r="XDO157"/>
      <c r="XDP157"/>
      <c r="XDQ157"/>
      <c r="XDR157"/>
      <c r="XDS157"/>
      <c r="XDT157"/>
      <c r="XDU157"/>
      <c r="XDV157"/>
      <c r="XDW157"/>
      <c r="XDX157"/>
      <c r="XDY157"/>
      <c r="XDZ157"/>
      <c r="XEA157"/>
      <c r="XEB157"/>
      <c r="XEC157"/>
      <c r="XED157"/>
      <c r="XEE157"/>
      <c r="XEF157"/>
      <c r="XEG157"/>
      <c r="XEH157"/>
      <c r="XEI157"/>
      <c r="XEJ157"/>
      <c r="XEK157"/>
      <c r="XEL157"/>
      <c r="XEM157"/>
      <c r="XEN157"/>
      <c r="XEO157"/>
      <c r="XEP157"/>
      <c r="XEQ157"/>
      <c r="XER157"/>
      <c r="XES157"/>
      <c r="XET157"/>
      <c r="XEU157"/>
      <c r="XEV157"/>
      <c r="XEW157"/>
      <c r="XEX157"/>
      <c r="XEY157"/>
      <c r="XEZ157"/>
    </row>
    <row r="158" s="37" customFormat="1" spans="27:16380">
      <c r="AA158" s="41"/>
      <c r="XCG158"/>
      <c r="XCH158"/>
      <c r="XCI158"/>
      <c r="XCJ158"/>
      <c r="XCK158"/>
      <c r="XCL158"/>
      <c r="XCM158"/>
      <c r="XCN158"/>
      <c r="XCO158"/>
      <c r="XCP158"/>
      <c r="XCQ158"/>
      <c r="XCR158"/>
      <c r="XCS158"/>
      <c r="XCT158"/>
      <c r="XCU158"/>
      <c r="XCV158"/>
      <c r="XCW158"/>
      <c r="XCX158"/>
      <c r="XCY158"/>
      <c r="XCZ158"/>
      <c r="XDA158"/>
      <c r="XDB158"/>
      <c r="XDC158"/>
      <c r="XDD158"/>
      <c r="XDE158"/>
      <c r="XDF158"/>
      <c r="XDG158"/>
      <c r="XDH158"/>
      <c r="XDI158"/>
      <c r="XDJ158"/>
      <c r="XDK158"/>
      <c r="XDL158"/>
      <c r="XDM158"/>
      <c r="XDN158"/>
      <c r="XDO158"/>
      <c r="XDP158"/>
      <c r="XDQ158"/>
      <c r="XDR158"/>
      <c r="XDS158"/>
      <c r="XDT158"/>
      <c r="XDU158"/>
      <c r="XDV158"/>
      <c r="XDW158"/>
      <c r="XDX158"/>
      <c r="XDY158"/>
      <c r="XDZ158"/>
      <c r="XEA158"/>
      <c r="XEB158"/>
      <c r="XEC158"/>
      <c r="XED158"/>
      <c r="XEE158"/>
      <c r="XEF158"/>
      <c r="XEG158"/>
      <c r="XEH158"/>
      <c r="XEI158"/>
      <c r="XEJ158"/>
      <c r="XEK158"/>
      <c r="XEL158"/>
      <c r="XEM158"/>
      <c r="XEN158"/>
      <c r="XEO158"/>
      <c r="XEP158"/>
      <c r="XEQ158"/>
      <c r="XER158"/>
      <c r="XES158"/>
      <c r="XET158"/>
      <c r="XEU158"/>
      <c r="XEV158"/>
      <c r="XEW158"/>
      <c r="XEX158"/>
      <c r="XEY158"/>
      <c r="XEZ158"/>
    </row>
    <row r="159" s="37" customFormat="1" spans="27:16380">
      <c r="AA159" s="41"/>
      <c r="XCG159"/>
      <c r="XCH159"/>
      <c r="XCI159"/>
      <c r="XCJ159"/>
      <c r="XCK159"/>
      <c r="XCL159"/>
      <c r="XCM159"/>
      <c r="XCN159"/>
      <c r="XCO159"/>
      <c r="XCP159"/>
      <c r="XCQ159"/>
      <c r="XCR159"/>
      <c r="XCS159"/>
      <c r="XCT159"/>
      <c r="XCU159"/>
      <c r="XCV159"/>
      <c r="XCW159"/>
      <c r="XCX159"/>
      <c r="XCY159"/>
      <c r="XCZ159"/>
      <c r="XDA159"/>
      <c r="XDB159"/>
      <c r="XDC159"/>
      <c r="XDD159"/>
      <c r="XDE159"/>
      <c r="XDF159"/>
      <c r="XDG159"/>
      <c r="XDH159"/>
      <c r="XDI159"/>
      <c r="XDJ159"/>
      <c r="XDK159"/>
      <c r="XDL159"/>
      <c r="XDM159"/>
      <c r="XDN159"/>
      <c r="XDO159"/>
      <c r="XDP159"/>
      <c r="XDQ159"/>
      <c r="XDR159"/>
      <c r="XDS159"/>
      <c r="XDT159"/>
      <c r="XDU159"/>
      <c r="XDV159"/>
      <c r="XDW159"/>
      <c r="XDX159"/>
      <c r="XDY159"/>
      <c r="XDZ159"/>
      <c r="XEA159"/>
      <c r="XEB159"/>
      <c r="XEC159"/>
      <c r="XED159"/>
      <c r="XEE159"/>
      <c r="XEF159"/>
      <c r="XEG159"/>
      <c r="XEH159"/>
      <c r="XEI159"/>
      <c r="XEJ159"/>
      <c r="XEK159"/>
      <c r="XEL159"/>
      <c r="XEM159"/>
      <c r="XEN159"/>
      <c r="XEO159"/>
      <c r="XEP159"/>
      <c r="XEQ159"/>
      <c r="XER159"/>
      <c r="XES159"/>
      <c r="XET159"/>
      <c r="XEU159"/>
      <c r="XEV159"/>
      <c r="XEW159"/>
      <c r="XEX159"/>
      <c r="XEY159"/>
      <c r="XEZ159"/>
    </row>
    <row r="160" s="37" customFormat="1" spans="27:16380">
      <c r="AA160" s="41"/>
      <c r="XCG160"/>
      <c r="XCH160"/>
      <c r="XCI160"/>
      <c r="XCJ160"/>
      <c r="XCK160"/>
      <c r="XCL160"/>
      <c r="XCM160"/>
      <c r="XCN160"/>
      <c r="XCO160"/>
      <c r="XCP160"/>
      <c r="XCQ160"/>
      <c r="XCR160"/>
      <c r="XCS160"/>
      <c r="XCT160"/>
      <c r="XCU160"/>
      <c r="XCV160"/>
      <c r="XCW160"/>
      <c r="XCX160"/>
      <c r="XCY160"/>
      <c r="XCZ160"/>
      <c r="XDA160"/>
      <c r="XDB160"/>
      <c r="XDC160"/>
      <c r="XDD160"/>
      <c r="XDE160"/>
      <c r="XDF160"/>
      <c r="XDG160"/>
      <c r="XDH160"/>
      <c r="XDI160"/>
      <c r="XDJ160"/>
      <c r="XDK160"/>
      <c r="XDL160"/>
      <c r="XDM160"/>
      <c r="XDN160"/>
      <c r="XDO160"/>
      <c r="XDP160"/>
      <c r="XDQ160"/>
      <c r="XDR160"/>
      <c r="XDS160"/>
      <c r="XDT160"/>
      <c r="XDU160"/>
      <c r="XDV160"/>
      <c r="XDW160"/>
      <c r="XDX160"/>
      <c r="XDY160"/>
      <c r="XDZ160"/>
      <c r="XEA160"/>
      <c r="XEB160"/>
      <c r="XEC160"/>
      <c r="XED160"/>
      <c r="XEE160"/>
      <c r="XEF160"/>
      <c r="XEG160"/>
      <c r="XEH160"/>
      <c r="XEI160"/>
      <c r="XEJ160"/>
      <c r="XEK160"/>
      <c r="XEL160"/>
      <c r="XEM160"/>
      <c r="XEN160"/>
      <c r="XEO160"/>
      <c r="XEP160"/>
      <c r="XEQ160"/>
      <c r="XER160"/>
      <c r="XES160"/>
      <c r="XET160"/>
      <c r="XEU160"/>
      <c r="XEV160"/>
      <c r="XEW160"/>
      <c r="XEX160"/>
      <c r="XEY160"/>
      <c r="XEZ160"/>
    </row>
    <row r="161" s="37" customFormat="1" spans="27:16380">
      <c r="AA161" s="41"/>
      <c r="XCG161"/>
      <c r="XCH161"/>
      <c r="XCI161"/>
      <c r="XCJ161"/>
      <c r="XCK161"/>
      <c r="XCL161"/>
      <c r="XCM161"/>
      <c r="XCN161"/>
      <c r="XCO161"/>
      <c r="XCP161"/>
      <c r="XCQ161"/>
      <c r="XCR161"/>
      <c r="XCS161"/>
      <c r="XCT161"/>
      <c r="XCU161"/>
      <c r="XCV161"/>
      <c r="XCW161"/>
      <c r="XCX161"/>
      <c r="XCY161"/>
      <c r="XCZ161"/>
      <c r="XDA161"/>
      <c r="XDB161"/>
      <c r="XDC161"/>
      <c r="XDD161"/>
      <c r="XDE161"/>
      <c r="XDF161"/>
      <c r="XDG161"/>
      <c r="XDH161"/>
      <c r="XDI161"/>
      <c r="XDJ161"/>
      <c r="XDK161"/>
      <c r="XDL161"/>
      <c r="XDM161"/>
      <c r="XDN161"/>
      <c r="XDO161"/>
      <c r="XDP161"/>
      <c r="XDQ161"/>
      <c r="XDR161"/>
      <c r="XDS161"/>
      <c r="XDT161"/>
      <c r="XDU161"/>
      <c r="XDV161"/>
      <c r="XDW161"/>
      <c r="XDX161"/>
      <c r="XDY161"/>
      <c r="XDZ161"/>
      <c r="XEA161"/>
      <c r="XEB161"/>
      <c r="XEC161"/>
      <c r="XED161"/>
      <c r="XEE161"/>
      <c r="XEF161"/>
      <c r="XEG161"/>
      <c r="XEH161"/>
      <c r="XEI161"/>
      <c r="XEJ161"/>
      <c r="XEK161"/>
      <c r="XEL161"/>
      <c r="XEM161"/>
      <c r="XEN161"/>
      <c r="XEO161"/>
      <c r="XEP161"/>
      <c r="XEQ161"/>
      <c r="XER161"/>
      <c r="XES161"/>
      <c r="XET161"/>
      <c r="XEU161"/>
      <c r="XEV161"/>
      <c r="XEW161"/>
      <c r="XEX161"/>
      <c r="XEY161"/>
      <c r="XEZ161"/>
    </row>
    <row r="162" s="37" customFormat="1" spans="27:16380">
      <c r="AA162" s="41"/>
      <c r="XCG162"/>
      <c r="XCH162"/>
      <c r="XCI162"/>
      <c r="XCJ162"/>
      <c r="XCK162"/>
      <c r="XCL162"/>
      <c r="XCM162"/>
      <c r="XCN162"/>
      <c r="XCO162"/>
      <c r="XCP162"/>
      <c r="XCQ162"/>
      <c r="XCR162"/>
      <c r="XCS162"/>
      <c r="XCT162"/>
      <c r="XCU162"/>
      <c r="XCV162"/>
      <c r="XCW162"/>
      <c r="XCX162"/>
      <c r="XCY162"/>
      <c r="XCZ162"/>
      <c r="XDA162"/>
      <c r="XDB162"/>
      <c r="XDC162"/>
      <c r="XDD162"/>
      <c r="XDE162"/>
      <c r="XDF162"/>
      <c r="XDG162"/>
      <c r="XDH162"/>
      <c r="XDI162"/>
      <c r="XDJ162"/>
      <c r="XDK162"/>
      <c r="XDL162"/>
      <c r="XDM162"/>
      <c r="XDN162"/>
      <c r="XDO162"/>
      <c r="XDP162"/>
      <c r="XDQ162"/>
      <c r="XDR162"/>
      <c r="XDS162"/>
      <c r="XDT162"/>
      <c r="XDU162"/>
      <c r="XDV162"/>
      <c r="XDW162"/>
      <c r="XDX162"/>
      <c r="XDY162"/>
      <c r="XDZ162"/>
      <c r="XEA162"/>
      <c r="XEB162"/>
      <c r="XEC162"/>
      <c r="XED162"/>
      <c r="XEE162"/>
      <c r="XEF162"/>
      <c r="XEG162"/>
      <c r="XEH162"/>
      <c r="XEI162"/>
      <c r="XEJ162"/>
      <c r="XEK162"/>
      <c r="XEL162"/>
      <c r="XEM162"/>
      <c r="XEN162"/>
      <c r="XEO162"/>
      <c r="XEP162"/>
      <c r="XEQ162"/>
      <c r="XER162"/>
      <c r="XES162"/>
      <c r="XET162"/>
      <c r="XEU162"/>
      <c r="XEV162"/>
      <c r="XEW162"/>
      <c r="XEX162"/>
      <c r="XEY162"/>
      <c r="XEZ162"/>
    </row>
    <row r="163" s="37" customFormat="1" spans="27:16380">
      <c r="AA163" s="41"/>
      <c r="XCG163"/>
      <c r="XCH163"/>
      <c r="XCI163"/>
      <c r="XCJ163"/>
      <c r="XCK163"/>
      <c r="XCL163"/>
      <c r="XCM163"/>
      <c r="XCN163"/>
      <c r="XCO163"/>
      <c r="XCP163"/>
      <c r="XCQ163"/>
      <c r="XCR163"/>
      <c r="XCS163"/>
      <c r="XCT163"/>
      <c r="XCU163"/>
      <c r="XCV163"/>
      <c r="XCW163"/>
      <c r="XCX163"/>
      <c r="XCY163"/>
      <c r="XCZ163"/>
      <c r="XDA163"/>
      <c r="XDB163"/>
      <c r="XDC163"/>
      <c r="XDD163"/>
      <c r="XDE163"/>
      <c r="XDF163"/>
      <c r="XDG163"/>
      <c r="XDH163"/>
      <c r="XDI163"/>
      <c r="XDJ163"/>
      <c r="XDK163"/>
      <c r="XDL163"/>
      <c r="XDM163"/>
      <c r="XDN163"/>
      <c r="XDO163"/>
      <c r="XDP163"/>
      <c r="XDQ163"/>
      <c r="XDR163"/>
      <c r="XDS163"/>
      <c r="XDT163"/>
      <c r="XDU163"/>
      <c r="XDV163"/>
      <c r="XDW163"/>
      <c r="XDX163"/>
      <c r="XDY163"/>
      <c r="XDZ163"/>
      <c r="XEA163"/>
      <c r="XEB163"/>
      <c r="XEC163"/>
      <c r="XED163"/>
      <c r="XEE163"/>
      <c r="XEF163"/>
      <c r="XEG163"/>
      <c r="XEH163"/>
      <c r="XEI163"/>
      <c r="XEJ163"/>
      <c r="XEK163"/>
      <c r="XEL163"/>
      <c r="XEM163"/>
      <c r="XEN163"/>
      <c r="XEO163"/>
      <c r="XEP163"/>
      <c r="XEQ163"/>
      <c r="XER163"/>
      <c r="XES163"/>
      <c r="XET163"/>
      <c r="XEU163"/>
      <c r="XEV163"/>
      <c r="XEW163"/>
      <c r="XEX163"/>
      <c r="XEY163"/>
      <c r="XEZ163"/>
    </row>
    <row r="164" s="37" customFormat="1" spans="27:16380">
      <c r="AA164" s="41"/>
      <c r="XCG164"/>
      <c r="XCH164"/>
      <c r="XCI164"/>
      <c r="XCJ164"/>
      <c r="XCK164"/>
      <c r="XCL164"/>
      <c r="XCM164"/>
      <c r="XCN164"/>
      <c r="XCO164"/>
      <c r="XCP164"/>
      <c r="XCQ164"/>
      <c r="XCR164"/>
      <c r="XCS164"/>
      <c r="XCT164"/>
      <c r="XCU164"/>
      <c r="XCV164"/>
      <c r="XCW164"/>
      <c r="XCX164"/>
      <c r="XCY164"/>
      <c r="XCZ164"/>
      <c r="XDA164"/>
      <c r="XDB164"/>
      <c r="XDC164"/>
      <c r="XDD164"/>
      <c r="XDE164"/>
      <c r="XDF164"/>
      <c r="XDG164"/>
      <c r="XDH164"/>
      <c r="XDI164"/>
      <c r="XDJ164"/>
      <c r="XDK164"/>
      <c r="XDL164"/>
      <c r="XDM164"/>
      <c r="XDN164"/>
      <c r="XDO164"/>
      <c r="XDP164"/>
      <c r="XDQ164"/>
      <c r="XDR164"/>
      <c r="XDS164"/>
      <c r="XDT164"/>
      <c r="XDU164"/>
      <c r="XDV164"/>
      <c r="XDW164"/>
      <c r="XDX164"/>
      <c r="XDY164"/>
      <c r="XDZ164"/>
      <c r="XEA164"/>
      <c r="XEB164"/>
      <c r="XEC164"/>
      <c r="XED164"/>
      <c r="XEE164"/>
      <c r="XEF164"/>
      <c r="XEG164"/>
      <c r="XEH164"/>
      <c r="XEI164"/>
      <c r="XEJ164"/>
      <c r="XEK164"/>
      <c r="XEL164"/>
      <c r="XEM164"/>
      <c r="XEN164"/>
      <c r="XEO164"/>
      <c r="XEP164"/>
      <c r="XEQ164"/>
      <c r="XER164"/>
      <c r="XES164"/>
      <c r="XET164"/>
      <c r="XEU164"/>
      <c r="XEV164"/>
      <c r="XEW164"/>
      <c r="XEX164"/>
      <c r="XEY164"/>
      <c r="XEZ164"/>
    </row>
    <row r="165" s="37" customFormat="1" spans="27:16380">
      <c r="AA165" s="41"/>
      <c r="XCG165"/>
      <c r="XCH165"/>
      <c r="XCI165"/>
      <c r="XCJ165"/>
      <c r="XCK165"/>
      <c r="XCL165"/>
      <c r="XCM165"/>
      <c r="XCN165"/>
      <c r="XCO165"/>
      <c r="XCP165"/>
      <c r="XCQ165"/>
      <c r="XCR165"/>
      <c r="XCS165"/>
      <c r="XCT165"/>
      <c r="XCU165"/>
      <c r="XCV165"/>
      <c r="XCW165"/>
      <c r="XCX165"/>
      <c r="XCY165"/>
      <c r="XCZ165"/>
      <c r="XDA165"/>
      <c r="XDB165"/>
      <c r="XDC165"/>
      <c r="XDD165"/>
      <c r="XDE165"/>
      <c r="XDF165"/>
      <c r="XDG165"/>
      <c r="XDH165"/>
      <c r="XDI165"/>
      <c r="XDJ165"/>
      <c r="XDK165"/>
      <c r="XDL165"/>
      <c r="XDM165"/>
      <c r="XDN165"/>
      <c r="XDO165"/>
      <c r="XDP165"/>
      <c r="XDQ165"/>
      <c r="XDR165"/>
      <c r="XDS165"/>
      <c r="XDT165"/>
      <c r="XDU165"/>
      <c r="XDV165"/>
      <c r="XDW165"/>
      <c r="XDX165"/>
      <c r="XDY165"/>
      <c r="XDZ165"/>
      <c r="XEA165"/>
      <c r="XEB165"/>
      <c r="XEC165"/>
      <c r="XED165"/>
      <c r="XEE165"/>
      <c r="XEF165"/>
      <c r="XEG165"/>
      <c r="XEH165"/>
      <c r="XEI165"/>
      <c r="XEJ165"/>
      <c r="XEK165"/>
      <c r="XEL165"/>
      <c r="XEM165"/>
      <c r="XEN165"/>
      <c r="XEO165"/>
      <c r="XEP165"/>
      <c r="XEQ165"/>
      <c r="XER165"/>
      <c r="XES165"/>
      <c r="XET165"/>
      <c r="XEU165"/>
      <c r="XEV165"/>
      <c r="XEW165"/>
      <c r="XEX165"/>
      <c r="XEY165"/>
      <c r="XEZ165"/>
    </row>
    <row r="166" s="37" customFormat="1" spans="27:16380">
      <c r="AA166" s="41"/>
      <c r="XCG166"/>
      <c r="XCH166"/>
      <c r="XCI166"/>
      <c r="XCJ166"/>
      <c r="XCK166"/>
      <c r="XCL166"/>
      <c r="XCM166"/>
      <c r="XCN166"/>
      <c r="XCO166"/>
      <c r="XCP166"/>
      <c r="XCQ166"/>
      <c r="XCR166"/>
      <c r="XCS166"/>
      <c r="XCT166"/>
      <c r="XCU166"/>
      <c r="XCV166"/>
      <c r="XCW166"/>
      <c r="XCX166"/>
      <c r="XCY166"/>
      <c r="XCZ166"/>
      <c r="XDA166"/>
      <c r="XDB166"/>
      <c r="XDC166"/>
      <c r="XDD166"/>
      <c r="XDE166"/>
      <c r="XDF166"/>
      <c r="XDG166"/>
      <c r="XDH166"/>
      <c r="XDI166"/>
      <c r="XDJ166"/>
      <c r="XDK166"/>
      <c r="XDL166"/>
      <c r="XDM166"/>
      <c r="XDN166"/>
      <c r="XDO166"/>
      <c r="XDP166"/>
      <c r="XDQ166"/>
      <c r="XDR166"/>
      <c r="XDS166"/>
      <c r="XDT166"/>
      <c r="XDU166"/>
      <c r="XDV166"/>
      <c r="XDW166"/>
      <c r="XDX166"/>
      <c r="XDY166"/>
      <c r="XDZ166"/>
      <c r="XEA166"/>
      <c r="XEB166"/>
      <c r="XEC166"/>
      <c r="XED166"/>
      <c r="XEE166"/>
      <c r="XEF166"/>
      <c r="XEG166"/>
      <c r="XEH166"/>
      <c r="XEI166"/>
      <c r="XEJ166"/>
      <c r="XEK166"/>
      <c r="XEL166"/>
      <c r="XEM166"/>
      <c r="XEN166"/>
      <c r="XEO166"/>
      <c r="XEP166"/>
      <c r="XEQ166"/>
      <c r="XER166"/>
      <c r="XES166"/>
      <c r="XET166"/>
      <c r="XEU166"/>
      <c r="XEV166"/>
      <c r="XEW166"/>
      <c r="XEX166"/>
      <c r="XEY166"/>
      <c r="XEZ166"/>
    </row>
    <row r="167" s="37" customFormat="1" spans="27:16380">
      <c r="AA167" s="41"/>
      <c r="XCG167"/>
      <c r="XCH167"/>
      <c r="XCI167"/>
      <c r="XCJ167"/>
      <c r="XCK167"/>
      <c r="XCL167"/>
      <c r="XCM167"/>
      <c r="XCN167"/>
      <c r="XCO167"/>
      <c r="XCP167"/>
      <c r="XCQ167"/>
      <c r="XCR167"/>
      <c r="XCS167"/>
      <c r="XCT167"/>
      <c r="XCU167"/>
      <c r="XCV167"/>
      <c r="XCW167"/>
      <c r="XCX167"/>
      <c r="XCY167"/>
      <c r="XCZ167"/>
      <c r="XDA167"/>
      <c r="XDB167"/>
      <c r="XDC167"/>
      <c r="XDD167"/>
      <c r="XDE167"/>
      <c r="XDF167"/>
      <c r="XDG167"/>
      <c r="XDH167"/>
      <c r="XDI167"/>
      <c r="XDJ167"/>
      <c r="XDK167"/>
      <c r="XDL167"/>
      <c r="XDM167"/>
      <c r="XDN167"/>
      <c r="XDO167"/>
      <c r="XDP167"/>
      <c r="XDQ167"/>
      <c r="XDR167"/>
      <c r="XDS167"/>
      <c r="XDT167"/>
      <c r="XDU167"/>
      <c r="XDV167"/>
      <c r="XDW167"/>
      <c r="XDX167"/>
      <c r="XDY167"/>
      <c r="XDZ167"/>
      <c r="XEA167"/>
      <c r="XEB167"/>
      <c r="XEC167"/>
      <c r="XED167"/>
      <c r="XEE167"/>
      <c r="XEF167"/>
      <c r="XEG167"/>
      <c r="XEH167"/>
      <c r="XEI167"/>
      <c r="XEJ167"/>
      <c r="XEK167"/>
      <c r="XEL167"/>
      <c r="XEM167"/>
      <c r="XEN167"/>
      <c r="XEO167"/>
      <c r="XEP167"/>
      <c r="XEQ167"/>
      <c r="XER167"/>
      <c r="XES167"/>
      <c r="XET167"/>
      <c r="XEU167"/>
      <c r="XEV167"/>
      <c r="XEW167"/>
      <c r="XEX167"/>
      <c r="XEY167"/>
      <c r="XEZ167"/>
    </row>
    <row r="168" s="37" customFormat="1" spans="27:16380">
      <c r="AA168" s="41"/>
      <c r="XCG168"/>
      <c r="XCH168"/>
      <c r="XCI168"/>
      <c r="XCJ168"/>
      <c r="XCK168"/>
      <c r="XCL168"/>
      <c r="XCM168"/>
      <c r="XCN168"/>
      <c r="XCO168"/>
      <c r="XCP168"/>
      <c r="XCQ168"/>
      <c r="XCR168"/>
      <c r="XCS168"/>
      <c r="XCT168"/>
      <c r="XCU168"/>
      <c r="XCV168"/>
      <c r="XCW168"/>
      <c r="XCX168"/>
      <c r="XCY168"/>
      <c r="XCZ168"/>
      <c r="XDA168"/>
      <c r="XDB168"/>
      <c r="XDC168"/>
      <c r="XDD168"/>
      <c r="XDE168"/>
      <c r="XDF168"/>
      <c r="XDG168"/>
      <c r="XDH168"/>
      <c r="XDI168"/>
      <c r="XDJ168"/>
      <c r="XDK168"/>
      <c r="XDL168"/>
      <c r="XDM168"/>
      <c r="XDN168"/>
      <c r="XDO168"/>
      <c r="XDP168"/>
      <c r="XDQ168"/>
      <c r="XDR168"/>
      <c r="XDS168"/>
      <c r="XDT168"/>
      <c r="XDU168"/>
      <c r="XDV168"/>
      <c r="XDW168"/>
      <c r="XDX168"/>
      <c r="XDY168"/>
      <c r="XDZ168"/>
      <c r="XEA168"/>
      <c r="XEB168"/>
      <c r="XEC168"/>
      <c r="XED168"/>
      <c r="XEE168"/>
      <c r="XEF168"/>
      <c r="XEG168"/>
      <c r="XEH168"/>
      <c r="XEI168"/>
      <c r="XEJ168"/>
      <c r="XEK168"/>
      <c r="XEL168"/>
      <c r="XEM168"/>
      <c r="XEN168"/>
      <c r="XEO168"/>
      <c r="XEP168"/>
      <c r="XEQ168"/>
      <c r="XER168"/>
      <c r="XES168"/>
      <c r="XET168"/>
      <c r="XEU168"/>
      <c r="XEV168"/>
      <c r="XEW168"/>
      <c r="XEX168"/>
      <c r="XEY168"/>
      <c r="XEZ168"/>
    </row>
    <row r="169" s="37" customFormat="1" spans="27:16380">
      <c r="AA169" s="41"/>
      <c r="XCG169"/>
      <c r="XCH169"/>
      <c r="XCI169"/>
      <c r="XCJ169"/>
      <c r="XCK169"/>
      <c r="XCL169"/>
      <c r="XCM169"/>
      <c r="XCN169"/>
      <c r="XCO169"/>
      <c r="XCP169"/>
      <c r="XCQ169"/>
      <c r="XCR169"/>
      <c r="XCS169"/>
      <c r="XCT169"/>
      <c r="XCU169"/>
      <c r="XCV169"/>
      <c r="XCW169"/>
      <c r="XCX169"/>
      <c r="XCY169"/>
      <c r="XCZ169"/>
      <c r="XDA169"/>
      <c r="XDB169"/>
      <c r="XDC169"/>
      <c r="XDD169"/>
      <c r="XDE169"/>
      <c r="XDF169"/>
      <c r="XDG169"/>
      <c r="XDH169"/>
      <c r="XDI169"/>
      <c r="XDJ169"/>
      <c r="XDK169"/>
      <c r="XDL169"/>
      <c r="XDM169"/>
      <c r="XDN169"/>
      <c r="XDO169"/>
      <c r="XDP169"/>
      <c r="XDQ169"/>
      <c r="XDR169"/>
      <c r="XDS169"/>
      <c r="XDT169"/>
      <c r="XDU169"/>
      <c r="XDV169"/>
      <c r="XDW169"/>
      <c r="XDX169"/>
      <c r="XDY169"/>
      <c r="XDZ169"/>
      <c r="XEA169"/>
      <c r="XEB169"/>
      <c r="XEC169"/>
      <c r="XED169"/>
      <c r="XEE169"/>
      <c r="XEF169"/>
      <c r="XEG169"/>
      <c r="XEH169"/>
      <c r="XEI169"/>
      <c r="XEJ169"/>
      <c r="XEK169"/>
      <c r="XEL169"/>
      <c r="XEM169"/>
      <c r="XEN169"/>
      <c r="XEO169"/>
      <c r="XEP169"/>
      <c r="XEQ169"/>
      <c r="XER169"/>
      <c r="XES169"/>
      <c r="XET169"/>
      <c r="XEU169"/>
      <c r="XEV169"/>
      <c r="XEW169"/>
      <c r="XEX169"/>
      <c r="XEY169"/>
      <c r="XEZ169"/>
    </row>
    <row r="170" s="37" customFormat="1" spans="27:16380">
      <c r="AA170" s="41"/>
      <c r="XCG170"/>
      <c r="XCH170"/>
      <c r="XCI170"/>
      <c r="XCJ170"/>
      <c r="XCK170"/>
      <c r="XCL170"/>
      <c r="XCM170"/>
      <c r="XCN170"/>
      <c r="XCO170"/>
      <c r="XCP170"/>
      <c r="XCQ170"/>
      <c r="XCR170"/>
      <c r="XCS170"/>
      <c r="XCT170"/>
      <c r="XCU170"/>
      <c r="XCV170"/>
      <c r="XCW170"/>
      <c r="XCX170"/>
      <c r="XCY170"/>
      <c r="XCZ170"/>
      <c r="XDA170"/>
      <c r="XDB170"/>
      <c r="XDC170"/>
      <c r="XDD170"/>
      <c r="XDE170"/>
      <c r="XDF170"/>
      <c r="XDG170"/>
      <c r="XDH170"/>
      <c r="XDI170"/>
      <c r="XDJ170"/>
      <c r="XDK170"/>
      <c r="XDL170"/>
      <c r="XDM170"/>
      <c r="XDN170"/>
      <c r="XDO170"/>
      <c r="XDP170"/>
      <c r="XDQ170"/>
      <c r="XDR170"/>
      <c r="XDS170"/>
      <c r="XDT170"/>
      <c r="XDU170"/>
      <c r="XDV170"/>
      <c r="XDW170"/>
      <c r="XDX170"/>
      <c r="XDY170"/>
      <c r="XDZ170"/>
      <c r="XEA170"/>
      <c r="XEB170"/>
      <c r="XEC170"/>
      <c r="XED170"/>
      <c r="XEE170"/>
      <c r="XEF170"/>
      <c r="XEG170"/>
      <c r="XEH170"/>
      <c r="XEI170"/>
      <c r="XEJ170"/>
      <c r="XEK170"/>
      <c r="XEL170"/>
      <c r="XEM170"/>
      <c r="XEN170"/>
      <c r="XEO170"/>
      <c r="XEP170"/>
      <c r="XEQ170"/>
      <c r="XER170"/>
      <c r="XES170"/>
      <c r="XET170"/>
      <c r="XEU170"/>
      <c r="XEV170"/>
      <c r="XEW170"/>
      <c r="XEX170"/>
      <c r="XEY170"/>
      <c r="XEZ170"/>
    </row>
    <row r="171" s="37" customFormat="1" spans="27:16380">
      <c r="AA171" s="41"/>
      <c r="XCG171"/>
      <c r="XCH171"/>
      <c r="XCI171"/>
      <c r="XCJ171"/>
      <c r="XCK171"/>
      <c r="XCL171"/>
      <c r="XCM171"/>
      <c r="XCN171"/>
      <c r="XCO171"/>
      <c r="XCP171"/>
      <c r="XCQ171"/>
      <c r="XCR171"/>
      <c r="XCS171"/>
      <c r="XCT171"/>
      <c r="XCU171"/>
      <c r="XCV171"/>
      <c r="XCW171"/>
      <c r="XCX171"/>
      <c r="XCY171"/>
      <c r="XCZ171"/>
      <c r="XDA171"/>
      <c r="XDB171"/>
      <c r="XDC171"/>
      <c r="XDD171"/>
      <c r="XDE171"/>
      <c r="XDF171"/>
      <c r="XDG171"/>
      <c r="XDH171"/>
      <c r="XDI171"/>
      <c r="XDJ171"/>
      <c r="XDK171"/>
      <c r="XDL171"/>
      <c r="XDM171"/>
      <c r="XDN171"/>
      <c r="XDO171"/>
      <c r="XDP171"/>
      <c r="XDQ171"/>
      <c r="XDR171"/>
      <c r="XDS171"/>
      <c r="XDT171"/>
      <c r="XDU171"/>
      <c r="XDV171"/>
      <c r="XDW171"/>
      <c r="XDX171"/>
      <c r="XDY171"/>
      <c r="XDZ171"/>
      <c r="XEA171"/>
      <c r="XEB171"/>
      <c r="XEC171"/>
      <c r="XED171"/>
      <c r="XEE171"/>
      <c r="XEF171"/>
      <c r="XEG171"/>
      <c r="XEH171"/>
      <c r="XEI171"/>
      <c r="XEJ171"/>
      <c r="XEK171"/>
      <c r="XEL171"/>
      <c r="XEM171"/>
      <c r="XEN171"/>
      <c r="XEO171"/>
      <c r="XEP171"/>
      <c r="XEQ171"/>
      <c r="XER171"/>
      <c r="XES171"/>
      <c r="XET171"/>
      <c r="XEU171"/>
      <c r="XEV171"/>
      <c r="XEW171"/>
      <c r="XEX171"/>
      <c r="XEY171"/>
      <c r="XEZ171"/>
    </row>
    <row r="172" s="37" customFormat="1" spans="27:16380">
      <c r="AA172" s="41"/>
      <c r="XCG172"/>
      <c r="XCH172"/>
      <c r="XCI172"/>
      <c r="XCJ172"/>
      <c r="XCK172"/>
      <c r="XCL172"/>
      <c r="XCM172"/>
      <c r="XCN172"/>
      <c r="XCO172"/>
      <c r="XCP172"/>
      <c r="XCQ172"/>
      <c r="XCR172"/>
      <c r="XCS172"/>
      <c r="XCT172"/>
      <c r="XCU172"/>
      <c r="XCV172"/>
      <c r="XCW172"/>
      <c r="XCX172"/>
      <c r="XCY172"/>
      <c r="XCZ172"/>
      <c r="XDA172"/>
      <c r="XDB172"/>
      <c r="XDC172"/>
      <c r="XDD172"/>
      <c r="XDE172"/>
      <c r="XDF172"/>
      <c r="XDG172"/>
      <c r="XDH172"/>
      <c r="XDI172"/>
      <c r="XDJ172"/>
      <c r="XDK172"/>
      <c r="XDL172"/>
      <c r="XDM172"/>
      <c r="XDN172"/>
      <c r="XDO172"/>
      <c r="XDP172"/>
      <c r="XDQ172"/>
      <c r="XDR172"/>
      <c r="XDS172"/>
      <c r="XDT172"/>
      <c r="XDU172"/>
      <c r="XDV172"/>
      <c r="XDW172"/>
      <c r="XDX172"/>
      <c r="XDY172"/>
      <c r="XDZ172"/>
      <c r="XEA172"/>
      <c r="XEB172"/>
      <c r="XEC172"/>
      <c r="XED172"/>
      <c r="XEE172"/>
      <c r="XEF172"/>
      <c r="XEG172"/>
      <c r="XEH172"/>
      <c r="XEI172"/>
      <c r="XEJ172"/>
      <c r="XEK172"/>
      <c r="XEL172"/>
      <c r="XEM172"/>
      <c r="XEN172"/>
      <c r="XEO172"/>
      <c r="XEP172"/>
      <c r="XEQ172"/>
      <c r="XER172"/>
      <c r="XES172"/>
      <c r="XET172"/>
      <c r="XEU172"/>
      <c r="XEV172"/>
      <c r="XEW172"/>
      <c r="XEX172"/>
      <c r="XEY172"/>
      <c r="XEZ172"/>
    </row>
    <row r="173" s="37" customFormat="1" spans="27:16380">
      <c r="AA173" s="41"/>
      <c r="XCG173"/>
      <c r="XCH173"/>
      <c r="XCI173"/>
      <c r="XCJ173"/>
      <c r="XCK173"/>
      <c r="XCL173"/>
      <c r="XCM173"/>
      <c r="XCN173"/>
      <c r="XCO173"/>
      <c r="XCP173"/>
      <c r="XCQ173"/>
      <c r="XCR173"/>
      <c r="XCS173"/>
      <c r="XCT173"/>
      <c r="XCU173"/>
      <c r="XCV173"/>
      <c r="XCW173"/>
      <c r="XCX173"/>
      <c r="XCY173"/>
      <c r="XCZ173"/>
      <c r="XDA173"/>
      <c r="XDB173"/>
      <c r="XDC173"/>
      <c r="XDD173"/>
      <c r="XDE173"/>
      <c r="XDF173"/>
      <c r="XDG173"/>
      <c r="XDH173"/>
      <c r="XDI173"/>
      <c r="XDJ173"/>
      <c r="XDK173"/>
      <c r="XDL173"/>
      <c r="XDM173"/>
      <c r="XDN173"/>
      <c r="XDO173"/>
      <c r="XDP173"/>
      <c r="XDQ173"/>
      <c r="XDR173"/>
      <c r="XDS173"/>
      <c r="XDT173"/>
      <c r="XDU173"/>
      <c r="XDV173"/>
      <c r="XDW173"/>
      <c r="XDX173"/>
      <c r="XDY173"/>
      <c r="XDZ173"/>
      <c r="XEA173"/>
      <c r="XEB173"/>
      <c r="XEC173"/>
      <c r="XED173"/>
      <c r="XEE173"/>
      <c r="XEF173"/>
      <c r="XEG173"/>
      <c r="XEH173"/>
      <c r="XEI173"/>
      <c r="XEJ173"/>
      <c r="XEK173"/>
      <c r="XEL173"/>
      <c r="XEM173"/>
      <c r="XEN173"/>
      <c r="XEO173"/>
      <c r="XEP173"/>
      <c r="XEQ173"/>
      <c r="XER173"/>
      <c r="XES173"/>
      <c r="XET173"/>
      <c r="XEU173"/>
      <c r="XEV173"/>
      <c r="XEW173"/>
      <c r="XEX173"/>
      <c r="XEY173"/>
      <c r="XEZ173"/>
    </row>
    <row r="174" s="37" customFormat="1" spans="27:16380">
      <c r="AA174" s="41"/>
      <c r="XCG174"/>
      <c r="XCH174"/>
      <c r="XCI174"/>
      <c r="XCJ174"/>
      <c r="XCK174"/>
      <c r="XCL174"/>
      <c r="XCM174"/>
      <c r="XCN174"/>
      <c r="XCO174"/>
      <c r="XCP174"/>
      <c r="XCQ174"/>
      <c r="XCR174"/>
      <c r="XCS174"/>
      <c r="XCT174"/>
      <c r="XCU174"/>
      <c r="XCV174"/>
      <c r="XCW174"/>
      <c r="XCX174"/>
      <c r="XCY174"/>
      <c r="XCZ174"/>
      <c r="XDA174"/>
      <c r="XDB174"/>
      <c r="XDC174"/>
      <c r="XDD174"/>
      <c r="XDE174"/>
      <c r="XDF174"/>
      <c r="XDG174"/>
      <c r="XDH174"/>
      <c r="XDI174"/>
      <c r="XDJ174"/>
      <c r="XDK174"/>
      <c r="XDL174"/>
      <c r="XDM174"/>
      <c r="XDN174"/>
      <c r="XDO174"/>
      <c r="XDP174"/>
      <c r="XDQ174"/>
      <c r="XDR174"/>
      <c r="XDS174"/>
      <c r="XDT174"/>
      <c r="XDU174"/>
      <c r="XDV174"/>
      <c r="XDW174"/>
      <c r="XDX174"/>
      <c r="XDY174"/>
      <c r="XDZ174"/>
      <c r="XEA174"/>
      <c r="XEB174"/>
      <c r="XEC174"/>
      <c r="XED174"/>
      <c r="XEE174"/>
      <c r="XEF174"/>
      <c r="XEG174"/>
      <c r="XEH174"/>
      <c r="XEI174"/>
      <c r="XEJ174"/>
      <c r="XEK174"/>
      <c r="XEL174"/>
      <c r="XEM174"/>
      <c r="XEN174"/>
      <c r="XEO174"/>
      <c r="XEP174"/>
      <c r="XEQ174"/>
      <c r="XER174"/>
      <c r="XES174"/>
      <c r="XET174"/>
      <c r="XEU174"/>
      <c r="XEV174"/>
      <c r="XEW174"/>
      <c r="XEX174"/>
      <c r="XEY174"/>
      <c r="XEZ174"/>
    </row>
    <row r="175" s="37" customFormat="1" spans="27:16380">
      <c r="AA175" s="41"/>
      <c r="XCG175"/>
      <c r="XCH175"/>
      <c r="XCI175"/>
      <c r="XCJ175"/>
      <c r="XCK175"/>
      <c r="XCL175"/>
      <c r="XCM175"/>
      <c r="XCN175"/>
      <c r="XCO175"/>
      <c r="XCP175"/>
      <c r="XCQ175"/>
      <c r="XCR175"/>
      <c r="XCS175"/>
      <c r="XCT175"/>
      <c r="XCU175"/>
      <c r="XCV175"/>
      <c r="XCW175"/>
      <c r="XCX175"/>
      <c r="XCY175"/>
      <c r="XCZ175"/>
      <c r="XDA175"/>
      <c r="XDB175"/>
      <c r="XDC175"/>
      <c r="XDD175"/>
      <c r="XDE175"/>
      <c r="XDF175"/>
      <c r="XDG175"/>
      <c r="XDH175"/>
      <c r="XDI175"/>
      <c r="XDJ175"/>
      <c r="XDK175"/>
      <c r="XDL175"/>
      <c r="XDM175"/>
      <c r="XDN175"/>
      <c r="XDO175"/>
      <c r="XDP175"/>
      <c r="XDQ175"/>
      <c r="XDR175"/>
      <c r="XDS175"/>
      <c r="XDT175"/>
      <c r="XDU175"/>
      <c r="XDV175"/>
      <c r="XDW175"/>
      <c r="XDX175"/>
      <c r="XDY175"/>
      <c r="XDZ175"/>
      <c r="XEA175"/>
      <c r="XEB175"/>
      <c r="XEC175"/>
      <c r="XED175"/>
      <c r="XEE175"/>
      <c r="XEF175"/>
      <c r="XEG175"/>
      <c r="XEH175"/>
      <c r="XEI175"/>
      <c r="XEJ175"/>
      <c r="XEK175"/>
      <c r="XEL175"/>
      <c r="XEM175"/>
      <c r="XEN175"/>
      <c r="XEO175"/>
      <c r="XEP175"/>
      <c r="XEQ175"/>
      <c r="XER175"/>
      <c r="XES175"/>
      <c r="XET175"/>
      <c r="XEU175"/>
      <c r="XEV175"/>
      <c r="XEW175"/>
      <c r="XEX175"/>
      <c r="XEY175"/>
      <c r="XEZ175"/>
    </row>
    <row r="176" s="37" customFormat="1" spans="27:16380">
      <c r="AA176" s="41"/>
      <c r="XCG176"/>
      <c r="XCH176"/>
      <c r="XCI176"/>
      <c r="XCJ176"/>
      <c r="XCK176"/>
      <c r="XCL176"/>
      <c r="XCM176"/>
      <c r="XCN176"/>
      <c r="XCO176"/>
      <c r="XCP176"/>
      <c r="XCQ176"/>
      <c r="XCR176"/>
      <c r="XCS176"/>
      <c r="XCT176"/>
      <c r="XCU176"/>
      <c r="XCV176"/>
      <c r="XCW176"/>
      <c r="XCX176"/>
      <c r="XCY176"/>
      <c r="XCZ176"/>
      <c r="XDA176"/>
      <c r="XDB176"/>
      <c r="XDC176"/>
      <c r="XDD176"/>
      <c r="XDE176"/>
      <c r="XDF176"/>
      <c r="XDG176"/>
      <c r="XDH176"/>
      <c r="XDI176"/>
      <c r="XDJ176"/>
      <c r="XDK176"/>
      <c r="XDL176"/>
      <c r="XDM176"/>
      <c r="XDN176"/>
      <c r="XDO176"/>
      <c r="XDP176"/>
      <c r="XDQ176"/>
      <c r="XDR176"/>
      <c r="XDS176"/>
      <c r="XDT176"/>
      <c r="XDU176"/>
      <c r="XDV176"/>
      <c r="XDW176"/>
      <c r="XDX176"/>
      <c r="XDY176"/>
      <c r="XDZ176"/>
      <c r="XEA176"/>
      <c r="XEB176"/>
      <c r="XEC176"/>
      <c r="XED176"/>
      <c r="XEE176"/>
      <c r="XEF176"/>
      <c r="XEG176"/>
      <c r="XEH176"/>
      <c r="XEI176"/>
      <c r="XEJ176"/>
      <c r="XEK176"/>
      <c r="XEL176"/>
      <c r="XEM176"/>
      <c r="XEN176"/>
      <c r="XEO176"/>
      <c r="XEP176"/>
      <c r="XEQ176"/>
      <c r="XER176"/>
      <c r="XES176"/>
      <c r="XET176"/>
      <c r="XEU176"/>
      <c r="XEV176"/>
      <c r="XEW176"/>
      <c r="XEX176"/>
      <c r="XEY176"/>
      <c r="XEZ176"/>
    </row>
    <row r="177" s="37" customFormat="1" spans="27:16380">
      <c r="AA177" s="41"/>
      <c r="XCG177"/>
      <c r="XCH177"/>
      <c r="XCI177"/>
      <c r="XCJ177"/>
      <c r="XCK177"/>
      <c r="XCL177"/>
      <c r="XCM177"/>
      <c r="XCN177"/>
      <c r="XCO177"/>
      <c r="XCP177"/>
      <c r="XCQ177"/>
      <c r="XCR177"/>
      <c r="XCS177"/>
      <c r="XCT177"/>
      <c r="XCU177"/>
      <c r="XCV177"/>
      <c r="XCW177"/>
      <c r="XCX177"/>
      <c r="XCY177"/>
      <c r="XCZ177"/>
      <c r="XDA177"/>
      <c r="XDB177"/>
      <c r="XDC177"/>
      <c r="XDD177"/>
      <c r="XDE177"/>
      <c r="XDF177"/>
      <c r="XDG177"/>
      <c r="XDH177"/>
      <c r="XDI177"/>
      <c r="XDJ177"/>
      <c r="XDK177"/>
      <c r="XDL177"/>
      <c r="XDM177"/>
      <c r="XDN177"/>
      <c r="XDO177"/>
      <c r="XDP177"/>
      <c r="XDQ177"/>
      <c r="XDR177"/>
      <c r="XDS177"/>
      <c r="XDT177"/>
      <c r="XDU177"/>
      <c r="XDV177"/>
      <c r="XDW177"/>
      <c r="XDX177"/>
      <c r="XDY177"/>
      <c r="XDZ177"/>
      <c r="XEA177"/>
      <c r="XEB177"/>
      <c r="XEC177"/>
      <c r="XED177"/>
      <c r="XEE177"/>
      <c r="XEF177"/>
      <c r="XEG177"/>
      <c r="XEH177"/>
      <c r="XEI177"/>
      <c r="XEJ177"/>
      <c r="XEK177"/>
      <c r="XEL177"/>
      <c r="XEM177"/>
      <c r="XEN177"/>
      <c r="XEO177"/>
      <c r="XEP177"/>
      <c r="XEQ177"/>
      <c r="XER177"/>
      <c r="XES177"/>
      <c r="XET177"/>
      <c r="XEU177"/>
      <c r="XEV177"/>
      <c r="XEW177"/>
      <c r="XEX177"/>
      <c r="XEY177"/>
      <c r="XEZ177"/>
    </row>
    <row r="178" s="37" customFormat="1" spans="27:16380">
      <c r="AA178" s="41"/>
      <c r="XCG178"/>
      <c r="XCH178"/>
      <c r="XCI178"/>
      <c r="XCJ178"/>
      <c r="XCK178"/>
      <c r="XCL178"/>
      <c r="XCM178"/>
      <c r="XCN178"/>
      <c r="XCO178"/>
      <c r="XCP178"/>
      <c r="XCQ178"/>
      <c r="XCR178"/>
      <c r="XCS178"/>
      <c r="XCT178"/>
      <c r="XCU178"/>
      <c r="XCV178"/>
      <c r="XCW178"/>
      <c r="XCX178"/>
      <c r="XCY178"/>
      <c r="XCZ178"/>
      <c r="XDA178"/>
      <c r="XDB178"/>
      <c r="XDC178"/>
      <c r="XDD178"/>
      <c r="XDE178"/>
      <c r="XDF178"/>
      <c r="XDG178"/>
      <c r="XDH178"/>
      <c r="XDI178"/>
      <c r="XDJ178"/>
      <c r="XDK178"/>
      <c r="XDL178"/>
      <c r="XDM178"/>
      <c r="XDN178"/>
      <c r="XDO178"/>
      <c r="XDP178"/>
      <c r="XDQ178"/>
      <c r="XDR178"/>
      <c r="XDS178"/>
      <c r="XDT178"/>
      <c r="XDU178"/>
      <c r="XDV178"/>
      <c r="XDW178"/>
      <c r="XDX178"/>
      <c r="XDY178"/>
      <c r="XDZ178"/>
      <c r="XEA178"/>
      <c r="XEB178"/>
      <c r="XEC178"/>
      <c r="XED178"/>
      <c r="XEE178"/>
      <c r="XEF178"/>
      <c r="XEG178"/>
      <c r="XEH178"/>
      <c r="XEI178"/>
      <c r="XEJ178"/>
      <c r="XEK178"/>
      <c r="XEL178"/>
      <c r="XEM178"/>
      <c r="XEN178"/>
      <c r="XEO178"/>
      <c r="XEP178"/>
      <c r="XEQ178"/>
      <c r="XER178"/>
      <c r="XES178"/>
      <c r="XET178"/>
      <c r="XEU178"/>
      <c r="XEV178"/>
      <c r="XEW178"/>
      <c r="XEX178"/>
      <c r="XEY178"/>
      <c r="XEZ178"/>
    </row>
    <row r="179" s="37" customFormat="1" spans="27:16380">
      <c r="AA179" s="41"/>
      <c r="XCG179"/>
      <c r="XCH179"/>
      <c r="XCI179"/>
      <c r="XCJ179"/>
      <c r="XCK179"/>
      <c r="XCL179"/>
      <c r="XCM179"/>
      <c r="XCN179"/>
      <c r="XCO179"/>
      <c r="XCP179"/>
      <c r="XCQ179"/>
      <c r="XCR179"/>
      <c r="XCS179"/>
      <c r="XCT179"/>
      <c r="XCU179"/>
      <c r="XCV179"/>
      <c r="XCW179"/>
      <c r="XCX179"/>
      <c r="XCY179"/>
      <c r="XCZ179"/>
      <c r="XDA179"/>
      <c r="XDB179"/>
      <c r="XDC179"/>
      <c r="XDD179"/>
      <c r="XDE179"/>
      <c r="XDF179"/>
      <c r="XDG179"/>
      <c r="XDH179"/>
      <c r="XDI179"/>
      <c r="XDJ179"/>
      <c r="XDK179"/>
      <c r="XDL179"/>
      <c r="XDM179"/>
      <c r="XDN179"/>
      <c r="XDO179"/>
      <c r="XDP179"/>
      <c r="XDQ179"/>
      <c r="XDR179"/>
      <c r="XDS179"/>
      <c r="XDT179"/>
      <c r="XDU179"/>
      <c r="XDV179"/>
      <c r="XDW179"/>
      <c r="XDX179"/>
      <c r="XDY179"/>
      <c r="XDZ179"/>
      <c r="XEA179"/>
      <c r="XEB179"/>
      <c r="XEC179"/>
      <c r="XED179"/>
      <c r="XEE179"/>
      <c r="XEF179"/>
      <c r="XEG179"/>
      <c r="XEH179"/>
      <c r="XEI179"/>
      <c r="XEJ179"/>
      <c r="XEK179"/>
      <c r="XEL179"/>
      <c r="XEM179"/>
      <c r="XEN179"/>
      <c r="XEO179"/>
      <c r="XEP179"/>
      <c r="XEQ179"/>
      <c r="XER179"/>
      <c r="XES179"/>
      <c r="XET179"/>
      <c r="XEU179"/>
      <c r="XEV179"/>
      <c r="XEW179"/>
      <c r="XEX179"/>
      <c r="XEY179"/>
      <c r="XEZ179"/>
    </row>
    <row r="180" s="37" customFormat="1" spans="27:16380">
      <c r="AA180" s="41"/>
      <c r="XCG180"/>
      <c r="XCH180"/>
      <c r="XCI180"/>
      <c r="XCJ180"/>
      <c r="XCK180"/>
      <c r="XCL180"/>
      <c r="XCM180"/>
      <c r="XCN180"/>
      <c r="XCO180"/>
      <c r="XCP180"/>
      <c r="XCQ180"/>
      <c r="XCR180"/>
      <c r="XCS180"/>
      <c r="XCT180"/>
      <c r="XCU180"/>
      <c r="XCV180"/>
      <c r="XCW180"/>
      <c r="XCX180"/>
      <c r="XCY180"/>
      <c r="XCZ180"/>
      <c r="XDA180"/>
      <c r="XDB180"/>
      <c r="XDC180"/>
      <c r="XDD180"/>
      <c r="XDE180"/>
      <c r="XDF180"/>
      <c r="XDG180"/>
      <c r="XDH180"/>
      <c r="XDI180"/>
      <c r="XDJ180"/>
      <c r="XDK180"/>
      <c r="XDL180"/>
      <c r="XDM180"/>
      <c r="XDN180"/>
      <c r="XDO180"/>
      <c r="XDP180"/>
      <c r="XDQ180"/>
      <c r="XDR180"/>
      <c r="XDS180"/>
      <c r="XDT180"/>
      <c r="XDU180"/>
      <c r="XDV180"/>
      <c r="XDW180"/>
      <c r="XDX180"/>
      <c r="XDY180"/>
      <c r="XDZ180"/>
      <c r="XEA180"/>
      <c r="XEB180"/>
      <c r="XEC180"/>
      <c r="XED180"/>
      <c r="XEE180"/>
      <c r="XEF180"/>
      <c r="XEG180"/>
      <c r="XEH180"/>
      <c r="XEI180"/>
      <c r="XEJ180"/>
      <c r="XEK180"/>
      <c r="XEL180"/>
      <c r="XEM180"/>
      <c r="XEN180"/>
      <c r="XEO180"/>
      <c r="XEP180"/>
      <c r="XEQ180"/>
      <c r="XER180"/>
      <c r="XES180"/>
      <c r="XET180"/>
      <c r="XEU180"/>
      <c r="XEV180"/>
      <c r="XEW180"/>
      <c r="XEX180"/>
      <c r="XEY180"/>
      <c r="XEZ180"/>
    </row>
    <row r="181" s="37" customFormat="1" spans="27:16380">
      <c r="AA181" s="41"/>
      <c r="XCG181"/>
      <c r="XCH181"/>
      <c r="XCI181"/>
      <c r="XCJ181"/>
      <c r="XCK181"/>
      <c r="XCL181"/>
      <c r="XCM181"/>
      <c r="XCN181"/>
      <c r="XCO181"/>
      <c r="XCP181"/>
      <c r="XCQ181"/>
      <c r="XCR181"/>
      <c r="XCS181"/>
      <c r="XCT181"/>
      <c r="XCU181"/>
      <c r="XCV181"/>
      <c r="XCW181"/>
      <c r="XCX181"/>
      <c r="XCY181"/>
      <c r="XCZ181"/>
      <c r="XDA181"/>
      <c r="XDB181"/>
      <c r="XDC181"/>
      <c r="XDD181"/>
      <c r="XDE181"/>
      <c r="XDF181"/>
      <c r="XDG181"/>
      <c r="XDH181"/>
      <c r="XDI181"/>
      <c r="XDJ181"/>
      <c r="XDK181"/>
      <c r="XDL181"/>
      <c r="XDM181"/>
      <c r="XDN181"/>
      <c r="XDO181"/>
      <c r="XDP181"/>
      <c r="XDQ181"/>
      <c r="XDR181"/>
      <c r="XDS181"/>
      <c r="XDT181"/>
      <c r="XDU181"/>
      <c r="XDV181"/>
      <c r="XDW181"/>
      <c r="XDX181"/>
      <c r="XDY181"/>
      <c r="XDZ181"/>
      <c r="XEA181"/>
      <c r="XEB181"/>
      <c r="XEC181"/>
      <c r="XED181"/>
      <c r="XEE181"/>
      <c r="XEF181"/>
      <c r="XEG181"/>
      <c r="XEH181"/>
      <c r="XEI181"/>
      <c r="XEJ181"/>
      <c r="XEK181"/>
      <c r="XEL181"/>
      <c r="XEM181"/>
      <c r="XEN181"/>
      <c r="XEO181"/>
      <c r="XEP181"/>
      <c r="XEQ181"/>
      <c r="XER181"/>
      <c r="XES181"/>
      <c r="XET181"/>
      <c r="XEU181"/>
      <c r="XEV181"/>
      <c r="XEW181"/>
      <c r="XEX181"/>
      <c r="XEY181"/>
      <c r="XEZ181"/>
    </row>
    <row r="182" s="37" customFormat="1" spans="27:16380">
      <c r="AA182" s="41"/>
      <c r="XCG182"/>
      <c r="XCH182"/>
      <c r="XCI182"/>
      <c r="XCJ182"/>
      <c r="XCK182"/>
      <c r="XCL182"/>
      <c r="XCM182"/>
      <c r="XCN182"/>
      <c r="XCO182"/>
      <c r="XCP182"/>
      <c r="XCQ182"/>
      <c r="XCR182"/>
      <c r="XCS182"/>
      <c r="XCT182"/>
      <c r="XCU182"/>
      <c r="XCV182"/>
      <c r="XCW182"/>
      <c r="XCX182"/>
      <c r="XCY182"/>
      <c r="XCZ182"/>
      <c r="XDA182"/>
      <c r="XDB182"/>
      <c r="XDC182"/>
      <c r="XDD182"/>
      <c r="XDE182"/>
      <c r="XDF182"/>
      <c r="XDG182"/>
      <c r="XDH182"/>
      <c r="XDI182"/>
      <c r="XDJ182"/>
      <c r="XDK182"/>
      <c r="XDL182"/>
      <c r="XDM182"/>
      <c r="XDN182"/>
      <c r="XDO182"/>
      <c r="XDP182"/>
      <c r="XDQ182"/>
      <c r="XDR182"/>
      <c r="XDS182"/>
      <c r="XDT182"/>
      <c r="XDU182"/>
      <c r="XDV182"/>
      <c r="XDW182"/>
      <c r="XDX182"/>
      <c r="XDY182"/>
      <c r="XDZ182"/>
      <c r="XEA182"/>
      <c r="XEB182"/>
      <c r="XEC182"/>
      <c r="XED182"/>
      <c r="XEE182"/>
      <c r="XEF182"/>
      <c r="XEG182"/>
      <c r="XEH182"/>
      <c r="XEI182"/>
      <c r="XEJ182"/>
      <c r="XEK182"/>
      <c r="XEL182"/>
      <c r="XEM182"/>
      <c r="XEN182"/>
      <c r="XEO182"/>
      <c r="XEP182"/>
      <c r="XEQ182"/>
      <c r="XER182"/>
      <c r="XES182"/>
      <c r="XET182"/>
      <c r="XEU182"/>
      <c r="XEV182"/>
      <c r="XEW182"/>
      <c r="XEX182"/>
      <c r="XEY182"/>
      <c r="XEZ182"/>
    </row>
    <row r="183" s="37" customFormat="1" spans="27:16380">
      <c r="AA183" s="41"/>
      <c r="XCG183"/>
      <c r="XCH183"/>
      <c r="XCI183"/>
      <c r="XCJ183"/>
      <c r="XCK183"/>
      <c r="XCL183"/>
      <c r="XCM183"/>
      <c r="XCN183"/>
      <c r="XCO183"/>
      <c r="XCP183"/>
      <c r="XCQ183"/>
      <c r="XCR183"/>
      <c r="XCS183"/>
      <c r="XCT183"/>
      <c r="XCU183"/>
      <c r="XCV183"/>
      <c r="XCW183"/>
      <c r="XCX183"/>
      <c r="XCY183"/>
      <c r="XCZ183"/>
      <c r="XDA183"/>
      <c r="XDB183"/>
      <c r="XDC183"/>
      <c r="XDD183"/>
      <c r="XDE183"/>
      <c r="XDF183"/>
      <c r="XDG183"/>
      <c r="XDH183"/>
      <c r="XDI183"/>
      <c r="XDJ183"/>
      <c r="XDK183"/>
      <c r="XDL183"/>
      <c r="XDM183"/>
      <c r="XDN183"/>
      <c r="XDO183"/>
      <c r="XDP183"/>
      <c r="XDQ183"/>
      <c r="XDR183"/>
      <c r="XDS183"/>
      <c r="XDT183"/>
      <c r="XDU183"/>
      <c r="XDV183"/>
      <c r="XDW183"/>
      <c r="XDX183"/>
      <c r="XDY183"/>
      <c r="XDZ183"/>
      <c r="XEA183"/>
      <c r="XEB183"/>
      <c r="XEC183"/>
      <c r="XED183"/>
      <c r="XEE183"/>
      <c r="XEF183"/>
      <c r="XEG183"/>
      <c r="XEH183"/>
      <c r="XEI183"/>
      <c r="XEJ183"/>
      <c r="XEK183"/>
      <c r="XEL183"/>
      <c r="XEM183"/>
      <c r="XEN183"/>
      <c r="XEO183"/>
      <c r="XEP183"/>
      <c r="XEQ183"/>
      <c r="XER183"/>
      <c r="XES183"/>
      <c r="XET183"/>
      <c r="XEU183"/>
      <c r="XEV183"/>
      <c r="XEW183"/>
      <c r="XEX183"/>
      <c r="XEY183"/>
      <c r="XEZ183"/>
    </row>
    <row r="184" s="37" customFormat="1" spans="27:16380">
      <c r="AA184" s="41"/>
      <c r="XCG184"/>
      <c r="XCH184"/>
      <c r="XCI184"/>
      <c r="XCJ184"/>
      <c r="XCK184"/>
      <c r="XCL184"/>
      <c r="XCM184"/>
      <c r="XCN184"/>
      <c r="XCO184"/>
      <c r="XCP184"/>
      <c r="XCQ184"/>
      <c r="XCR184"/>
      <c r="XCS184"/>
      <c r="XCT184"/>
      <c r="XCU184"/>
      <c r="XCV184"/>
      <c r="XCW184"/>
      <c r="XCX184"/>
      <c r="XCY184"/>
      <c r="XCZ184"/>
      <c r="XDA184"/>
      <c r="XDB184"/>
      <c r="XDC184"/>
      <c r="XDD184"/>
      <c r="XDE184"/>
      <c r="XDF184"/>
      <c r="XDG184"/>
      <c r="XDH184"/>
      <c r="XDI184"/>
      <c r="XDJ184"/>
      <c r="XDK184"/>
      <c r="XDL184"/>
      <c r="XDM184"/>
      <c r="XDN184"/>
      <c r="XDO184"/>
      <c r="XDP184"/>
      <c r="XDQ184"/>
      <c r="XDR184"/>
      <c r="XDS184"/>
      <c r="XDT184"/>
      <c r="XDU184"/>
      <c r="XDV184"/>
      <c r="XDW184"/>
      <c r="XDX184"/>
      <c r="XDY184"/>
      <c r="XDZ184"/>
      <c r="XEA184"/>
      <c r="XEB184"/>
      <c r="XEC184"/>
      <c r="XED184"/>
      <c r="XEE184"/>
      <c r="XEF184"/>
      <c r="XEG184"/>
      <c r="XEH184"/>
      <c r="XEI184"/>
      <c r="XEJ184"/>
      <c r="XEK184"/>
      <c r="XEL184"/>
      <c r="XEM184"/>
      <c r="XEN184"/>
      <c r="XEO184"/>
      <c r="XEP184"/>
      <c r="XEQ184"/>
      <c r="XER184"/>
      <c r="XES184"/>
      <c r="XET184"/>
      <c r="XEU184"/>
      <c r="XEV184"/>
      <c r="XEW184"/>
      <c r="XEX184"/>
      <c r="XEY184"/>
      <c r="XEZ184"/>
    </row>
    <row r="185" s="37" customFormat="1" spans="27:16340">
      <c r="AA185" s="41"/>
      <c r="XCG185"/>
      <c r="XCH185"/>
      <c r="XCI185"/>
      <c r="XCJ185"/>
      <c r="XCK185"/>
      <c r="XCL185"/>
      <c r="XCM185"/>
      <c r="XCN185"/>
      <c r="XCO185"/>
      <c r="XCP185"/>
      <c r="XCQ185"/>
      <c r="XCR185"/>
      <c r="XCS185"/>
      <c r="XCT185"/>
      <c r="XCU185"/>
      <c r="XCV185"/>
      <c r="XCW185"/>
      <c r="XCX185"/>
      <c r="XCY185"/>
      <c r="XCZ185"/>
      <c r="XDA185"/>
      <c r="XDB185"/>
      <c r="XDC185"/>
      <c r="XDD185"/>
      <c r="XDE185"/>
      <c r="XDF185"/>
      <c r="XDG185"/>
      <c r="XDH185"/>
      <c r="XDI185"/>
      <c r="XDJ185"/>
      <c r="XDK185"/>
      <c r="XDL185"/>
    </row>
    <row r="186" s="37" customFormat="1" spans="27:16340">
      <c r="AA186" s="41"/>
      <c r="XCG186"/>
      <c r="XCH186"/>
      <c r="XCI186"/>
      <c r="XCJ186"/>
      <c r="XCK186"/>
      <c r="XCL186"/>
      <c r="XCM186"/>
      <c r="XCN186"/>
      <c r="XCO186"/>
      <c r="XCP186"/>
      <c r="XCQ186"/>
      <c r="XCR186"/>
      <c r="XCS186"/>
      <c r="XCT186"/>
      <c r="XCU186"/>
      <c r="XCV186"/>
      <c r="XCW186"/>
      <c r="XCX186"/>
      <c r="XCY186"/>
      <c r="XCZ186"/>
      <c r="XDA186"/>
      <c r="XDB186"/>
      <c r="XDC186"/>
      <c r="XDD186"/>
      <c r="XDE186"/>
      <c r="XDF186"/>
      <c r="XDG186"/>
      <c r="XDH186"/>
      <c r="XDI186"/>
      <c r="XDJ186"/>
      <c r="XDK186"/>
      <c r="XDL186"/>
    </row>
    <row r="187" s="37" customFormat="1" spans="27:16340">
      <c r="AA187" s="41"/>
      <c r="XCG187"/>
      <c r="XCH187"/>
      <c r="XCI187"/>
      <c r="XCJ187"/>
      <c r="XCK187"/>
      <c r="XCL187"/>
      <c r="XCM187"/>
      <c r="XCN187"/>
      <c r="XCO187"/>
      <c r="XCP187"/>
      <c r="XCQ187"/>
      <c r="XCR187"/>
      <c r="XCS187"/>
      <c r="XCT187"/>
      <c r="XCU187"/>
      <c r="XCV187"/>
      <c r="XCW187"/>
      <c r="XCX187"/>
      <c r="XCY187"/>
      <c r="XCZ187"/>
      <c r="XDA187"/>
      <c r="XDB187"/>
      <c r="XDC187"/>
      <c r="XDD187"/>
      <c r="XDE187"/>
      <c r="XDF187"/>
      <c r="XDG187"/>
      <c r="XDH187"/>
      <c r="XDI187"/>
      <c r="XDJ187"/>
      <c r="XDK187"/>
      <c r="XDL187"/>
    </row>
    <row r="188" s="37" customFormat="1" spans="27:16340">
      <c r="AA188" s="41"/>
      <c r="XCG188"/>
      <c r="XCH188"/>
      <c r="XCI188"/>
      <c r="XCJ188"/>
      <c r="XCK188"/>
      <c r="XCL188"/>
      <c r="XCM188"/>
      <c r="XCN188"/>
      <c r="XCO188"/>
      <c r="XCP188"/>
      <c r="XCQ188"/>
      <c r="XCR188"/>
      <c r="XCS188"/>
      <c r="XCT188"/>
      <c r="XCU188"/>
      <c r="XCV188"/>
      <c r="XCW188"/>
      <c r="XCX188"/>
      <c r="XCY188"/>
      <c r="XCZ188"/>
      <c r="XDA188"/>
      <c r="XDB188"/>
      <c r="XDC188"/>
      <c r="XDD188"/>
      <c r="XDE188"/>
      <c r="XDF188"/>
      <c r="XDG188"/>
      <c r="XDH188"/>
      <c r="XDI188"/>
      <c r="XDJ188"/>
      <c r="XDK188"/>
      <c r="XDL188"/>
    </row>
    <row r="189" s="37" customFormat="1" spans="27:16340">
      <c r="AA189" s="41"/>
      <c r="XCG189"/>
      <c r="XCH189"/>
      <c r="XCI189"/>
      <c r="XCJ189"/>
      <c r="XCK189"/>
      <c r="XCL189"/>
      <c r="XCM189"/>
      <c r="XCN189"/>
      <c r="XCO189"/>
      <c r="XCP189"/>
      <c r="XCQ189"/>
      <c r="XCR189"/>
      <c r="XCS189"/>
      <c r="XCT189"/>
      <c r="XCU189"/>
      <c r="XCV189"/>
      <c r="XCW189"/>
      <c r="XCX189"/>
      <c r="XCY189"/>
      <c r="XCZ189"/>
      <c r="XDA189"/>
      <c r="XDB189"/>
      <c r="XDC189"/>
      <c r="XDD189"/>
      <c r="XDE189"/>
      <c r="XDF189"/>
      <c r="XDG189"/>
      <c r="XDH189"/>
      <c r="XDI189"/>
      <c r="XDJ189"/>
      <c r="XDK189"/>
      <c r="XDL189"/>
    </row>
    <row r="190" s="37" customFormat="1" spans="27:16340">
      <c r="AA190" s="41"/>
      <c r="XCG190"/>
      <c r="XCH190"/>
      <c r="XCI190"/>
      <c r="XCJ190"/>
      <c r="XCK190"/>
      <c r="XCL190"/>
      <c r="XCM190"/>
      <c r="XCN190"/>
      <c r="XCO190"/>
      <c r="XCP190"/>
      <c r="XCQ190"/>
      <c r="XCR190"/>
      <c r="XCS190"/>
      <c r="XCT190"/>
      <c r="XCU190"/>
      <c r="XCV190"/>
      <c r="XCW190"/>
      <c r="XCX190"/>
      <c r="XCY190"/>
      <c r="XCZ190"/>
      <c r="XDA190"/>
      <c r="XDB190"/>
      <c r="XDC190"/>
      <c r="XDD190"/>
      <c r="XDE190"/>
      <c r="XDF190"/>
      <c r="XDG190"/>
      <c r="XDH190"/>
      <c r="XDI190"/>
      <c r="XDJ190"/>
      <c r="XDK190"/>
      <c r="XDL190"/>
    </row>
    <row r="191" s="37" customFormat="1" spans="27:16340">
      <c r="AA191" s="41"/>
      <c r="XCG191"/>
      <c r="XCH191"/>
      <c r="XCI191"/>
      <c r="XCJ191"/>
      <c r="XCK191"/>
      <c r="XCL191"/>
      <c r="XCM191"/>
      <c r="XCN191"/>
      <c r="XCO191"/>
      <c r="XCP191"/>
      <c r="XCQ191"/>
      <c r="XCR191"/>
      <c r="XCS191"/>
      <c r="XCT191"/>
      <c r="XCU191"/>
      <c r="XCV191"/>
      <c r="XCW191"/>
      <c r="XCX191"/>
      <c r="XCY191"/>
      <c r="XCZ191"/>
      <c r="XDA191"/>
      <c r="XDB191"/>
      <c r="XDC191"/>
      <c r="XDD191"/>
      <c r="XDE191"/>
      <c r="XDF191"/>
      <c r="XDG191"/>
      <c r="XDH191"/>
      <c r="XDI191"/>
      <c r="XDJ191"/>
      <c r="XDK191"/>
      <c r="XDL191"/>
    </row>
    <row r="192" s="37" customFormat="1" spans="27:16340">
      <c r="AA192" s="41"/>
      <c r="XCG192"/>
      <c r="XCH192"/>
      <c r="XCI192"/>
      <c r="XCJ192"/>
      <c r="XCK192"/>
      <c r="XCL192"/>
      <c r="XCM192"/>
      <c r="XCN192"/>
      <c r="XCO192"/>
      <c r="XCP192"/>
      <c r="XCQ192"/>
      <c r="XCR192"/>
      <c r="XCS192"/>
      <c r="XCT192"/>
      <c r="XCU192"/>
      <c r="XCV192"/>
      <c r="XCW192"/>
      <c r="XCX192"/>
      <c r="XCY192"/>
      <c r="XCZ192"/>
      <c r="XDA192"/>
      <c r="XDB192"/>
      <c r="XDC192"/>
      <c r="XDD192"/>
      <c r="XDE192"/>
      <c r="XDF192"/>
      <c r="XDG192"/>
      <c r="XDH192"/>
      <c r="XDI192"/>
      <c r="XDJ192"/>
      <c r="XDK192"/>
      <c r="XDL192"/>
    </row>
    <row r="193" s="37" customFormat="1" spans="27:16340">
      <c r="AA193" s="41"/>
      <c r="XCG193"/>
      <c r="XCH193"/>
      <c r="XCI193"/>
      <c r="XCJ193"/>
      <c r="XCK193"/>
      <c r="XCL193"/>
      <c r="XCM193"/>
      <c r="XCN193"/>
      <c r="XCO193"/>
      <c r="XCP193"/>
      <c r="XCQ193"/>
      <c r="XCR193"/>
      <c r="XCS193"/>
      <c r="XCT193"/>
      <c r="XCU193"/>
      <c r="XCV193"/>
      <c r="XCW193"/>
      <c r="XCX193"/>
      <c r="XCY193"/>
      <c r="XCZ193"/>
      <c r="XDA193"/>
      <c r="XDB193"/>
      <c r="XDC193"/>
      <c r="XDD193"/>
      <c r="XDE193"/>
      <c r="XDF193"/>
      <c r="XDG193"/>
      <c r="XDH193"/>
      <c r="XDI193"/>
      <c r="XDJ193"/>
      <c r="XDK193"/>
      <c r="XDL193"/>
    </row>
    <row r="194" s="37" customFormat="1" spans="27:16340">
      <c r="AA194" s="41"/>
      <c r="XCG194"/>
      <c r="XCH194"/>
      <c r="XCI194"/>
      <c r="XCJ194"/>
      <c r="XCK194"/>
      <c r="XCL194"/>
      <c r="XCM194"/>
      <c r="XCN194"/>
      <c r="XCO194"/>
      <c r="XCP194"/>
      <c r="XCQ194"/>
      <c r="XCR194"/>
      <c r="XCS194"/>
      <c r="XCT194"/>
      <c r="XCU194"/>
      <c r="XCV194"/>
      <c r="XCW194"/>
      <c r="XCX194"/>
      <c r="XCY194"/>
      <c r="XCZ194"/>
      <c r="XDA194"/>
      <c r="XDB194"/>
      <c r="XDC194"/>
      <c r="XDD194"/>
      <c r="XDE194"/>
      <c r="XDF194"/>
      <c r="XDG194"/>
      <c r="XDH194"/>
      <c r="XDI194"/>
      <c r="XDJ194"/>
      <c r="XDK194"/>
      <c r="XDL194"/>
    </row>
    <row r="195" s="37" customFormat="1" spans="27:16340">
      <c r="AA195" s="41"/>
      <c r="XCG195"/>
      <c r="XCH195"/>
      <c r="XCI195"/>
      <c r="XCJ195"/>
      <c r="XCK195"/>
      <c r="XCL195"/>
      <c r="XCM195"/>
      <c r="XCN195"/>
      <c r="XCO195"/>
      <c r="XCP195"/>
      <c r="XCQ195"/>
      <c r="XCR195"/>
      <c r="XCS195"/>
      <c r="XCT195"/>
      <c r="XCU195"/>
      <c r="XCV195"/>
      <c r="XCW195"/>
      <c r="XCX195"/>
      <c r="XCY195"/>
      <c r="XCZ195"/>
      <c r="XDA195"/>
      <c r="XDB195"/>
      <c r="XDC195"/>
      <c r="XDD195"/>
      <c r="XDE195"/>
      <c r="XDF195"/>
      <c r="XDG195"/>
      <c r="XDH195"/>
      <c r="XDI195"/>
      <c r="XDJ195"/>
      <c r="XDK195"/>
      <c r="XDL195"/>
    </row>
    <row r="196" s="37" customFormat="1" spans="27:16340">
      <c r="AA196" s="41"/>
      <c r="XCG196"/>
      <c r="XCH196"/>
      <c r="XCI196"/>
      <c r="XCJ196"/>
      <c r="XCK196"/>
      <c r="XCL196"/>
      <c r="XCM196"/>
      <c r="XCN196"/>
      <c r="XCO196"/>
      <c r="XCP196"/>
      <c r="XCQ196"/>
      <c r="XCR196"/>
      <c r="XCS196"/>
      <c r="XCT196"/>
      <c r="XCU196"/>
      <c r="XCV196"/>
      <c r="XCW196"/>
      <c r="XCX196"/>
      <c r="XCY196"/>
      <c r="XCZ196"/>
      <c r="XDA196"/>
      <c r="XDB196"/>
      <c r="XDC196"/>
      <c r="XDD196"/>
      <c r="XDE196"/>
      <c r="XDF196"/>
      <c r="XDG196"/>
      <c r="XDH196"/>
      <c r="XDI196"/>
      <c r="XDJ196"/>
      <c r="XDK196"/>
      <c r="XDL196"/>
    </row>
    <row r="197" s="37" customFormat="1" spans="27:16340">
      <c r="AA197" s="41"/>
      <c r="XCG197"/>
      <c r="XCH197"/>
      <c r="XCI197"/>
      <c r="XCJ197"/>
      <c r="XCK197"/>
      <c r="XCL197"/>
      <c r="XCM197"/>
      <c r="XCN197"/>
      <c r="XCO197"/>
      <c r="XCP197"/>
      <c r="XCQ197"/>
      <c r="XCR197"/>
      <c r="XCS197"/>
      <c r="XCT197"/>
      <c r="XCU197"/>
      <c r="XCV197"/>
      <c r="XCW197"/>
      <c r="XCX197"/>
      <c r="XCY197"/>
      <c r="XCZ197"/>
      <c r="XDA197"/>
      <c r="XDB197"/>
      <c r="XDC197"/>
      <c r="XDD197"/>
      <c r="XDE197"/>
      <c r="XDF197"/>
      <c r="XDG197"/>
      <c r="XDH197"/>
      <c r="XDI197"/>
      <c r="XDJ197"/>
      <c r="XDK197"/>
      <c r="XDL197"/>
    </row>
    <row r="198" s="37" customFormat="1" spans="27:16340">
      <c r="AA198" s="41"/>
      <c r="XCG198"/>
      <c r="XCH198"/>
      <c r="XCI198"/>
      <c r="XCJ198"/>
      <c r="XCK198"/>
      <c r="XCL198"/>
      <c r="XCM198"/>
      <c r="XCN198"/>
      <c r="XCO198"/>
      <c r="XCP198"/>
      <c r="XCQ198"/>
      <c r="XCR198"/>
      <c r="XCS198"/>
      <c r="XCT198"/>
      <c r="XCU198"/>
      <c r="XCV198"/>
      <c r="XCW198"/>
      <c r="XCX198"/>
      <c r="XCY198"/>
      <c r="XCZ198"/>
      <c r="XDA198"/>
      <c r="XDB198"/>
      <c r="XDC198"/>
      <c r="XDD198"/>
      <c r="XDE198"/>
      <c r="XDF198"/>
      <c r="XDG198"/>
      <c r="XDH198"/>
      <c r="XDI198"/>
      <c r="XDJ198"/>
      <c r="XDK198"/>
      <c r="XDL198"/>
    </row>
    <row r="199" s="37" customFormat="1" spans="27:16340">
      <c r="AA199" s="41"/>
      <c r="XCG199"/>
      <c r="XCH199"/>
      <c r="XCI199"/>
      <c r="XCJ199"/>
      <c r="XCK199"/>
      <c r="XCL199"/>
      <c r="XCM199"/>
      <c r="XCN199"/>
      <c r="XCO199"/>
      <c r="XCP199"/>
      <c r="XCQ199"/>
      <c r="XCR199"/>
      <c r="XCS199"/>
      <c r="XCT199"/>
      <c r="XCU199"/>
      <c r="XCV199"/>
      <c r="XCW199"/>
      <c r="XCX199"/>
      <c r="XCY199"/>
      <c r="XCZ199"/>
      <c r="XDA199"/>
      <c r="XDB199"/>
      <c r="XDC199"/>
      <c r="XDD199"/>
      <c r="XDE199"/>
      <c r="XDF199"/>
      <c r="XDG199"/>
      <c r="XDH199"/>
      <c r="XDI199"/>
      <c r="XDJ199"/>
      <c r="XDK199"/>
      <c r="XDL199"/>
    </row>
    <row r="200" s="37" customFormat="1" spans="27:16340">
      <c r="AA200" s="41"/>
      <c r="XCG200"/>
      <c r="XCH200"/>
      <c r="XCI200"/>
      <c r="XCJ200"/>
      <c r="XCK200"/>
      <c r="XCL200"/>
      <c r="XCM200"/>
      <c r="XCN200"/>
      <c r="XCO200"/>
      <c r="XCP200"/>
      <c r="XCQ200"/>
      <c r="XCR200"/>
      <c r="XCS200"/>
      <c r="XCT200"/>
      <c r="XCU200"/>
      <c r="XCV200"/>
      <c r="XCW200"/>
      <c r="XCX200"/>
      <c r="XCY200"/>
      <c r="XCZ200"/>
      <c r="XDA200"/>
      <c r="XDB200"/>
      <c r="XDC200"/>
      <c r="XDD200"/>
      <c r="XDE200"/>
      <c r="XDF200"/>
      <c r="XDG200"/>
      <c r="XDH200"/>
      <c r="XDI200"/>
      <c r="XDJ200"/>
      <c r="XDK200"/>
      <c r="XDL200"/>
    </row>
    <row r="201" s="37" customFormat="1" spans="27:16340">
      <c r="AA201" s="41"/>
      <c r="XCG201"/>
      <c r="XCH201"/>
      <c r="XCI201"/>
      <c r="XCJ201"/>
      <c r="XCK201"/>
      <c r="XCL201"/>
      <c r="XCM201"/>
      <c r="XCN201"/>
      <c r="XCO201"/>
      <c r="XCP201"/>
      <c r="XCQ201"/>
      <c r="XCR201"/>
      <c r="XCS201"/>
      <c r="XCT201"/>
      <c r="XCU201"/>
      <c r="XCV201"/>
      <c r="XCW201"/>
      <c r="XCX201"/>
      <c r="XCY201"/>
      <c r="XCZ201"/>
      <c r="XDA201"/>
      <c r="XDB201"/>
      <c r="XDC201"/>
      <c r="XDD201"/>
      <c r="XDE201"/>
      <c r="XDF201"/>
      <c r="XDG201"/>
      <c r="XDH201"/>
      <c r="XDI201"/>
      <c r="XDJ201"/>
      <c r="XDK201"/>
      <c r="XDL201"/>
    </row>
    <row r="202" s="37" customFormat="1" spans="27:16340">
      <c r="AA202" s="41"/>
      <c r="XCG202"/>
      <c r="XCH202"/>
      <c r="XCI202"/>
      <c r="XCJ202"/>
      <c r="XCK202"/>
      <c r="XCL202"/>
      <c r="XCM202"/>
      <c r="XCN202"/>
      <c r="XCO202"/>
      <c r="XCP202"/>
      <c r="XCQ202"/>
      <c r="XCR202"/>
      <c r="XCS202"/>
      <c r="XCT202"/>
      <c r="XCU202"/>
      <c r="XCV202"/>
      <c r="XCW202"/>
      <c r="XCX202"/>
      <c r="XCY202"/>
      <c r="XCZ202"/>
      <c r="XDA202"/>
      <c r="XDB202"/>
      <c r="XDC202"/>
      <c r="XDD202"/>
      <c r="XDE202"/>
      <c r="XDF202"/>
      <c r="XDG202"/>
      <c r="XDH202"/>
      <c r="XDI202"/>
      <c r="XDJ202"/>
      <c r="XDK202"/>
      <c r="XDL202"/>
    </row>
    <row r="203" s="37" customFormat="1" spans="27:16340">
      <c r="AA203" s="41"/>
      <c r="XCG203"/>
      <c r="XCH203"/>
      <c r="XCI203"/>
      <c r="XCJ203"/>
      <c r="XCK203"/>
      <c r="XCL203"/>
      <c r="XCM203"/>
      <c r="XCN203"/>
      <c r="XCO203"/>
      <c r="XCP203"/>
      <c r="XCQ203"/>
      <c r="XCR203"/>
      <c r="XCS203"/>
      <c r="XCT203"/>
      <c r="XCU203"/>
      <c r="XCV203"/>
      <c r="XCW203"/>
      <c r="XCX203"/>
      <c r="XCY203"/>
      <c r="XCZ203"/>
      <c r="XDA203"/>
      <c r="XDB203"/>
      <c r="XDC203"/>
      <c r="XDD203"/>
      <c r="XDE203"/>
      <c r="XDF203"/>
      <c r="XDG203"/>
      <c r="XDH203"/>
      <c r="XDI203"/>
      <c r="XDJ203"/>
      <c r="XDK203"/>
      <c r="XDL203"/>
    </row>
    <row r="204" s="37" customFormat="1" spans="27:16340">
      <c r="AA204" s="41"/>
      <c r="XCG204"/>
      <c r="XCH204"/>
      <c r="XCI204"/>
      <c r="XCJ204"/>
      <c r="XCK204"/>
      <c r="XCL204"/>
      <c r="XCM204"/>
      <c r="XCN204"/>
      <c r="XCO204"/>
      <c r="XCP204"/>
      <c r="XCQ204"/>
      <c r="XCR204"/>
      <c r="XCS204"/>
      <c r="XCT204"/>
      <c r="XCU204"/>
      <c r="XCV204"/>
      <c r="XCW204"/>
      <c r="XCX204"/>
      <c r="XCY204"/>
      <c r="XCZ204"/>
      <c r="XDA204"/>
      <c r="XDB204"/>
      <c r="XDC204"/>
      <c r="XDD204"/>
      <c r="XDE204"/>
      <c r="XDF204"/>
      <c r="XDG204"/>
      <c r="XDH204"/>
      <c r="XDI204"/>
      <c r="XDJ204"/>
      <c r="XDK204"/>
      <c r="XDL204"/>
    </row>
    <row r="205" s="37" customFormat="1" spans="27:16340">
      <c r="AA205" s="41"/>
      <c r="XCG205"/>
      <c r="XCH205"/>
      <c r="XCI205"/>
      <c r="XCJ205"/>
      <c r="XCK205"/>
      <c r="XCL205"/>
      <c r="XCM205"/>
      <c r="XCN205"/>
      <c r="XCO205"/>
      <c r="XCP205"/>
      <c r="XCQ205"/>
      <c r="XCR205"/>
      <c r="XCS205"/>
      <c r="XCT205"/>
      <c r="XCU205"/>
      <c r="XCV205"/>
      <c r="XCW205"/>
      <c r="XCX205"/>
      <c r="XCY205"/>
      <c r="XCZ205"/>
      <c r="XDA205"/>
      <c r="XDB205"/>
      <c r="XDC205"/>
      <c r="XDD205"/>
      <c r="XDE205"/>
      <c r="XDF205"/>
      <c r="XDG205"/>
      <c r="XDH205"/>
      <c r="XDI205"/>
      <c r="XDJ205"/>
      <c r="XDK205"/>
      <c r="XDL205"/>
    </row>
    <row r="206" s="37" customFormat="1" spans="27:16340">
      <c r="AA206" s="41"/>
      <c r="XCG206"/>
      <c r="XCH206"/>
      <c r="XCI206"/>
      <c r="XCJ206"/>
      <c r="XCK206"/>
      <c r="XCL206"/>
      <c r="XCM206"/>
      <c r="XCN206"/>
      <c r="XCO206"/>
      <c r="XCP206"/>
      <c r="XCQ206"/>
      <c r="XCR206"/>
      <c r="XCS206"/>
      <c r="XCT206"/>
      <c r="XCU206"/>
      <c r="XCV206"/>
      <c r="XCW206"/>
      <c r="XCX206"/>
      <c r="XCY206"/>
      <c r="XCZ206"/>
      <c r="XDA206"/>
      <c r="XDB206"/>
      <c r="XDC206"/>
      <c r="XDD206"/>
      <c r="XDE206"/>
      <c r="XDF206"/>
      <c r="XDG206"/>
      <c r="XDH206"/>
      <c r="XDI206"/>
      <c r="XDJ206"/>
      <c r="XDK206"/>
      <c r="XDL206"/>
    </row>
    <row r="207" s="37" customFormat="1" spans="27:16340">
      <c r="AA207" s="41"/>
      <c r="XCG207"/>
      <c r="XCH207"/>
      <c r="XCI207"/>
      <c r="XCJ207"/>
      <c r="XCK207"/>
      <c r="XCL207"/>
      <c r="XCM207"/>
      <c r="XCN207"/>
      <c r="XCO207"/>
      <c r="XCP207"/>
      <c r="XCQ207"/>
      <c r="XCR207"/>
      <c r="XCS207"/>
      <c r="XCT207"/>
      <c r="XCU207"/>
      <c r="XCV207"/>
      <c r="XCW207"/>
      <c r="XCX207"/>
      <c r="XCY207"/>
      <c r="XCZ207"/>
      <c r="XDA207"/>
      <c r="XDB207"/>
      <c r="XDC207"/>
      <c r="XDD207"/>
      <c r="XDE207"/>
      <c r="XDF207"/>
      <c r="XDG207"/>
      <c r="XDH207"/>
      <c r="XDI207"/>
      <c r="XDJ207"/>
      <c r="XDK207"/>
      <c r="XDL207"/>
    </row>
    <row r="208" s="37" customFormat="1" spans="27:16340">
      <c r="AA208" s="41"/>
      <c r="XCG208"/>
      <c r="XCH208"/>
      <c r="XCI208"/>
      <c r="XCJ208"/>
      <c r="XCK208"/>
      <c r="XCL208"/>
      <c r="XCM208"/>
      <c r="XCN208"/>
      <c r="XCO208"/>
      <c r="XCP208"/>
      <c r="XCQ208"/>
      <c r="XCR208"/>
      <c r="XCS208"/>
      <c r="XCT208"/>
      <c r="XCU208"/>
      <c r="XCV208"/>
      <c r="XCW208"/>
      <c r="XCX208"/>
      <c r="XCY208"/>
      <c r="XCZ208"/>
      <c r="XDA208"/>
      <c r="XDB208"/>
      <c r="XDC208"/>
      <c r="XDD208"/>
      <c r="XDE208"/>
      <c r="XDF208"/>
      <c r="XDG208"/>
      <c r="XDH208"/>
      <c r="XDI208"/>
      <c r="XDJ208"/>
      <c r="XDK208"/>
      <c r="XDL208"/>
    </row>
    <row r="209" s="37" customFormat="1" spans="27:16340">
      <c r="AA209" s="41"/>
      <c r="XCG209"/>
      <c r="XCH209"/>
      <c r="XCI209"/>
      <c r="XCJ209"/>
      <c r="XCK209"/>
      <c r="XCL209"/>
      <c r="XCM209"/>
      <c r="XCN209"/>
      <c r="XCO209"/>
      <c r="XCP209"/>
      <c r="XCQ209"/>
      <c r="XCR209"/>
      <c r="XCS209"/>
      <c r="XCT209"/>
      <c r="XCU209"/>
      <c r="XCV209"/>
      <c r="XCW209"/>
      <c r="XCX209"/>
      <c r="XCY209"/>
      <c r="XCZ209"/>
      <c r="XDA209"/>
      <c r="XDB209"/>
      <c r="XDC209"/>
      <c r="XDD209"/>
      <c r="XDE209"/>
      <c r="XDF209"/>
      <c r="XDG209"/>
      <c r="XDH209"/>
      <c r="XDI209"/>
      <c r="XDJ209"/>
      <c r="XDK209"/>
      <c r="XDL209"/>
    </row>
    <row r="210" s="37" customFormat="1" spans="27:16340">
      <c r="AA210" s="41"/>
      <c r="XCG210"/>
      <c r="XCH210"/>
      <c r="XCI210"/>
      <c r="XCJ210"/>
      <c r="XCK210"/>
      <c r="XCL210"/>
      <c r="XCM210"/>
      <c r="XCN210"/>
      <c r="XCO210"/>
      <c r="XCP210"/>
      <c r="XCQ210"/>
      <c r="XCR210"/>
      <c r="XCS210"/>
      <c r="XCT210"/>
      <c r="XCU210"/>
      <c r="XCV210"/>
      <c r="XCW210"/>
      <c r="XCX210"/>
      <c r="XCY210"/>
      <c r="XCZ210"/>
      <c r="XDA210"/>
      <c r="XDB210"/>
      <c r="XDC210"/>
      <c r="XDD210"/>
      <c r="XDE210"/>
      <c r="XDF210"/>
      <c r="XDG210"/>
      <c r="XDH210"/>
      <c r="XDI210"/>
      <c r="XDJ210"/>
      <c r="XDK210"/>
      <c r="XDL210"/>
    </row>
    <row r="211" s="37" customFormat="1" spans="27:16340">
      <c r="AA211" s="41"/>
      <c r="XCG211"/>
      <c r="XCH211"/>
      <c r="XCI211"/>
      <c r="XCJ211"/>
      <c r="XCK211"/>
      <c r="XCL211"/>
      <c r="XCM211"/>
      <c r="XCN211"/>
      <c r="XCO211"/>
      <c r="XCP211"/>
      <c r="XCQ211"/>
      <c r="XCR211"/>
      <c r="XCS211"/>
      <c r="XCT211"/>
      <c r="XCU211"/>
      <c r="XCV211"/>
      <c r="XCW211"/>
      <c r="XCX211"/>
      <c r="XCY211"/>
      <c r="XCZ211"/>
      <c r="XDA211"/>
      <c r="XDB211"/>
      <c r="XDC211"/>
      <c r="XDD211"/>
      <c r="XDE211"/>
      <c r="XDF211"/>
      <c r="XDG211"/>
      <c r="XDH211"/>
      <c r="XDI211"/>
      <c r="XDJ211"/>
      <c r="XDK211"/>
      <c r="XDL211"/>
    </row>
    <row r="212" s="37" customFormat="1" spans="27:16340">
      <c r="AA212" s="41"/>
      <c r="XCG212"/>
      <c r="XCH212"/>
      <c r="XCI212"/>
      <c r="XCJ212"/>
      <c r="XCK212"/>
      <c r="XCL212"/>
      <c r="XCM212"/>
      <c r="XCN212"/>
      <c r="XCO212"/>
      <c r="XCP212"/>
      <c r="XCQ212"/>
      <c r="XCR212"/>
      <c r="XCS212"/>
      <c r="XCT212"/>
      <c r="XCU212"/>
      <c r="XCV212"/>
      <c r="XCW212"/>
      <c r="XCX212"/>
      <c r="XCY212"/>
      <c r="XCZ212"/>
      <c r="XDA212"/>
      <c r="XDB212"/>
      <c r="XDC212"/>
      <c r="XDD212"/>
      <c r="XDE212"/>
      <c r="XDF212"/>
      <c r="XDG212"/>
      <c r="XDH212"/>
      <c r="XDI212"/>
      <c r="XDJ212"/>
      <c r="XDK212"/>
      <c r="XDL212"/>
    </row>
    <row r="213" s="37" customFormat="1" spans="27:16340">
      <c r="AA213" s="41"/>
      <c r="XCG213"/>
      <c r="XCH213"/>
      <c r="XCI213"/>
      <c r="XCJ213"/>
      <c r="XCK213"/>
      <c r="XCL213"/>
      <c r="XCM213"/>
      <c r="XCN213"/>
      <c r="XCO213"/>
      <c r="XCP213"/>
      <c r="XCQ213"/>
      <c r="XCR213"/>
      <c r="XCS213"/>
      <c r="XCT213"/>
      <c r="XCU213"/>
      <c r="XCV213"/>
      <c r="XCW213"/>
      <c r="XCX213"/>
      <c r="XCY213"/>
      <c r="XCZ213"/>
      <c r="XDA213"/>
      <c r="XDB213"/>
      <c r="XDC213"/>
      <c r="XDD213"/>
      <c r="XDE213"/>
      <c r="XDF213"/>
      <c r="XDG213"/>
      <c r="XDH213"/>
      <c r="XDI213"/>
      <c r="XDJ213"/>
      <c r="XDK213"/>
      <c r="XDL213"/>
    </row>
    <row r="214" s="37" customFormat="1" spans="27:16340">
      <c r="AA214" s="41"/>
      <c r="XCG214"/>
      <c r="XCH214"/>
      <c r="XCI214"/>
      <c r="XCJ214"/>
      <c r="XCK214"/>
      <c r="XCL214"/>
      <c r="XCM214"/>
      <c r="XCN214"/>
      <c r="XCO214"/>
      <c r="XCP214"/>
      <c r="XCQ214"/>
      <c r="XCR214"/>
      <c r="XCS214"/>
      <c r="XCT214"/>
      <c r="XCU214"/>
      <c r="XCV214"/>
      <c r="XCW214"/>
      <c r="XCX214"/>
      <c r="XCY214"/>
      <c r="XCZ214"/>
      <c r="XDA214"/>
      <c r="XDB214"/>
      <c r="XDC214"/>
      <c r="XDD214"/>
      <c r="XDE214"/>
      <c r="XDF214"/>
      <c r="XDG214"/>
      <c r="XDH214"/>
      <c r="XDI214"/>
      <c r="XDJ214"/>
      <c r="XDK214"/>
      <c r="XDL214"/>
    </row>
    <row r="215" s="37" customFormat="1" spans="27:16380">
      <c r="AA215" s="41"/>
      <c r="XCG215"/>
      <c r="XCH215"/>
      <c r="XCI215"/>
      <c r="XCJ215"/>
      <c r="XCK215"/>
      <c r="XCL215"/>
      <c r="XCM215"/>
      <c r="XCN215"/>
      <c r="XCO215"/>
      <c r="XCP215"/>
      <c r="XCQ215"/>
      <c r="XCR215"/>
      <c r="XCS215"/>
      <c r="XCT215"/>
      <c r="XCU215"/>
      <c r="XCV215"/>
      <c r="XCW215"/>
      <c r="XCX215"/>
      <c r="XCY215"/>
      <c r="XCZ215"/>
      <c r="XDA215"/>
      <c r="XDB215"/>
      <c r="XDC215"/>
      <c r="XDD215"/>
      <c r="XDE215"/>
      <c r="XDF215"/>
      <c r="XDG215"/>
      <c r="XDH215"/>
      <c r="XDI215"/>
      <c r="XDJ215"/>
      <c r="XDK215"/>
      <c r="XDL215"/>
      <c r="XDM215"/>
      <c r="XDN215"/>
      <c r="XDO215"/>
      <c r="XDP215"/>
      <c r="XDQ215"/>
      <c r="XDR215"/>
      <c r="XDS215"/>
      <c r="XDT215"/>
      <c r="XDU215"/>
      <c r="XDV215"/>
      <c r="XDW215"/>
      <c r="XDX215"/>
      <c r="XDY215"/>
      <c r="XDZ215"/>
      <c r="XEA215"/>
      <c r="XEB215"/>
      <c r="XEC215"/>
      <c r="XED215"/>
      <c r="XEE215"/>
      <c r="XEF215"/>
      <c r="XEG215"/>
      <c r="XEH215"/>
      <c r="XEI215"/>
      <c r="XEJ215"/>
      <c r="XEK215"/>
      <c r="XEL215"/>
      <c r="XEM215"/>
      <c r="XEN215"/>
      <c r="XEO215"/>
      <c r="XEP215"/>
      <c r="XEQ215"/>
      <c r="XER215"/>
      <c r="XES215"/>
      <c r="XET215"/>
      <c r="XEU215"/>
      <c r="XEV215"/>
      <c r="XEW215"/>
      <c r="XEX215"/>
      <c r="XEY215"/>
      <c r="XEZ215"/>
    </row>
    <row r="216" s="37" customFormat="1" spans="27:16380">
      <c r="AA216" s="41"/>
      <c r="XCG216"/>
      <c r="XCH216"/>
      <c r="XCI216"/>
      <c r="XCJ216"/>
      <c r="XCK216"/>
      <c r="XCL216"/>
      <c r="XCM216"/>
      <c r="XCN216"/>
      <c r="XCO216"/>
      <c r="XCP216"/>
      <c r="XCQ216"/>
      <c r="XCR216"/>
      <c r="XCS216"/>
      <c r="XCT216"/>
      <c r="XCU216"/>
      <c r="XCV216"/>
      <c r="XCW216"/>
      <c r="XCX216"/>
      <c r="XCY216"/>
      <c r="XCZ216"/>
      <c r="XDA216"/>
      <c r="XDB216"/>
      <c r="XDC216"/>
      <c r="XDD216"/>
      <c r="XDE216"/>
      <c r="XDF216"/>
      <c r="XDG216"/>
      <c r="XDH216"/>
      <c r="XDI216"/>
      <c r="XDJ216"/>
      <c r="XDK216"/>
      <c r="XDL216"/>
      <c r="XDM216"/>
      <c r="XDN216"/>
      <c r="XDO216"/>
      <c r="XDP216"/>
      <c r="XDQ216"/>
      <c r="XDR216"/>
      <c r="XDS216"/>
      <c r="XDT216"/>
      <c r="XDU216"/>
      <c r="XDV216"/>
      <c r="XDW216"/>
      <c r="XDX216"/>
      <c r="XDY216"/>
      <c r="XDZ216"/>
      <c r="XEA216"/>
      <c r="XEB216"/>
      <c r="XEC216"/>
      <c r="XED216"/>
      <c r="XEE216"/>
      <c r="XEF216"/>
      <c r="XEG216"/>
      <c r="XEH216"/>
      <c r="XEI216"/>
      <c r="XEJ216"/>
      <c r="XEK216"/>
      <c r="XEL216"/>
      <c r="XEM216"/>
      <c r="XEN216"/>
      <c r="XEO216"/>
      <c r="XEP216"/>
      <c r="XEQ216"/>
      <c r="XER216"/>
      <c r="XES216"/>
      <c r="XET216"/>
      <c r="XEU216"/>
      <c r="XEV216"/>
      <c r="XEW216"/>
      <c r="XEX216"/>
      <c r="XEY216"/>
      <c r="XEZ216"/>
    </row>
    <row r="217" s="37" customFormat="1" spans="27:16380">
      <c r="AA217" s="41"/>
      <c r="XCG217"/>
      <c r="XCH217"/>
      <c r="XCI217"/>
      <c r="XCJ217"/>
      <c r="XCK217"/>
      <c r="XCL217"/>
      <c r="XCM217"/>
      <c r="XCN217"/>
      <c r="XCO217"/>
      <c r="XCP217"/>
      <c r="XCQ217"/>
      <c r="XCR217"/>
      <c r="XCS217"/>
      <c r="XCT217"/>
      <c r="XCU217"/>
      <c r="XCV217"/>
      <c r="XCW217"/>
      <c r="XCX217"/>
      <c r="XCY217"/>
      <c r="XCZ217"/>
      <c r="XDA217"/>
      <c r="XDB217"/>
      <c r="XDC217"/>
      <c r="XDD217"/>
      <c r="XDE217"/>
      <c r="XDF217"/>
      <c r="XDG217"/>
      <c r="XDH217"/>
      <c r="XDI217"/>
      <c r="XDJ217"/>
      <c r="XDK217"/>
      <c r="XDL217"/>
      <c r="XDM217"/>
      <c r="XDN217"/>
      <c r="XDO217"/>
      <c r="XDP217"/>
      <c r="XDQ217"/>
      <c r="XDR217"/>
      <c r="XDS217"/>
      <c r="XDT217"/>
      <c r="XDU217"/>
      <c r="XDV217"/>
      <c r="XDW217"/>
      <c r="XDX217"/>
      <c r="XDY217"/>
      <c r="XDZ217"/>
      <c r="XEA217"/>
      <c r="XEB217"/>
      <c r="XEC217"/>
      <c r="XED217"/>
      <c r="XEE217"/>
      <c r="XEF217"/>
      <c r="XEG217"/>
      <c r="XEH217"/>
      <c r="XEI217"/>
      <c r="XEJ217"/>
      <c r="XEK217"/>
      <c r="XEL217"/>
      <c r="XEM217"/>
      <c r="XEN217"/>
      <c r="XEO217"/>
      <c r="XEP217"/>
      <c r="XEQ217"/>
      <c r="XER217"/>
      <c r="XES217"/>
      <c r="XET217"/>
      <c r="XEU217"/>
      <c r="XEV217"/>
      <c r="XEW217"/>
      <c r="XEX217"/>
      <c r="XEY217"/>
      <c r="XEZ217"/>
    </row>
    <row r="218" s="37" customFormat="1" spans="27:16380">
      <c r="AA218" s="41"/>
      <c r="XCG218"/>
      <c r="XCH218"/>
      <c r="XCI218"/>
      <c r="XCJ218"/>
      <c r="XCK218"/>
      <c r="XCL218"/>
      <c r="XCM218"/>
      <c r="XCN218"/>
      <c r="XCO218"/>
      <c r="XCP218"/>
      <c r="XCQ218"/>
      <c r="XCR218"/>
      <c r="XCS218"/>
      <c r="XCT218"/>
      <c r="XCU218"/>
      <c r="XCV218"/>
      <c r="XCW218"/>
      <c r="XCX218"/>
      <c r="XCY218"/>
      <c r="XCZ218"/>
      <c r="XDA218"/>
      <c r="XDB218"/>
      <c r="XDC218"/>
      <c r="XDD218"/>
      <c r="XDE218"/>
      <c r="XDF218"/>
      <c r="XDG218"/>
      <c r="XDH218"/>
      <c r="XDI218"/>
      <c r="XDJ218"/>
      <c r="XDK218"/>
      <c r="XDL218"/>
      <c r="XDM218"/>
      <c r="XDN218"/>
      <c r="XDO218"/>
      <c r="XDP218"/>
      <c r="XDQ218"/>
      <c r="XDR218"/>
      <c r="XDS218"/>
      <c r="XDT218"/>
      <c r="XDU218"/>
      <c r="XDV218"/>
      <c r="XDW218"/>
      <c r="XDX218"/>
      <c r="XDY218"/>
      <c r="XDZ218"/>
      <c r="XEA218"/>
      <c r="XEB218"/>
      <c r="XEC218"/>
      <c r="XED218"/>
      <c r="XEE218"/>
      <c r="XEF218"/>
      <c r="XEG218"/>
      <c r="XEH218"/>
      <c r="XEI218"/>
      <c r="XEJ218"/>
      <c r="XEK218"/>
      <c r="XEL218"/>
      <c r="XEM218"/>
      <c r="XEN218"/>
      <c r="XEO218"/>
      <c r="XEP218"/>
      <c r="XEQ218"/>
      <c r="XER218"/>
      <c r="XES218"/>
      <c r="XET218"/>
      <c r="XEU218"/>
      <c r="XEV218"/>
      <c r="XEW218"/>
      <c r="XEX218"/>
      <c r="XEY218"/>
      <c r="XEZ218"/>
    </row>
    <row r="219" s="37" customFormat="1" spans="27:16380">
      <c r="AA219" s="41"/>
      <c r="XCG219"/>
      <c r="XCH219"/>
      <c r="XCI219"/>
      <c r="XCJ219"/>
      <c r="XCK219"/>
      <c r="XCL219"/>
      <c r="XCM219"/>
      <c r="XCN219"/>
      <c r="XCO219"/>
      <c r="XCP219"/>
      <c r="XCQ219"/>
      <c r="XCR219"/>
      <c r="XCS219"/>
      <c r="XCT219"/>
      <c r="XCU219"/>
      <c r="XCV219"/>
      <c r="XCW219"/>
      <c r="XCX219"/>
      <c r="XCY219"/>
      <c r="XCZ219"/>
      <c r="XDA219"/>
      <c r="XDB219"/>
      <c r="XDC219"/>
      <c r="XDD219"/>
      <c r="XDE219"/>
      <c r="XDF219"/>
      <c r="XDG219"/>
      <c r="XDH219"/>
      <c r="XDI219"/>
      <c r="XDJ219"/>
      <c r="XDK219"/>
      <c r="XDL219"/>
      <c r="XDM219"/>
      <c r="XDN219"/>
      <c r="XDO219"/>
      <c r="XDP219"/>
      <c r="XDQ219"/>
      <c r="XDR219"/>
      <c r="XDS219"/>
      <c r="XDT219"/>
      <c r="XDU219"/>
      <c r="XDV219"/>
      <c r="XDW219"/>
      <c r="XDX219"/>
      <c r="XDY219"/>
      <c r="XDZ219"/>
      <c r="XEA219"/>
      <c r="XEB219"/>
      <c r="XEC219"/>
      <c r="XED219"/>
      <c r="XEE219"/>
      <c r="XEF219"/>
      <c r="XEG219"/>
      <c r="XEH219"/>
      <c r="XEI219"/>
      <c r="XEJ219"/>
      <c r="XEK219"/>
      <c r="XEL219"/>
      <c r="XEM219"/>
      <c r="XEN219"/>
      <c r="XEO219"/>
      <c r="XEP219"/>
      <c r="XEQ219"/>
      <c r="XER219"/>
      <c r="XES219"/>
      <c r="XET219"/>
      <c r="XEU219"/>
      <c r="XEV219"/>
      <c r="XEW219"/>
      <c r="XEX219"/>
      <c r="XEY219"/>
      <c r="XEZ219"/>
    </row>
    <row r="220" s="37" customFormat="1" spans="27:16380">
      <c r="AA220" s="41"/>
      <c r="XCG220"/>
      <c r="XCH220"/>
      <c r="XCI220"/>
      <c r="XCJ220"/>
      <c r="XCK220"/>
      <c r="XCL220"/>
      <c r="XCM220"/>
      <c r="XCN220"/>
      <c r="XCO220"/>
      <c r="XCP220"/>
      <c r="XCQ220"/>
      <c r="XCR220"/>
      <c r="XCS220"/>
      <c r="XCT220"/>
      <c r="XCU220"/>
      <c r="XCV220"/>
      <c r="XCW220"/>
      <c r="XCX220"/>
      <c r="XCY220"/>
      <c r="XCZ220"/>
      <c r="XDA220"/>
      <c r="XDB220"/>
      <c r="XDC220"/>
      <c r="XDD220"/>
      <c r="XDE220"/>
      <c r="XDF220"/>
      <c r="XDG220"/>
      <c r="XDH220"/>
      <c r="XDI220"/>
      <c r="XDJ220"/>
      <c r="XDK220"/>
      <c r="XDL220"/>
      <c r="XDM220"/>
      <c r="XDN220"/>
      <c r="XDO220"/>
      <c r="XDP220"/>
      <c r="XDQ220"/>
      <c r="XDR220"/>
      <c r="XDS220"/>
      <c r="XDT220"/>
      <c r="XDU220"/>
      <c r="XDV220"/>
      <c r="XDW220"/>
      <c r="XDX220"/>
      <c r="XDY220"/>
      <c r="XDZ220"/>
      <c r="XEA220"/>
      <c r="XEB220"/>
      <c r="XEC220"/>
      <c r="XED220"/>
      <c r="XEE220"/>
      <c r="XEF220"/>
      <c r="XEG220"/>
      <c r="XEH220"/>
      <c r="XEI220"/>
      <c r="XEJ220"/>
      <c r="XEK220"/>
      <c r="XEL220"/>
      <c r="XEM220"/>
      <c r="XEN220"/>
      <c r="XEO220"/>
      <c r="XEP220"/>
      <c r="XEQ220"/>
      <c r="XER220"/>
      <c r="XES220"/>
      <c r="XET220"/>
      <c r="XEU220"/>
      <c r="XEV220"/>
      <c r="XEW220"/>
      <c r="XEX220"/>
      <c r="XEY220"/>
      <c r="XEZ220"/>
    </row>
    <row r="221" s="37" customFormat="1" spans="27:16380">
      <c r="AA221" s="41"/>
      <c r="XCG221"/>
      <c r="XCH221"/>
      <c r="XCI221"/>
      <c r="XCJ221"/>
      <c r="XCK221"/>
      <c r="XCL221"/>
      <c r="XCM221"/>
      <c r="XCN221"/>
      <c r="XCO221"/>
      <c r="XCP221"/>
      <c r="XCQ221"/>
      <c r="XCR221"/>
      <c r="XCS221"/>
      <c r="XCT221"/>
      <c r="XCU221"/>
      <c r="XCV221"/>
      <c r="XCW221"/>
      <c r="XCX221"/>
      <c r="XCY221"/>
      <c r="XCZ221"/>
      <c r="XDA221"/>
      <c r="XDB221"/>
      <c r="XDC221"/>
      <c r="XDD221"/>
      <c r="XDE221"/>
      <c r="XDF221"/>
      <c r="XDG221"/>
      <c r="XDH221"/>
      <c r="XDI221"/>
      <c r="XDJ221"/>
      <c r="XDK221"/>
      <c r="XDL221"/>
      <c r="XDM221"/>
      <c r="XDN221"/>
      <c r="XDO221"/>
      <c r="XDP221"/>
      <c r="XDQ221"/>
      <c r="XDR221"/>
      <c r="XDS221"/>
      <c r="XDT221"/>
      <c r="XDU221"/>
      <c r="XDV221"/>
      <c r="XDW221"/>
      <c r="XDX221"/>
      <c r="XDY221"/>
      <c r="XDZ221"/>
      <c r="XEA221"/>
      <c r="XEB221"/>
      <c r="XEC221"/>
      <c r="XED221"/>
      <c r="XEE221"/>
      <c r="XEF221"/>
      <c r="XEG221"/>
      <c r="XEH221"/>
      <c r="XEI221"/>
      <c r="XEJ221"/>
      <c r="XEK221"/>
      <c r="XEL221"/>
      <c r="XEM221"/>
      <c r="XEN221"/>
      <c r="XEO221"/>
      <c r="XEP221"/>
      <c r="XEQ221"/>
      <c r="XER221"/>
      <c r="XES221"/>
      <c r="XET221"/>
      <c r="XEU221"/>
      <c r="XEV221"/>
      <c r="XEW221"/>
      <c r="XEX221"/>
      <c r="XEY221"/>
      <c r="XEZ221"/>
    </row>
    <row r="222" s="37" customFormat="1" spans="27:16380">
      <c r="AA222" s="41"/>
      <c r="XCG222"/>
      <c r="XCH222"/>
      <c r="XCI222"/>
      <c r="XCJ222"/>
      <c r="XCK222"/>
      <c r="XCL222"/>
      <c r="XCM222"/>
      <c r="XCN222"/>
      <c r="XCO222"/>
      <c r="XCP222"/>
      <c r="XCQ222"/>
      <c r="XCR222"/>
      <c r="XCS222"/>
      <c r="XCT222"/>
      <c r="XCU222"/>
      <c r="XCV222"/>
      <c r="XCW222"/>
      <c r="XCX222"/>
      <c r="XCY222"/>
      <c r="XCZ222"/>
      <c r="XDA222"/>
      <c r="XDB222"/>
      <c r="XDC222"/>
      <c r="XDD222"/>
      <c r="XDE222"/>
      <c r="XDF222"/>
      <c r="XDG222"/>
      <c r="XDH222"/>
      <c r="XDI222"/>
      <c r="XDJ222"/>
      <c r="XDK222"/>
      <c r="XDL222"/>
      <c r="XDM222"/>
      <c r="XDN222"/>
      <c r="XDO222"/>
      <c r="XDP222"/>
      <c r="XDQ222"/>
      <c r="XDR222"/>
      <c r="XDS222"/>
      <c r="XDT222"/>
      <c r="XDU222"/>
      <c r="XDV222"/>
      <c r="XDW222"/>
      <c r="XDX222"/>
      <c r="XDY222"/>
      <c r="XDZ222"/>
      <c r="XEA222"/>
      <c r="XEB222"/>
      <c r="XEC222"/>
      <c r="XED222"/>
      <c r="XEE222"/>
      <c r="XEF222"/>
      <c r="XEG222"/>
      <c r="XEH222"/>
      <c r="XEI222"/>
      <c r="XEJ222"/>
      <c r="XEK222"/>
      <c r="XEL222"/>
      <c r="XEM222"/>
      <c r="XEN222"/>
      <c r="XEO222"/>
      <c r="XEP222"/>
      <c r="XEQ222"/>
      <c r="XER222"/>
      <c r="XES222"/>
      <c r="XET222"/>
      <c r="XEU222"/>
      <c r="XEV222"/>
      <c r="XEW222"/>
      <c r="XEX222"/>
      <c r="XEY222"/>
      <c r="XEZ222"/>
    </row>
    <row r="223" s="37" customFormat="1" spans="27:16380">
      <c r="AA223" s="41"/>
      <c r="XCG223"/>
      <c r="XCH223"/>
      <c r="XCI223"/>
      <c r="XCJ223"/>
      <c r="XCK223"/>
      <c r="XCL223"/>
      <c r="XCM223"/>
      <c r="XCN223"/>
      <c r="XCO223"/>
      <c r="XCP223"/>
      <c r="XCQ223"/>
      <c r="XCR223"/>
      <c r="XCS223"/>
      <c r="XCT223"/>
      <c r="XCU223"/>
      <c r="XCV223"/>
      <c r="XCW223"/>
      <c r="XCX223"/>
      <c r="XCY223"/>
      <c r="XCZ223"/>
      <c r="XDA223"/>
      <c r="XDB223"/>
      <c r="XDC223"/>
      <c r="XDD223"/>
      <c r="XDE223"/>
      <c r="XDF223"/>
      <c r="XDG223"/>
      <c r="XDH223"/>
      <c r="XDI223"/>
      <c r="XDJ223"/>
      <c r="XDK223"/>
      <c r="XDL223"/>
      <c r="XDM223"/>
      <c r="XDN223"/>
      <c r="XDO223"/>
      <c r="XDP223"/>
      <c r="XDQ223"/>
      <c r="XDR223"/>
      <c r="XDS223"/>
      <c r="XDT223"/>
      <c r="XDU223"/>
      <c r="XDV223"/>
      <c r="XDW223"/>
      <c r="XDX223"/>
      <c r="XDY223"/>
      <c r="XDZ223"/>
      <c r="XEA223"/>
      <c r="XEB223"/>
      <c r="XEC223"/>
      <c r="XED223"/>
      <c r="XEE223"/>
      <c r="XEF223"/>
      <c r="XEG223"/>
      <c r="XEH223"/>
      <c r="XEI223"/>
      <c r="XEJ223"/>
      <c r="XEK223"/>
      <c r="XEL223"/>
      <c r="XEM223"/>
      <c r="XEN223"/>
      <c r="XEO223"/>
      <c r="XEP223"/>
      <c r="XEQ223"/>
      <c r="XER223"/>
      <c r="XES223"/>
      <c r="XET223"/>
      <c r="XEU223"/>
      <c r="XEV223"/>
      <c r="XEW223"/>
      <c r="XEX223"/>
      <c r="XEY223"/>
      <c r="XEZ223"/>
    </row>
    <row r="224" s="37" customFormat="1" spans="27:16380">
      <c r="AA224" s="41"/>
      <c r="XCG224"/>
      <c r="XCH224"/>
      <c r="XCI224"/>
      <c r="XCJ224"/>
      <c r="XCK224"/>
      <c r="XCL224"/>
      <c r="XCM224"/>
      <c r="XCN224"/>
      <c r="XCO224"/>
      <c r="XCP224"/>
      <c r="XCQ224"/>
      <c r="XCR224"/>
      <c r="XCS224"/>
      <c r="XCT224"/>
      <c r="XCU224"/>
      <c r="XCV224"/>
      <c r="XCW224"/>
      <c r="XCX224"/>
      <c r="XCY224"/>
      <c r="XCZ224"/>
      <c r="XDA224"/>
      <c r="XDB224"/>
      <c r="XDC224"/>
      <c r="XDD224"/>
      <c r="XDE224"/>
      <c r="XDF224"/>
      <c r="XDG224"/>
      <c r="XDH224"/>
      <c r="XDI224"/>
      <c r="XDJ224"/>
      <c r="XDK224"/>
      <c r="XDL224"/>
      <c r="XDM224"/>
      <c r="XDN224"/>
      <c r="XDO224"/>
      <c r="XDP224"/>
      <c r="XDQ224"/>
      <c r="XDR224"/>
      <c r="XDS224"/>
      <c r="XDT224"/>
      <c r="XDU224"/>
      <c r="XDV224"/>
      <c r="XDW224"/>
      <c r="XDX224"/>
      <c r="XDY224"/>
      <c r="XDZ224"/>
      <c r="XEA224"/>
      <c r="XEB224"/>
      <c r="XEC224"/>
      <c r="XED224"/>
      <c r="XEE224"/>
      <c r="XEF224"/>
      <c r="XEG224"/>
      <c r="XEH224"/>
      <c r="XEI224"/>
      <c r="XEJ224"/>
      <c r="XEK224"/>
      <c r="XEL224"/>
      <c r="XEM224"/>
      <c r="XEN224"/>
      <c r="XEO224"/>
      <c r="XEP224"/>
      <c r="XEQ224"/>
      <c r="XER224"/>
      <c r="XES224"/>
      <c r="XET224"/>
      <c r="XEU224"/>
      <c r="XEV224"/>
      <c r="XEW224"/>
      <c r="XEX224"/>
      <c r="XEY224"/>
      <c r="XEZ224"/>
    </row>
    <row r="225" s="37" customFormat="1" spans="27:16380">
      <c r="AA225" s="41"/>
      <c r="XCG225"/>
      <c r="XCH225"/>
      <c r="XCI225"/>
      <c r="XCJ225"/>
      <c r="XCK225"/>
      <c r="XCL225"/>
      <c r="XCM225"/>
      <c r="XCN225"/>
      <c r="XCO225"/>
      <c r="XCP225"/>
      <c r="XCQ225"/>
      <c r="XCR225"/>
      <c r="XCS225"/>
      <c r="XCT225"/>
      <c r="XCU225"/>
      <c r="XCV225"/>
      <c r="XCW225"/>
      <c r="XCX225"/>
      <c r="XCY225"/>
      <c r="XCZ225"/>
      <c r="XDA225"/>
      <c r="XDB225"/>
      <c r="XDC225"/>
      <c r="XDD225"/>
      <c r="XDE225"/>
      <c r="XDF225"/>
      <c r="XDG225"/>
      <c r="XDH225"/>
      <c r="XDI225"/>
      <c r="XDJ225"/>
      <c r="XDK225"/>
      <c r="XDL225"/>
      <c r="XDM225"/>
      <c r="XDN225"/>
      <c r="XDO225"/>
      <c r="XDP225"/>
      <c r="XDQ225"/>
      <c r="XDR225"/>
      <c r="XDS225"/>
      <c r="XDT225"/>
      <c r="XDU225"/>
      <c r="XDV225"/>
      <c r="XDW225"/>
      <c r="XDX225"/>
      <c r="XDY225"/>
      <c r="XDZ225"/>
      <c r="XEA225"/>
      <c r="XEB225"/>
      <c r="XEC225"/>
      <c r="XED225"/>
      <c r="XEE225"/>
      <c r="XEF225"/>
      <c r="XEG225"/>
      <c r="XEH225"/>
      <c r="XEI225"/>
      <c r="XEJ225"/>
      <c r="XEK225"/>
      <c r="XEL225"/>
      <c r="XEM225"/>
      <c r="XEN225"/>
      <c r="XEO225"/>
      <c r="XEP225"/>
      <c r="XEQ225"/>
      <c r="XER225"/>
      <c r="XES225"/>
      <c r="XET225"/>
      <c r="XEU225"/>
      <c r="XEV225"/>
      <c r="XEW225"/>
      <c r="XEX225"/>
      <c r="XEY225"/>
      <c r="XEZ225"/>
    </row>
    <row r="226" s="37" customFormat="1" spans="27:16380">
      <c r="AA226" s="41"/>
      <c r="XCG226"/>
      <c r="XCH226"/>
      <c r="XCI226"/>
      <c r="XCJ226"/>
      <c r="XCK226"/>
      <c r="XCL226"/>
      <c r="XCM226"/>
      <c r="XCN226"/>
      <c r="XCO226"/>
      <c r="XCP226"/>
      <c r="XCQ226"/>
      <c r="XCR226"/>
      <c r="XCS226"/>
      <c r="XCT226"/>
      <c r="XCU226"/>
      <c r="XCV226"/>
      <c r="XCW226"/>
      <c r="XCX226"/>
      <c r="XCY226"/>
      <c r="XCZ226"/>
      <c r="XDA226"/>
      <c r="XDB226"/>
      <c r="XDC226"/>
      <c r="XDD226"/>
      <c r="XDE226"/>
      <c r="XDF226"/>
      <c r="XDG226"/>
      <c r="XDH226"/>
      <c r="XDI226"/>
      <c r="XDJ226"/>
      <c r="XDK226"/>
      <c r="XDL226"/>
      <c r="XDM226"/>
      <c r="XDN226"/>
      <c r="XDO226"/>
      <c r="XDP226"/>
      <c r="XDQ226"/>
      <c r="XDR226"/>
      <c r="XDS226"/>
      <c r="XDT226"/>
      <c r="XDU226"/>
      <c r="XDV226"/>
      <c r="XDW226"/>
      <c r="XDX226"/>
      <c r="XDY226"/>
      <c r="XDZ226"/>
      <c r="XEA226"/>
      <c r="XEB226"/>
      <c r="XEC226"/>
      <c r="XED226"/>
      <c r="XEE226"/>
      <c r="XEF226"/>
      <c r="XEG226"/>
      <c r="XEH226"/>
      <c r="XEI226"/>
      <c r="XEJ226"/>
      <c r="XEK226"/>
      <c r="XEL226"/>
      <c r="XEM226"/>
      <c r="XEN226"/>
      <c r="XEO226"/>
      <c r="XEP226"/>
      <c r="XEQ226"/>
      <c r="XER226"/>
      <c r="XES226"/>
      <c r="XET226"/>
      <c r="XEU226"/>
      <c r="XEV226"/>
      <c r="XEW226"/>
      <c r="XEX226"/>
      <c r="XEY226"/>
      <c r="XEZ226"/>
    </row>
    <row r="227" s="37" customFormat="1" spans="27:16380">
      <c r="AA227" s="41"/>
      <c r="XCG227"/>
      <c r="XCH227"/>
      <c r="XCI227"/>
      <c r="XCJ227"/>
      <c r="XCK227"/>
      <c r="XCL227"/>
      <c r="XCM227"/>
      <c r="XCN227"/>
      <c r="XCO227"/>
      <c r="XCP227"/>
      <c r="XCQ227"/>
      <c r="XCR227"/>
      <c r="XCS227"/>
      <c r="XCT227"/>
      <c r="XCU227"/>
      <c r="XCV227"/>
      <c r="XCW227"/>
      <c r="XCX227"/>
      <c r="XCY227"/>
      <c r="XCZ227"/>
      <c r="XDA227"/>
      <c r="XDB227"/>
      <c r="XDC227"/>
      <c r="XDD227"/>
      <c r="XDE227"/>
      <c r="XDF227"/>
      <c r="XDG227"/>
      <c r="XDH227"/>
      <c r="XDI227"/>
      <c r="XDJ227"/>
      <c r="XDK227"/>
      <c r="XDL227"/>
      <c r="XDM227"/>
      <c r="XDN227"/>
      <c r="XDO227"/>
      <c r="XDP227"/>
      <c r="XDQ227"/>
      <c r="XDR227"/>
      <c r="XDS227"/>
      <c r="XDT227"/>
      <c r="XDU227"/>
      <c r="XDV227"/>
      <c r="XDW227"/>
      <c r="XDX227"/>
      <c r="XDY227"/>
      <c r="XDZ227"/>
      <c r="XEA227"/>
      <c r="XEB227"/>
      <c r="XEC227"/>
      <c r="XED227"/>
      <c r="XEE227"/>
      <c r="XEF227"/>
      <c r="XEG227"/>
      <c r="XEH227"/>
      <c r="XEI227"/>
      <c r="XEJ227"/>
      <c r="XEK227"/>
      <c r="XEL227"/>
      <c r="XEM227"/>
      <c r="XEN227"/>
      <c r="XEO227"/>
      <c r="XEP227"/>
      <c r="XEQ227"/>
      <c r="XER227"/>
      <c r="XES227"/>
      <c r="XET227"/>
      <c r="XEU227"/>
      <c r="XEV227"/>
      <c r="XEW227"/>
      <c r="XEX227"/>
      <c r="XEY227"/>
      <c r="XEZ227"/>
    </row>
    <row r="228" s="37" customFormat="1" spans="27:16380">
      <c r="AA228" s="41"/>
      <c r="XCG228"/>
      <c r="XCH228"/>
      <c r="XCI228"/>
      <c r="XCJ228"/>
      <c r="XCK228"/>
      <c r="XCL228"/>
      <c r="XCM228"/>
      <c r="XCN228"/>
      <c r="XCO228"/>
      <c r="XCP228"/>
      <c r="XCQ228"/>
      <c r="XCR228"/>
      <c r="XCS228"/>
      <c r="XCT228"/>
      <c r="XCU228"/>
      <c r="XCV228"/>
      <c r="XCW228"/>
      <c r="XCX228"/>
      <c r="XCY228"/>
      <c r="XCZ228"/>
      <c r="XDA228"/>
      <c r="XDB228"/>
      <c r="XDC228"/>
      <c r="XDD228"/>
      <c r="XDE228"/>
      <c r="XDF228"/>
      <c r="XDG228"/>
      <c r="XDH228"/>
      <c r="XDI228"/>
      <c r="XDJ228"/>
      <c r="XDK228"/>
      <c r="XDL228"/>
      <c r="XDM228"/>
      <c r="XDN228"/>
      <c r="XDO228"/>
      <c r="XDP228"/>
      <c r="XDQ228"/>
      <c r="XDR228"/>
      <c r="XDS228"/>
      <c r="XDT228"/>
      <c r="XDU228"/>
      <c r="XDV228"/>
      <c r="XDW228"/>
      <c r="XDX228"/>
      <c r="XDY228"/>
      <c r="XDZ228"/>
      <c r="XEA228"/>
      <c r="XEB228"/>
      <c r="XEC228"/>
      <c r="XED228"/>
      <c r="XEE228"/>
      <c r="XEF228"/>
      <c r="XEG228"/>
      <c r="XEH228"/>
      <c r="XEI228"/>
      <c r="XEJ228"/>
      <c r="XEK228"/>
      <c r="XEL228"/>
      <c r="XEM228"/>
      <c r="XEN228"/>
      <c r="XEO228"/>
      <c r="XEP228"/>
      <c r="XEQ228"/>
      <c r="XER228"/>
      <c r="XES228"/>
      <c r="XET228"/>
      <c r="XEU228"/>
      <c r="XEV228"/>
      <c r="XEW228"/>
      <c r="XEX228"/>
      <c r="XEY228"/>
      <c r="XEZ228"/>
    </row>
    <row r="229" s="37" customFormat="1" spans="27:16380">
      <c r="AA229" s="41"/>
      <c r="XCG229"/>
      <c r="XCH229"/>
      <c r="XCI229"/>
      <c r="XCJ229"/>
      <c r="XCK229"/>
      <c r="XCL229"/>
      <c r="XCM229"/>
      <c r="XCN229"/>
      <c r="XCO229"/>
      <c r="XCP229"/>
      <c r="XCQ229"/>
      <c r="XCR229"/>
      <c r="XCS229"/>
      <c r="XCT229"/>
      <c r="XCU229"/>
      <c r="XCV229"/>
      <c r="XCW229"/>
      <c r="XCX229"/>
      <c r="XCY229"/>
      <c r="XCZ229"/>
      <c r="XDA229"/>
      <c r="XDB229"/>
      <c r="XDC229"/>
      <c r="XDD229"/>
      <c r="XDE229"/>
      <c r="XDF229"/>
      <c r="XDG229"/>
      <c r="XDH229"/>
      <c r="XDI229"/>
      <c r="XDJ229"/>
      <c r="XDK229"/>
      <c r="XDL229"/>
      <c r="XDM229"/>
      <c r="XDN229"/>
      <c r="XDO229"/>
      <c r="XDP229"/>
      <c r="XDQ229"/>
      <c r="XDR229"/>
      <c r="XDS229"/>
      <c r="XDT229"/>
      <c r="XDU229"/>
      <c r="XDV229"/>
      <c r="XDW229"/>
      <c r="XDX229"/>
      <c r="XDY229"/>
      <c r="XDZ229"/>
      <c r="XEA229"/>
      <c r="XEB229"/>
      <c r="XEC229"/>
      <c r="XED229"/>
      <c r="XEE229"/>
      <c r="XEF229"/>
      <c r="XEG229"/>
      <c r="XEH229"/>
      <c r="XEI229"/>
      <c r="XEJ229"/>
      <c r="XEK229"/>
      <c r="XEL229"/>
      <c r="XEM229"/>
      <c r="XEN229"/>
      <c r="XEO229"/>
      <c r="XEP229"/>
      <c r="XEQ229"/>
      <c r="XER229"/>
      <c r="XES229"/>
      <c r="XET229"/>
      <c r="XEU229"/>
      <c r="XEV229"/>
      <c r="XEW229"/>
      <c r="XEX229"/>
      <c r="XEY229"/>
      <c r="XEZ229"/>
    </row>
    <row r="230" s="37" customFormat="1" spans="27:16340">
      <c r="AA230" s="41"/>
      <c r="XCG230"/>
      <c r="XCH230"/>
      <c r="XCI230"/>
      <c r="XCJ230"/>
      <c r="XCK230"/>
      <c r="XCL230"/>
      <c r="XCM230"/>
      <c r="XCN230"/>
      <c r="XCO230"/>
      <c r="XCP230"/>
      <c r="XCQ230"/>
      <c r="XCR230"/>
      <c r="XCS230"/>
      <c r="XCT230"/>
      <c r="XCU230"/>
      <c r="XCV230"/>
      <c r="XCW230"/>
      <c r="XCX230"/>
      <c r="XCY230"/>
      <c r="XCZ230"/>
      <c r="XDA230"/>
      <c r="XDB230"/>
      <c r="XDC230"/>
      <c r="XDD230"/>
      <c r="XDE230"/>
      <c r="XDF230"/>
      <c r="XDG230"/>
      <c r="XDH230"/>
      <c r="XDI230"/>
      <c r="XDJ230"/>
      <c r="XDK230"/>
      <c r="XDL230"/>
    </row>
    <row r="231" s="37" customFormat="1" spans="27:16340">
      <c r="AA231" s="41"/>
      <c r="XCG231"/>
      <c r="XCH231"/>
      <c r="XCI231"/>
      <c r="XCJ231"/>
      <c r="XCK231"/>
      <c r="XCL231"/>
      <c r="XCM231"/>
      <c r="XCN231"/>
      <c r="XCO231"/>
      <c r="XCP231"/>
      <c r="XCQ231"/>
      <c r="XCR231"/>
      <c r="XCS231"/>
      <c r="XCT231"/>
      <c r="XCU231"/>
      <c r="XCV231"/>
      <c r="XCW231"/>
      <c r="XCX231"/>
      <c r="XCY231"/>
      <c r="XCZ231"/>
      <c r="XDA231"/>
      <c r="XDB231"/>
      <c r="XDC231"/>
      <c r="XDD231"/>
      <c r="XDE231"/>
      <c r="XDF231"/>
      <c r="XDG231"/>
      <c r="XDH231"/>
      <c r="XDI231"/>
      <c r="XDJ231"/>
      <c r="XDK231"/>
      <c r="XDL231"/>
    </row>
    <row r="232" s="37" customFormat="1" spans="27:16340">
      <c r="AA232" s="41"/>
      <c r="XCG232"/>
      <c r="XCH232"/>
      <c r="XCI232"/>
      <c r="XCJ232"/>
      <c r="XCK232"/>
      <c r="XCL232"/>
      <c r="XCM232"/>
      <c r="XCN232"/>
      <c r="XCO232"/>
      <c r="XCP232"/>
      <c r="XCQ232"/>
      <c r="XCR232"/>
      <c r="XCS232"/>
      <c r="XCT232"/>
      <c r="XCU232"/>
      <c r="XCV232"/>
      <c r="XCW232"/>
      <c r="XCX232"/>
      <c r="XCY232"/>
      <c r="XCZ232"/>
      <c r="XDA232"/>
      <c r="XDB232"/>
      <c r="XDC232"/>
      <c r="XDD232"/>
      <c r="XDE232"/>
      <c r="XDF232"/>
      <c r="XDG232"/>
      <c r="XDH232"/>
      <c r="XDI232"/>
      <c r="XDJ232"/>
      <c r="XDK232"/>
      <c r="XDL232"/>
    </row>
    <row r="233" s="37" customFormat="1" spans="27:16340">
      <c r="AA233" s="41"/>
      <c r="XCG233"/>
      <c r="XCH233"/>
      <c r="XCI233"/>
      <c r="XCJ233"/>
      <c r="XCK233"/>
      <c r="XCL233"/>
      <c r="XCM233"/>
      <c r="XCN233"/>
      <c r="XCO233"/>
      <c r="XCP233"/>
      <c r="XCQ233"/>
      <c r="XCR233"/>
      <c r="XCS233"/>
      <c r="XCT233"/>
      <c r="XCU233"/>
      <c r="XCV233"/>
      <c r="XCW233"/>
      <c r="XCX233"/>
      <c r="XCY233"/>
      <c r="XCZ233"/>
      <c r="XDA233"/>
      <c r="XDB233"/>
      <c r="XDC233"/>
      <c r="XDD233"/>
      <c r="XDE233"/>
      <c r="XDF233"/>
      <c r="XDG233"/>
      <c r="XDH233"/>
      <c r="XDI233"/>
      <c r="XDJ233"/>
      <c r="XDK233"/>
      <c r="XDL233"/>
    </row>
    <row r="234" s="37" customFormat="1" spans="27:16340">
      <c r="AA234" s="41"/>
      <c r="XCG234"/>
      <c r="XCH234"/>
      <c r="XCI234"/>
      <c r="XCJ234"/>
      <c r="XCK234"/>
      <c r="XCL234"/>
      <c r="XCM234"/>
      <c r="XCN234"/>
      <c r="XCO234"/>
      <c r="XCP234"/>
      <c r="XCQ234"/>
      <c r="XCR234"/>
      <c r="XCS234"/>
      <c r="XCT234"/>
      <c r="XCU234"/>
      <c r="XCV234"/>
      <c r="XCW234"/>
      <c r="XCX234"/>
      <c r="XCY234"/>
      <c r="XCZ234"/>
      <c r="XDA234"/>
      <c r="XDB234"/>
      <c r="XDC234"/>
      <c r="XDD234"/>
      <c r="XDE234"/>
      <c r="XDF234"/>
      <c r="XDG234"/>
      <c r="XDH234"/>
      <c r="XDI234"/>
      <c r="XDJ234"/>
      <c r="XDK234"/>
      <c r="XDL234"/>
    </row>
    <row r="235" s="37" customFormat="1" spans="27:16340">
      <c r="AA235" s="41"/>
      <c r="XCG235"/>
      <c r="XCH235"/>
      <c r="XCI235"/>
      <c r="XCJ235"/>
      <c r="XCK235"/>
      <c r="XCL235"/>
      <c r="XCM235"/>
      <c r="XCN235"/>
      <c r="XCO235"/>
      <c r="XCP235"/>
      <c r="XCQ235"/>
      <c r="XCR235"/>
      <c r="XCS235"/>
      <c r="XCT235"/>
      <c r="XCU235"/>
      <c r="XCV235"/>
      <c r="XCW235"/>
      <c r="XCX235"/>
      <c r="XCY235"/>
      <c r="XCZ235"/>
      <c r="XDA235"/>
      <c r="XDB235"/>
      <c r="XDC235"/>
      <c r="XDD235"/>
      <c r="XDE235"/>
      <c r="XDF235"/>
      <c r="XDG235"/>
      <c r="XDH235"/>
      <c r="XDI235"/>
      <c r="XDJ235"/>
      <c r="XDK235"/>
      <c r="XDL235"/>
    </row>
    <row r="236" s="37" customFormat="1" spans="27:16340">
      <c r="AA236" s="41"/>
      <c r="XCG236"/>
      <c r="XCH236"/>
      <c r="XCI236"/>
      <c r="XCJ236"/>
      <c r="XCK236"/>
      <c r="XCL236"/>
      <c r="XCM236"/>
      <c r="XCN236"/>
      <c r="XCO236"/>
      <c r="XCP236"/>
      <c r="XCQ236"/>
      <c r="XCR236"/>
      <c r="XCS236"/>
      <c r="XCT236"/>
      <c r="XCU236"/>
      <c r="XCV236"/>
      <c r="XCW236"/>
      <c r="XCX236"/>
      <c r="XCY236"/>
      <c r="XCZ236"/>
      <c r="XDA236"/>
      <c r="XDB236"/>
      <c r="XDC236"/>
      <c r="XDD236"/>
      <c r="XDE236"/>
      <c r="XDF236"/>
      <c r="XDG236"/>
      <c r="XDH236"/>
      <c r="XDI236"/>
      <c r="XDJ236"/>
      <c r="XDK236"/>
      <c r="XDL236"/>
    </row>
    <row r="237" s="37" customFormat="1" spans="27:16340">
      <c r="AA237" s="41"/>
      <c r="XCG237"/>
      <c r="XCH237"/>
      <c r="XCI237"/>
      <c r="XCJ237"/>
      <c r="XCK237"/>
      <c r="XCL237"/>
      <c r="XCM237"/>
      <c r="XCN237"/>
      <c r="XCO237"/>
      <c r="XCP237"/>
      <c r="XCQ237"/>
      <c r="XCR237"/>
      <c r="XCS237"/>
      <c r="XCT237"/>
      <c r="XCU237"/>
      <c r="XCV237"/>
      <c r="XCW237"/>
      <c r="XCX237"/>
      <c r="XCY237"/>
      <c r="XCZ237"/>
      <c r="XDA237"/>
      <c r="XDB237"/>
      <c r="XDC237"/>
      <c r="XDD237"/>
      <c r="XDE237"/>
      <c r="XDF237"/>
      <c r="XDG237"/>
      <c r="XDH237"/>
      <c r="XDI237"/>
      <c r="XDJ237"/>
      <c r="XDK237"/>
      <c r="XDL237"/>
    </row>
    <row r="238" s="37" customFormat="1" spans="27:16340">
      <c r="AA238" s="41"/>
      <c r="XCG238"/>
      <c r="XCH238"/>
      <c r="XCI238"/>
      <c r="XCJ238"/>
      <c r="XCK238"/>
      <c r="XCL238"/>
      <c r="XCM238"/>
      <c r="XCN238"/>
      <c r="XCO238"/>
      <c r="XCP238"/>
      <c r="XCQ238"/>
      <c r="XCR238"/>
      <c r="XCS238"/>
      <c r="XCT238"/>
      <c r="XCU238"/>
      <c r="XCV238"/>
      <c r="XCW238"/>
      <c r="XCX238"/>
      <c r="XCY238"/>
      <c r="XCZ238"/>
      <c r="XDA238"/>
      <c r="XDB238"/>
      <c r="XDC238"/>
      <c r="XDD238"/>
      <c r="XDE238"/>
      <c r="XDF238"/>
      <c r="XDG238"/>
      <c r="XDH238"/>
      <c r="XDI238"/>
      <c r="XDJ238"/>
      <c r="XDK238"/>
      <c r="XDL238"/>
    </row>
    <row r="239" s="37" customFormat="1" spans="27:16340">
      <c r="AA239" s="41"/>
      <c r="XCG239"/>
      <c r="XCH239"/>
      <c r="XCI239"/>
      <c r="XCJ239"/>
      <c r="XCK239"/>
      <c r="XCL239"/>
      <c r="XCM239"/>
      <c r="XCN239"/>
      <c r="XCO239"/>
      <c r="XCP239"/>
      <c r="XCQ239"/>
      <c r="XCR239"/>
      <c r="XCS239"/>
      <c r="XCT239"/>
      <c r="XCU239"/>
      <c r="XCV239"/>
      <c r="XCW239"/>
      <c r="XCX239"/>
      <c r="XCY239"/>
      <c r="XCZ239"/>
      <c r="XDA239"/>
      <c r="XDB239"/>
      <c r="XDC239"/>
      <c r="XDD239"/>
      <c r="XDE239"/>
      <c r="XDF239"/>
      <c r="XDG239"/>
      <c r="XDH239"/>
      <c r="XDI239"/>
      <c r="XDJ239"/>
      <c r="XDK239"/>
      <c r="XDL239"/>
    </row>
    <row r="240" s="37" customFormat="1" spans="27:16340">
      <c r="AA240" s="41"/>
      <c r="XCG240"/>
      <c r="XCH240"/>
      <c r="XCI240"/>
      <c r="XCJ240"/>
      <c r="XCK240"/>
      <c r="XCL240"/>
      <c r="XCM240"/>
      <c r="XCN240"/>
      <c r="XCO240"/>
      <c r="XCP240"/>
      <c r="XCQ240"/>
      <c r="XCR240"/>
      <c r="XCS240"/>
      <c r="XCT240"/>
      <c r="XCU240"/>
      <c r="XCV240"/>
      <c r="XCW240"/>
      <c r="XCX240"/>
      <c r="XCY240"/>
      <c r="XCZ240"/>
      <c r="XDA240"/>
      <c r="XDB240"/>
      <c r="XDC240"/>
      <c r="XDD240"/>
      <c r="XDE240"/>
      <c r="XDF240"/>
      <c r="XDG240"/>
      <c r="XDH240"/>
      <c r="XDI240"/>
      <c r="XDJ240"/>
      <c r="XDK240"/>
      <c r="XDL240"/>
    </row>
    <row r="241" s="37" customFormat="1" spans="27:16340">
      <c r="AA241" s="41"/>
      <c r="XCG241"/>
      <c r="XCH241"/>
      <c r="XCI241"/>
      <c r="XCJ241"/>
      <c r="XCK241"/>
      <c r="XCL241"/>
      <c r="XCM241"/>
      <c r="XCN241"/>
      <c r="XCO241"/>
      <c r="XCP241"/>
      <c r="XCQ241"/>
      <c r="XCR241"/>
      <c r="XCS241"/>
      <c r="XCT241"/>
      <c r="XCU241"/>
      <c r="XCV241"/>
      <c r="XCW241"/>
      <c r="XCX241"/>
      <c r="XCY241"/>
      <c r="XCZ241"/>
      <c r="XDA241"/>
      <c r="XDB241"/>
      <c r="XDC241"/>
      <c r="XDD241"/>
      <c r="XDE241"/>
      <c r="XDF241"/>
      <c r="XDG241"/>
      <c r="XDH241"/>
      <c r="XDI241"/>
      <c r="XDJ241"/>
      <c r="XDK241"/>
      <c r="XDL241"/>
    </row>
    <row r="242" s="37" customFormat="1" spans="27:16340">
      <c r="AA242" s="41"/>
      <c r="XCG242"/>
      <c r="XCH242"/>
      <c r="XCI242"/>
      <c r="XCJ242"/>
      <c r="XCK242"/>
      <c r="XCL242"/>
      <c r="XCM242"/>
      <c r="XCN242"/>
      <c r="XCO242"/>
      <c r="XCP242"/>
      <c r="XCQ242"/>
      <c r="XCR242"/>
      <c r="XCS242"/>
      <c r="XCT242"/>
      <c r="XCU242"/>
      <c r="XCV242"/>
      <c r="XCW242"/>
      <c r="XCX242"/>
      <c r="XCY242"/>
      <c r="XCZ242"/>
      <c r="XDA242"/>
      <c r="XDB242"/>
      <c r="XDC242"/>
      <c r="XDD242"/>
      <c r="XDE242"/>
      <c r="XDF242"/>
      <c r="XDG242"/>
      <c r="XDH242"/>
      <c r="XDI242"/>
      <c r="XDJ242"/>
      <c r="XDK242"/>
      <c r="XDL242"/>
    </row>
    <row r="243" s="37" customFormat="1" spans="27:16340">
      <c r="AA243" s="41"/>
      <c r="XCG243"/>
      <c r="XCH243"/>
      <c r="XCI243"/>
      <c r="XCJ243"/>
      <c r="XCK243"/>
      <c r="XCL243"/>
      <c r="XCM243"/>
      <c r="XCN243"/>
      <c r="XCO243"/>
      <c r="XCP243"/>
      <c r="XCQ243"/>
      <c r="XCR243"/>
      <c r="XCS243"/>
      <c r="XCT243"/>
      <c r="XCU243"/>
      <c r="XCV243"/>
      <c r="XCW243"/>
      <c r="XCX243"/>
      <c r="XCY243"/>
      <c r="XCZ243"/>
      <c r="XDA243"/>
      <c r="XDB243"/>
      <c r="XDC243"/>
      <c r="XDD243"/>
      <c r="XDE243"/>
      <c r="XDF243"/>
      <c r="XDG243"/>
      <c r="XDH243"/>
      <c r="XDI243"/>
      <c r="XDJ243"/>
      <c r="XDK243"/>
      <c r="XDL243"/>
    </row>
    <row r="244" s="37" customFormat="1" spans="27:16340">
      <c r="AA244" s="41"/>
      <c r="XCG244"/>
      <c r="XCH244"/>
      <c r="XCI244"/>
      <c r="XCJ244"/>
      <c r="XCK244"/>
      <c r="XCL244"/>
      <c r="XCM244"/>
      <c r="XCN244"/>
      <c r="XCO244"/>
      <c r="XCP244"/>
      <c r="XCQ244"/>
      <c r="XCR244"/>
      <c r="XCS244"/>
      <c r="XCT244"/>
      <c r="XCU244"/>
      <c r="XCV244"/>
      <c r="XCW244"/>
      <c r="XCX244"/>
      <c r="XCY244"/>
      <c r="XCZ244"/>
      <c r="XDA244"/>
      <c r="XDB244"/>
      <c r="XDC244"/>
      <c r="XDD244"/>
      <c r="XDE244"/>
      <c r="XDF244"/>
      <c r="XDG244"/>
      <c r="XDH244"/>
      <c r="XDI244"/>
      <c r="XDJ244"/>
      <c r="XDK244"/>
      <c r="XDL244"/>
    </row>
    <row r="245" s="37" customFormat="1" spans="27:16340">
      <c r="AA245" s="41"/>
      <c r="XCG245"/>
      <c r="XCH245"/>
      <c r="XCI245"/>
      <c r="XCJ245"/>
      <c r="XCK245"/>
      <c r="XCL245"/>
      <c r="XCM245"/>
      <c r="XCN245"/>
      <c r="XCO245"/>
      <c r="XCP245"/>
      <c r="XCQ245"/>
      <c r="XCR245"/>
      <c r="XCS245"/>
      <c r="XCT245"/>
      <c r="XCU245"/>
      <c r="XCV245"/>
      <c r="XCW245"/>
      <c r="XCX245"/>
      <c r="XCY245"/>
      <c r="XCZ245"/>
      <c r="XDA245"/>
      <c r="XDB245"/>
      <c r="XDC245"/>
      <c r="XDD245"/>
      <c r="XDE245"/>
      <c r="XDF245"/>
      <c r="XDG245"/>
      <c r="XDH245"/>
      <c r="XDI245"/>
      <c r="XDJ245"/>
      <c r="XDK245"/>
      <c r="XDL245"/>
    </row>
    <row r="246" s="37" customFormat="1" spans="27:16340">
      <c r="AA246" s="41"/>
      <c r="XCG246"/>
      <c r="XCH246"/>
      <c r="XCI246"/>
      <c r="XCJ246"/>
      <c r="XCK246"/>
      <c r="XCL246"/>
      <c r="XCM246"/>
      <c r="XCN246"/>
      <c r="XCO246"/>
      <c r="XCP246"/>
      <c r="XCQ246"/>
      <c r="XCR246"/>
      <c r="XCS246"/>
      <c r="XCT246"/>
      <c r="XCU246"/>
      <c r="XCV246"/>
      <c r="XCW246"/>
      <c r="XCX246"/>
      <c r="XCY246"/>
      <c r="XCZ246"/>
      <c r="XDA246"/>
      <c r="XDB246"/>
      <c r="XDC246"/>
      <c r="XDD246"/>
      <c r="XDE246"/>
      <c r="XDF246"/>
      <c r="XDG246"/>
      <c r="XDH246"/>
      <c r="XDI246"/>
      <c r="XDJ246"/>
      <c r="XDK246"/>
      <c r="XDL246"/>
    </row>
    <row r="247" s="37" customFormat="1" spans="27:16340">
      <c r="AA247" s="41"/>
      <c r="XCG247"/>
      <c r="XCH247"/>
      <c r="XCI247"/>
      <c r="XCJ247"/>
      <c r="XCK247"/>
      <c r="XCL247"/>
      <c r="XCM247"/>
      <c r="XCN247"/>
      <c r="XCO247"/>
      <c r="XCP247"/>
      <c r="XCQ247"/>
      <c r="XCR247"/>
      <c r="XCS247"/>
      <c r="XCT247"/>
      <c r="XCU247"/>
      <c r="XCV247"/>
      <c r="XCW247"/>
      <c r="XCX247"/>
      <c r="XCY247"/>
      <c r="XCZ247"/>
      <c r="XDA247"/>
      <c r="XDB247"/>
      <c r="XDC247"/>
      <c r="XDD247"/>
      <c r="XDE247"/>
      <c r="XDF247"/>
      <c r="XDG247"/>
      <c r="XDH247"/>
      <c r="XDI247"/>
      <c r="XDJ247"/>
      <c r="XDK247"/>
      <c r="XDL247"/>
    </row>
    <row r="248" s="37" customFormat="1" spans="27:16340">
      <c r="AA248" s="41"/>
      <c r="XCG248"/>
      <c r="XCH248"/>
      <c r="XCI248"/>
      <c r="XCJ248"/>
      <c r="XCK248"/>
      <c r="XCL248"/>
      <c r="XCM248"/>
      <c r="XCN248"/>
      <c r="XCO248"/>
      <c r="XCP248"/>
      <c r="XCQ248"/>
      <c r="XCR248"/>
      <c r="XCS248"/>
      <c r="XCT248"/>
      <c r="XCU248"/>
      <c r="XCV248"/>
      <c r="XCW248"/>
      <c r="XCX248"/>
      <c r="XCY248"/>
      <c r="XCZ248"/>
      <c r="XDA248"/>
      <c r="XDB248"/>
      <c r="XDC248"/>
      <c r="XDD248"/>
      <c r="XDE248"/>
      <c r="XDF248"/>
      <c r="XDG248"/>
      <c r="XDH248"/>
      <c r="XDI248"/>
      <c r="XDJ248"/>
      <c r="XDK248"/>
      <c r="XDL248"/>
    </row>
    <row r="249" s="37" customFormat="1" spans="27:16380">
      <c r="AA249" s="41"/>
      <c r="XCG249"/>
      <c r="XCH249"/>
      <c r="XCI249"/>
      <c r="XCJ249"/>
      <c r="XCK249"/>
      <c r="XCL249"/>
      <c r="XCM249"/>
      <c r="XCN249"/>
      <c r="XCO249"/>
      <c r="XCP249"/>
      <c r="XCQ249"/>
      <c r="XCR249"/>
      <c r="XCS249"/>
      <c r="XCT249"/>
      <c r="XCU249"/>
      <c r="XCV249"/>
      <c r="XCW249"/>
      <c r="XCX249"/>
      <c r="XCY249"/>
      <c r="XCZ249"/>
      <c r="XDA249"/>
      <c r="XDB249"/>
      <c r="XDC249"/>
      <c r="XDD249"/>
      <c r="XDE249"/>
      <c r="XDF249"/>
      <c r="XDG249"/>
      <c r="XDH249"/>
      <c r="XDI249"/>
      <c r="XDJ249"/>
      <c r="XDK249"/>
      <c r="XDL249"/>
      <c r="XDM249"/>
      <c r="XDN249"/>
      <c r="XDO249"/>
      <c r="XDP249"/>
      <c r="XDQ249"/>
      <c r="XDR249"/>
      <c r="XDS249"/>
      <c r="XDT249"/>
      <c r="XDU249"/>
      <c r="XDV249"/>
      <c r="XDW249"/>
      <c r="XDX249"/>
      <c r="XDY249"/>
      <c r="XDZ249"/>
      <c r="XEA249"/>
      <c r="XEB249"/>
      <c r="XEC249"/>
      <c r="XED249"/>
      <c r="XEE249"/>
      <c r="XEF249"/>
      <c r="XEG249"/>
      <c r="XEH249"/>
      <c r="XEI249"/>
      <c r="XEJ249"/>
      <c r="XEK249"/>
      <c r="XEL249"/>
      <c r="XEM249"/>
      <c r="XEN249"/>
      <c r="XEO249"/>
      <c r="XEP249"/>
      <c r="XEQ249"/>
      <c r="XER249"/>
      <c r="XES249"/>
      <c r="XET249"/>
      <c r="XEU249"/>
      <c r="XEV249"/>
      <c r="XEW249"/>
      <c r="XEX249"/>
      <c r="XEY249"/>
      <c r="XEZ249"/>
    </row>
    <row r="250" s="37" customFormat="1" spans="27:16380">
      <c r="AA250" s="41"/>
      <c r="XCG250"/>
      <c r="XCH250"/>
      <c r="XCI250"/>
      <c r="XCJ250"/>
      <c r="XCK250"/>
      <c r="XCL250"/>
      <c r="XCM250"/>
      <c r="XCN250"/>
      <c r="XCO250"/>
      <c r="XCP250"/>
      <c r="XCQ250"/>
      <c r="XCR250"/>
      <c r="XCS250"/>
      <c r="XCT250"/>
      <c r="XCU250"/>
      <c r="XCV250"/>
      <c r="XCW250"/>
      <c r="XCX250"/>
      <c r="XCY250"/>
      <c r="XCZ250"/>
      <c r="XDA250"/>
      <c r="XDB250"/>
      <c r="XDC250"/>
      <c r="XDD250"/>
      <c r="XDE250"/>
      <c r="XDF250"/>
      <c r="XDG250"/>
      <c r="XDH250"/>
      <c r="XDI250"/>
      <c r="XDJ250"/>
      <c r="XDK250"/>
      <c r="XDL250"/>
      <c r="XDM250"/>
      <c r="XDN250"/>
      <c r="XDO250"/>
      <c r="XDP250"/>
      <c r="XDQ250"/>
      <c r="XDR250"/>
      <c r="XDS250"/>
      <c r="XDT250"/>
      <c r="XDU250"/>
      <c r="XDV250"/>
      <c r="XDW250"/>
      <c r="XDX250"/>
      <c r="XDY250"/>
      <c r="XDZ250"/>
      <c r="XEA250"/>
      <c r="XEB250"/>
      <c r="XEC250"/>
      <c r="XED250"/>
      <c r="XEE250"/>
      <c r="XEF250"/>
      <c r="XEG250"/>
      <c r="XEH250"/>
      <c r="XEI250"/>
      <c r="XEJ250"/>
      <c r="XEK250"/>
      <c r="XEL250"/>
      <c r="XEM250"/>
      <c r="XEN250"/>
      <c r="XEO250"/>
      <c r="XEP250"/>
      <c r="XEQ250"/>
      <c r="XER250"/>
      <c r="XES250"/>
      <c r="XET250"/>
      <c r="XEU250"/>
      <c r="XEV250"/>
      <c r="XEW250"/>
      <c r="XEX250"/>
      <c r="XEY250"/>
      <c r="XEZ250"/>
    </row>
    <row r="251" s="37" customFormat="1" spans="27:16380">
      <c r="AA251" s="41"/>
      <c r="XCG251"/>
      <c r="XCH251"/>
      <c r="XCI251"/>
      <c r="XCJ251"/>
      <c r="XCK251"/>
      <c r="XCL251"/>
      <c r="XCM251"/>
      <c r="XCN251"/>
      <c r="XCO251"/>
      <c r="XCP251"/>
      <c r="XCQ251"/>
      <c r="XCR251"/>
      <c r="XCS251"/>
      <c r="XCT251"/>
      <c r="XCU251"/>
      <c r="XCV251"/>
      <c r="XCW251"/>
      <c r="XCX251"/>
      <c r="XCY251"/>
      <c r="XCZ251"/>
      <c r="XDA251"/>
      <c r="XDB251"/>
      <c r="XDC251"/>
      <c r="XDD251"/>
      <c r="XDE251"/>
      <c r="XDF251"/>
      <c r="XDG251"/>
      <c r="XDH251"/>
      <c r="XDI251"/>
      <c r="XDJ251"/>
      <c r="XDK251"/>
      <c r="XDL251"/>
      <c r="XDM251"/>
      <c r="XDN251"/>
      <c r="XDO251"/>
      <c r="XDP251"/>
      <c r="XDQ251"/>
      <c r="XDR251"/>
      <c r="XDS251"/>
      <c r="XDT251"/>
      <c r="XDU251"/>
      <c r="XDV251"/>
      <c r="XDW251"/>
      <c r="XDX251"/>
      <c r="XDY251"/>
      <c r="XDZ251"/>
      <c r="XEA251"/>
      <c r="XEB251"/>
      <c r="XEC251"/>
      <c r="XED251"/>
      <c r="XEE251"/>
      <c r="XEF251"/>
      <c r="XEG251"/>
      <c r="XEH251"/>
      <c r="XEI251"/>
      <c r="XEJ251"/>
      <c r="XEK251"/>
      <c r="XEL251"/>
      <c r="XEM251"/>
      <c r="XEN251"/>
      <c r="XEO251"/>
      <c r="XEP251"/>
      <c r="XEQ251"/>
      <c r="XER251"/>
      <c r="XES251"/>
      <c r="XET251"/>
      <c r="XEU251"/>
      <c r="XEV251"/>
      <c r="XEW251"/>
      <c r="XEX251"/>
      <c r="XEY251"/>
      <c r="XEZ251"/>
    </row>
    <row r="252" s="37" customFormat="1" spans="27:16380">
      <c r="AA252" s="41"/>
      <c r="XCG252"/>
      <c r="XCH252"/>
      <c r="XCI252"/>
      <c r="XCJ252"/>
      <c r="XCK252"/>
      <c r="XCL252"/>
      <c r="XCM252"/>
      <c r="XCN252"/>
      <c r="XCO252"/>
      <c r="XCP252"/>
      <c r="XCQ252"/>
      <c r="XCR252"/>
      <c r="XCS252"/>
      <c r="XCT252"/>
      <c r="XCU252"/>
      <c r="XCV252"/>
      <c r="XCW252"/>
      <c r="XCX252"/>
      <c r="XCY252"/>
      <c r="XCZ252"/>
      <c r="XDA252"/>
      <c r="XDB252"/>
      <c r="XDC252"/>
      <c r="XDD252"/>
      <c r="XDE252"/>
      <c r="XDF252"/>
      <c r="XDG252"/>
      <c r="XDH252"/>
      <c r="XDI252"/>
      <c r="XDJ252"/>
      <c r="XDK252"/>
      <c r="XDL252"/>
      <c r="XDM252"/>
      <c r="XDN252"/>
      <c r="XDO252"/>
      <c r="XDP252"/>
      <c r="XDQ252"/>
      <c r="XDR252"/>
      <c r="XDS252"/>
      <c r="XDT252"/>
      <c r="XDU252"/>
      <c r="XDV252"/>
      <c r="XDW252"/>
      <c r="XDX252"/>
      <c r="XDY252"/>
      <c r="XDZ252"/>
      <c r="XEA252"/>
      <c r="XEB252"/>
      <c r="XEC252"/>
      <c r="XED252"/>
      <c r="XEE252"/>
      <c r="XEF252"/>
      <c r="XEG252"/>
      <c r="XEH252"/>
      <c r="XEI252"/>
      <c r="XEJ252"/>
      <c r="XEK252"/>
      <c r="XEL252"/>
      <c r="XEM252"/>
      <c r="XEN252"/>
      <c r="XEO252"/>
      <c r="XEP252"/>
      <c r="XEQ252"/>
      <c r="XER252"/>
      <c r="XES252"/>
      <c r="XET252"/>
      <c r="XEU252"/>
      <c r="XEV252"/>
      <c r="XEW252"/>
      <c r="XEX252"/>
      <c r="XEY252"/>
      <c r="XEZ252"/>
    </row>
    <row r="253" s="37" customFormat="1" spans="27:16380">
      <c r="AA253" s="41"/>
      <c r="XCG253"/>
      <c r="XCH253"/>
      <c r="XCI253"/>
      <c r="XCJ253"/>
      <c r="XCK253"/>
      <c r="XCL253"/>
      <c r="XCM253"/>
      <c r="XCN253"/>
      <c r="XCO253"/>
      <c r="XCP253"/>
      <c r="XCQ253"/>
      <c r="XCR253"/>
      <c r="XCS253"/>
      <c r="XCT253"/>
      <c r="XCU253"/>
      <c r="XCV253"/>
      <c r="XCW253"/>
      <c r="XCX253"/>
      <c r="XCY253"/>
      <c r="XCZ253"/>
      <c r="XDA253"/>
      <c r="XDB253"/>
      <c r="XDC253"/>
      <c r="XDD253"/>
      <c r="XDE253"/>
      <c r="XDF253"/>
      <c r="XDG253"/>
      <c r="XDH253"/>
      <c r="XDI253"/>
      <c r="XDJ253"/>
      <c r="XDK253"/>
      <c r="XDL253"/>
      <c r="XDM253"/>
      <c r="XDN253"/>
      <c r="XDO253"/>
      <c r="XDP253"/>
      <c r="XDQ253"/>
      <c r="XDR253"/>
      <c r="XDS253"/>
      <c r="XDT253"/>
      <c r="XDU253"/>
      <c r="XDV253"/>
      <c r="XDW253"/>
      <c r="XDX253"/>
      <c r="XDY253"/>
      <c r="XDZ253"/>
      <c r="XEA253"/>
      <c r="XEB253"/>
      <c r="XEC253"/>
      <c r="XED253"/>
      <c r="XEE253"/>
      <c r="XEF253"/>
      <c r="XEG253"/>
      <c r="XEH253"/>
      <c r="XEI253"/>
      <c r="XEJ253"/>
      <c r="XEK253"/>
      <c r="XEL253"/>
      <c r="XEM253"/>
      <c r="XEN253"/>
      <c r="XEO253"/>
      <c r="XEP253"/>
      <c r="XEQ253"/>
      <c r="XER253"/>
      <c r="XES253"/>
      <c r="XET253"/>
      <c r="XEU253"/>
      <c r="XEV253"/>
      <c r="XEW253"/>
      <c r="XEX253"/>
      <c r="XEY253"/>
      <c r="XEZ253"/>
    </row>
    <row r="254" s="37" customFormat="1" spans="27:16380">
      <c r="AA254" s="41"/>
      <c r="XCG254"/>
      <c r="XCH254"/>
      <c r="XCI254"/>
      <c r="XCJ254"/>
      <c r="XCK254"/>
      <c r="XCL254"/>
      <c r="XCM254"/>
      <c r="XCN254"/>
      <c r="XCO254"/>
      <c r="XCP254"/>
      <c r="XCQ254"/>
      <c r="XCR254"/>
      <c r="XCS254"/>
      <c r="XCT254"/>
      <c r="XCU254"/>
      <c r="XCV254"/>
      <c r="XCW254"/>
      <c r="XCX254"/>
      <c r="XCY254"/>
      <c r="XCZ254"/>
      <c r="XDA254"/>
      <c r="XDB254"/>
      <c r="XDC254"/>
      <c r="XDD254"/>
      <c r="XDE254"/>
      <c r="XDF254"/>
      <c r="XDG254"/>
      <c r="XDH254"/>
      <c r="XDI254"/>
      <c r="XDJ254"/>
      <c r="XDK254"/>
      <c r="XDL254"/>
      <c r="XDM254"/>
      <c r="XDN254"/>
      <c r="XDO254"/>
      <c r="XDP254"/>
      <c r="XDQ254"/>
      <c r="XDR254"/>
      <c r="XDS254"/>
      <c r="XDT254"/>
      <c r="XDU254"/>
      <c r="XDV254"/>
      <c r="XDW254"/>
      <c r="XDX254"/>
      <c r="XDY254"/>
      <c r="XDZ254"/>
      <c r="XEA254"/>
      <c r="XEB254"/>
      <c r="XEC254"/>
      <c r="XED254"/>
      <c r="XEE254"/>
      <c r="XEF254"/>
      <c r="XEG254"/>
      <c r="XEH254"/>
      <c r="XEI254"/>
      <c r="XEJ254"/>
      <c r="XEK254"/>
      <c r="XEL254"/>
      <c r="XEM254"/>
      <c r="XEN254"/>
      <c r="XEO254"/>
      <c r="XEP254"/>
      <c r="XEQ254"/>
      <c r="XER254"/>
      <c r="XES254"/>
      <c r="XET254"/>
      <c r="XEU254"/>
      <c r="XEV254"/>
      <c r="XEW254"/>
      <c r="XEX254"/>
      <c r="XEY254"/>
      <c r="XEZ254"/>
    </row>
    <row r="255" s="37" customFormat="1" spans="27:16380">
      <c r="AA255" s="41"/>
      <c r="XCG255"/>
      <c r="XCH255"/>
      <c r="XCI255"/>
      <c r="XCJ255"/>
      <c r="XCK255"/>
      <c r="XCL255"/>
      <c r="XCM255"/>
      <c r="XCN255"/>
      <c r="XCO255"/>
      <c r="XCP255"/>
      <c r="XCQ255"/>
      <c r="XCR255"/>
      <c r="XCS255"/>
      <c r="XCT255"/>
      <c r="XCU255"/>
      <c r="XCV255"/>
      <c r="XCW255"/>
      <c r="XCX255"/>
      <c r="XCY255"/>
      <c r="XCZ255"/>
      <c r="XDA255"/>
      <c r="XDB255"/>
      <c r="XDC255"/>
      <c r="XDD255"/>
      <c r="XDE255"/>
      <c r="XDF255"/>
      <c r="XDG255"/>
      <c r="XDH255"/>
      <c r="XDI255"/>
      <c r="XDJ255"/>
      <c r="XDK255"/>
      <c r="XDL255"/>
      <c r="XDM255"/>
      <c r="XDN255"/>
      <c r="XDO255"/>
      <c r="XDP255"/>
      <c r="XDQ255"/>
      <c r="XDR255"/>
      <c r="XDS255"/>
      <c r="XDT255"/>
      <c r="XDU255"/>
      <c r="XDV255"/>
      <c r="XDW255"/>
      <c r="XDX255"/>
      <c r="XDY255"/>
      <c r="XDZ255"/>
      <c r="XEA255"/>
      <c r="XEB255"/>
      <c r="XEC255"/>
      <c r="XED255"/>
      <c r="XEE255"/>
      <c r="XEF255"/>
      <c r="XEG255"/>
      <c r="XEH255"/>
      <c r="XEI255"/>
      <c r="XEJ255"/>
      <c r="XEK255"/>
      <c r="XEL255"/>
      <c r="XEM255"/>
      <c r="XEN255"/>
      <c r="XEO255"/>
      <c r="XEP255"/>
      <c r="XEQ255"/>
      <c r="XER255"/>
      <c r="XES255"/>
      <c r="XET255"/>
      <c r="XEU255"/>
      <c r="XEV255"/>
      <c r="XEW255"/>
      <c r="XEX255"/>
      <c r="XEY255"/>
      <c r="XEZ255"/>
    </row>
    <row r="256" s="37" customFormat="1" spans="27:16380">
      <c r="AA256" s="41"/>
      <c r="XCG256"/>
      <c r="XCH256"/>
      <c r="XCI256"/>
      <c r="XCJ256"/>
      <c r="XCK256"/>
      <c r="XCL256"/>
      <c r="XCM256"/>
      <c r="XCN256"/>
      <c r="XCO256"/>
      <c r="XCP256"/>
      <c r="XCQ256"/>
      <c r="XCR256"/>
      <c r="XCS256"/>
      <c r="XCT256"/>
      <c r="XCU256"/>
      <c r="XCV256"/>
      <c r="XCW256"/>
      <c r="XCX256"/>
      <c r="XCY256"/>
      <c r="XCZ256"/>
      <c r="XDA256"/>
      <c r="XDB256"/>
      <c r="XDC256"/>
      <c r="XDD256"/>
      <c r="XDE256"/>
      <c r="XDF256"/>
      <c r="XDG256"/>
      <c r="XDH256"/>
      <c r="XDI256"/>
      <c r="XDJ256"/>
      <c r="XDK256"/>
      <c r="XDL256"/>
      <c r="XDM256"/>
      <c r="XDN256"/>
      <c r="XDO256"/>
      <c r="XDP256"/>
      <c r="XDQ256"/>
      <c r="XDR256"/>
      <c r="XDS256"/>
      <c r="XDT256"/>
      <c r="XDU256"/>
      <c r="XDV256"/>
      <c r="XDW256"/>
      <c r="XDX256"/>
      <c r="XDY256"/>
      <c r="XDZ256"/>
      <c r="XEA256"/>
      <c r="XEB256"/>
      <c r="XEC256"/>
      <c r="XED256"/>
      <c r="XEE256"/>
      <c r="XEF256"/>
      <c r="XEG256"/>
      <c r="XEH256"/>
      <c r="XEI256"/>
      <c r="XEJ256"/>
      <c r="XEK256"/>
      <c r="XEL256"/>
      <c r="XEM256"/>
      <c r="XEN256"/>
      <c r="XEO256"/>
      <c r="XEP256"/>
      <c r="XEQ256"/>
      <c r="XER256"/>
      <c r="XES256"/>
      <c r="XET256"/>
      <c r="XEU256"/>
      <c r="XEV256"/>
      <c r="XEW256"/>
      <c r="XEX256"/>
      <c r="XEY256"/>
      <c r="XEZ256"/>
    </row>
    <row r="257" s="37" customFormat="1" spans="27:16380">
      <c r="AA257" s="41"/>
      <c r="XCG257"/>
      <c r="XCH257"/>
      <c r="XCI257"/>
      <c r="XCJ257"/>
      <c r="XCK257"/>
      <c r="XCL257"/>
      <c r="XCM257"/>
      <c r="XCN257"/>
      <c r="XCO257"/>
      <c r="XCP257"/>
      <c r="XCQ257"/>
      <c r="XCR257"/>
      <c r="XCS257"/>
      <c r="XCT257"/>
      <c r="XCU257"/>
      <c r="XCV257"/>
      <c r="XCW257"/>
      <c r="XCX257"/>
      <c r="XCY257"/>
      <c r="XCZ257"/>
      <c r="XDA257"/>
      <c r="XDB257"/>
      <c r="XDC257"/>
      <c r="XDD257"/>
      <c r="XDE257"/>
      <c r="XDF257"/>
      <c r="XDG257"/>
      <c r="XDH257"/>
      <c r="XDI257"/>
      <c r="XDJ257"/>
      <c r="XDK257"/>
      <c r="XDL257"/>
      <c r="XDM257"/>
      <c r="XDN257"/>
      <c r="XDO257"/>
      <c r="XDP257"/>
      <c r="XDQ257"/>
      <c r="XDR257"/>
      <c r="XDS257"/>
      <c r="XDT257"/>
      <c r="XDU257"/>
      <c r="XDV257"/>
      <c r="XDW257"/>
      <c r="XDX257"/>
      <c r="XDY257"/>
      <c r="XDZ257"/>
      <c r="XEA257"/>
      <c r="XEB257"/>
      <c r="XEC257"/>
      <c r="XED257"/>
      <c r="XEE257"/>
      <c r="XEF257"/>
      <c r="XEG257"/>
      <c r="XEH257"/>
      <c r="XEI257"/>
      <c r="XEJ257"/>
      <c r="XEK257"/>
      <c r="XEL257"/>
      <c r="XEM257"/>
      <c r="XEN257"/>
      <c r="XEO257"/>
      <c r="XEP257"/>
      <c r="XEQ257"/>
      <c r="XER257"/>
      <c r="XES257"/>
      <c r="XET257"/>
      <c r="XEU257"/>
      <c r="XEV257"/>
      <c r="XEW257"/>
      <c r="XEX257"/>
      <c r="XEY257"/>
      <c r="XEZ257"/>
    </row>
    <row r="258" s="37" customFormat="1" spans="27:16380">
      <c r="AA258" s="41"/>
      <c r="XCG258"/>
      <c r="XCH258"/>
      <c r="XCI258"/>
      <c r="XCJ258"/>
      <c r="XCK258"/>
      <c r="XCL258"/>
      <c r="XCM258"/>
      <c r="XCN258"/>
      <c r="XCO258"/>
      <c r="XCP258"/>
      <c r="XCQ258"/>
      <c r="XCR258"/>
      <c r="XCS258"/>
      <c r="XCT258"/>
      <c r="XCU258"/>
      <c r="XCV258"/>
      <c r="XCW258"/>
      <c r="XCX258"/>
      <c r="XCY258"/>
      <c r="XCZ258"/>
      <c r="XDA258"/>
      <c r="XDB258"/>
      <c r="XDC258"/>
      <c r="XDD258"/>
      <c r="XDE258"/>
      <c r="XDF258"/>
      <c r="XDG258"/>
      <c r="XDH258"/>
      <c r="XDI258"/>
      <c r="XDJ258"/>
      <c r="XDK258"/>
      <c r="XDL258"/>
      <c r="XDM258"/>
      <c r="XDN258"/>
      <c r="XDO258"/>
      <c r="XDP258"/>
      <c r="XDQ258"/>
      <c r="XDR258"/>
      <c r="XDS258"/>
      <c r="XDT258"/>
      <c r="XDU258"/>
      <c r="XDV258"/>
      <c r="XDW258"/>
      <c r="XDX258"/>
      <c r="XDY258"/>
      <c r="XDZ258"/>
      <c r="XEA258"/>
      <c r="XEB258"/>
      <c r="XEC258"/>
      <c r="XED258"/>
      <c r="XEE258"/>
      <c r="XEF258"/>
      <c r="XEG258"/>
      <c r="XEH258"/>
      <c r="XEI258"/>
      <c r="XEJ258"/>
      <c r="XEK258"/>
      <c r="XEL258"/>
      <c r="XEM258"/>
      <c r="XEN258"/>
      <c r="XEO258"/>
      <c r="XEP258"/>
      <c r="XEQ258"/>
      <c r="XER258"/>
      <c r="XES258"/>
      <c r="XET258"/>
      <c r="XEU258"/>
      <c r="XEV258"/>
      <c r="XEW258"/>
      <c r="XEX258"/>
      <c r="XEY258"/>
      <c r="XEZ258"/>
    </row>
    <row r="259" s="37" customFormat="1" spans="27:16380">
      <c r="AA259" s="41"/>
      <c r="XCG259"/>
      <c r="XCH259"/>
      <c r="XCI259"/>
      <c r="XCJ259"/>
      <c r="XCK259"/>
      <c r="XCL259"/>
      <c r="XCM259"/>
      <c r="XCN259"/>
      <c r="XCO259"/>
      <c r="XCP259"/>
      <c r="XCQ259"/>
      <c r="XCR259"/>
      <c r="XCS259"/>
      <c r="XCT259"/>
      <c r="XCU259"/>
      <c r="XCV259"/>
      <c r="XCW259"/>
      <c r="XCX259"/>
      <c r="XCY259"/>
      <c r="XCZ259"/>
      <c r="XDA259"/>
      <c r="XDB259"/>
      <c r="XDC259"/>
      <c r="XDD259"/>
      <c r="XDE259"/>
      <c r="XDF259"/>
      <c r="XDG259"/>
      <c r="XDH259"/>
      <c r="XDI259"/>
      <c r="XDJ259"/>
      <c r="XDK259"/>
      <c r="XDL259"/>
      <c r="XDM259"/>
      <c r="XDN259"/>
      <c r="XDO259"/>
      <c r="XDP259"/>
      <c r="XDQ259"/>
      <c r="XDR259"/>
      <c r="XDS259"/>
      <c r="XDT259"/>
      <c r="XDU259"/>
      <c r="XDV259"/>
      <c r="XDW259"/>
      <c r="XDX259"/>
      <c r="XDY259"/>
      <c r="XDZ259"/>
      <c r="XEA259"/>
      <c r="XEB259"/>
      <c r="XEC259"/>
      <c r="XED259"/>
      <c r="XEE259"/>
      <c r="XEF259"/>
      <c r="XEG259"/>
      <c r="XEH259"/>
      <c r="XEI259"/>
      <c r="XEJ259"/>
      <c r="XEK259"/>
      <c r="XEL259"/>
      <c r="XEM259"/>
      <c r="XEN259"/>
      <c r="XEO259"/>
      <c r="XEP259"/>
      <c r="XEQ259"/>
      <c r="XER259"/>
      <c r="XES259"/>
      <c r="XET259"/>
      <c r="XEU259"/>
      <c r="XEV259"/>
      <c r="XEW259"/>
      <c r="XEX259"/>
      <c r="XEY259"/>
      <c r="XEZ259"/>
    </row>
    <row r="260" s="37" customFormat="1" spans="27:16380">
      <c r="AA260" s="41"/>
      <c r="XCG260"/>
      <c r="XCH260"/>
      <c r="XCI260"/>
      <c r="XCJ260"/>
      <c r="XCK260"/>
      <c r="XCL260"/>
      <c r="XCM260"/>
      <c r="XCN260"/>
      <c r="XCO260"/>
      <c r="XCP260"/>
      <c r="XCQ260"/>
      <c r="XCR260"/>
      <c r="XCS260"/>
      <c r="XCT260"/>
      <c r="XCU260"/>
      <c r="XCV260"/>
      <c r="XCW260"/>
      <c r="XCX260"/>
      <c r="XCY260"/>
      <c r="XCZ260"/>
      <c r="XDA260"/>
      <c r="XDB260"/>
      <c r="XDC260"/>
      <c r="XDD260"/>
      <c r="XDE260"/>
      <c r="XDF260"/>
      <c r="XDG260"/>
      <c r="XDH260"/>
      <c r="XDI260"/>
      <c r="XDJ260"/>
      <c r="XDK260"/>
      <c r="XDL260"/>
      <c r="XDM260"/>
      <c r="XDN260"/>
      <c r="XDO260"/>
      <c r="XDP260"/>
      <c r="XDQ260"/>
      <c r="XDR260"/>
      <c r="XDS260"/>
      <c r="XDT260"/>
      <c r="XDU260"/>
      <c r="XDV260"/>
      <c r="XDW260"/>
      <c r="XDX260"/>
      <c r="XDY260"/>
      <c r="XDZ260"/>
      <c r="XEA260"/>
      <c r="XEB260"/>
      <c r="XEC260"/>
      <c r="XED260"/>
      <c r="XEE260"/>
      <c r="XEF260"/>
      <c r="XEG260"/>
      <c r="XEH260"/>
      <c r="XEI260"/>
      <c r="XEJ260"/>
      <c r="XEK260"/>
      <c r="XEL260"/>
      <c r="XEM260"/>
      <c r="XEN260"/>
      <c r="XEO260"/>
      <c r="XEP260"/>
      <c r="XEQ260"/>
      <c r="XER260"/>
      <c r="XES260"/>
      <c r="XET260"/>
      <c r="XEU260"/>
      <c r="XEV260"/>
      <c r="XEW260"/>
      <c r="XEX260"/>
      <c r="XEY260"/>
      <c r="XEZ260"/>
    </row>
    <row r="261" s="37" customFormat="1" spans="27:16380">
      <c r="AA261" s="41"/>
      <c r="XCG261"/>
      <c r="XCH261"/>
      <c r="XCI261"/>
      <c r="XCJ261"/>
      <c r="XCK261"/>
      <c r="XCL261"/>
      <c r="XCM261"/>
      <c r="XCN261"/>
      <c r="XCO261"/>
      <c r="XCP261"/>
      <c r="XCQ261"/>
      <c r="XCR261"/>
      <c r="XCS261"/>
      <c r="XCT261"/>
      <c r="XCU261"/>
      <c r="XCV261"/>
      <c r="XCW261"/>
      <c r="XCX261"/>
      <c r="XCY261"/>
      <c r="XCZ261"/>
      <c r="XDA261"/>
      <c r="XDB261"/>
      <c r="XDC261"/>
      <c r="XDD261"/>
      <c r="XDE261"/>
      <c r="XDF261"/>
      <c r="XDG261"/>
      <c r="XDH261"/>
      <c r="XDI261"/>
      <c r="XDJ261"/>
      <c r="XDK261"/>
      <c r="XDL261"/>
      <c r="XDM261"/>
      <c r="XDN261"/>
      <c r="XDO261"/>
      <c r="XDP261"/>
      <c r="XDQ261"/>
      <c r="XDR261"/>
      <c r="XDS261"/>
      <c r="XDT261"/>
      <c r="XDU261"/>
      <c r="XDV261"/>
      <c r="XDW261"/>
      <c r="XDX261"/>
      <c r="XDY261"/>
      <c r="XDZ261"/>
      <c r="XEA261"/>
      <c r="XEB261"/>
      <c r="XEC261"/>
      <c r="XED261"/>
      <c r="XEE261"/>
      <c r="XEF261"/>
      <c r="XEG261"/>
      <c r="XEH261"/>
      <c r="XEI261"/>
      <c r="XEJ261"/>
      <c r="XEK261"/>
      <c r="XEL261"/>
      <c r="XEM261"/>
      <c r="XEN261"/>
      <c r="XEO261"/>
      <c r="XEP261"/>
      <c r="XEQ261"/>
      <c r="XER261"/>
      <c r="XES261"/>
      <c r="XET261"/>
      <c r="XEU261"/>
      <c r="XEV261"/>
      <c r="XEW261"/>
      <c r="XEX261"/>
      <c r="XEY261"/>
      <c r="XEZ261"/>
    </row>
    <row r="262" s="37" customFormat="1" spans="27:16380">
      <c r="AA262" s="41"/>
      <c r="XCG262"/>
      <c r="XCH262"/>
      <c r="XCI262"/>
      <c r="XCJ262"/>
      <c r="XCK262"/>
      <c r="XCL262"/>
      <c r="XCM262"/>
      <c r="XCN262"/>
      <c r="XCO262"/>
      <c r="XCP262"/>
      <c r="XCQ262"/>
      <c r="XCR262"/>
      <c r="XCS262"/>
      <c r="XCT262"/>
      <c r="XCU262"/>
      <c r="XCV262"/>
      <c r="XCW262"/>
      <c r="XCX262"/>
      <c r="XCY262"/>
      <c r="XCZ262"/>
      <c r="XDA262"/>
      <c r="XDB262"/>
      <c r="XDC262"/>
      <c r="XDD262"/>
      <c r="XDE262"/>
      <c r="XDF262"/>
      <c r="XDG262"/>
      <c r="XDH262"/>
      <c r="XDI262"/>
      <c r="XDJ262"/>
      <c r="XDK262"/>
      <c r="XDL262"/>
      <c r="XDM262"/>
      <c r="XDN262"/>
      <c r="XDO262"/>
      <c r="XDP262"/>
      <c r="XDQ262"/>
      <c r="XDR262"/>
      <c r="XDS262"/>
      <c r="XDT262"/>
      <c r="XDU262"/>
      <c r="XDV262"/>
      <c r="XDW262"/>
      <c r="XDX262"/>
      <c r="XDY262"/>
      <c r="XDZ262"/>
      <c r="XEA262"/>
      <c r="XEB262"/>
      <c r="XEC262"/>
      <c r="XED262"/>
      <c r="XEE262"/>
      <c r="XEF262"/>
      <c r="XEG262"/>
      <c r="XEH262"/>
      <c r="XEI262"/>
      <c r="XEJ262"/>
      <c r="XEK262"/>
      <c r="XEL262"/>
      <c r="XEM262"/>
      <c r="XEN262"/>
      <c r="XEO262"/>
      <c r="XEP262"/>
      <c r="XEQ262"/>
      <c r="XER262"/>
      <c r="XES262"/>
      <c r="XET262"/>
      <c r="XEU262"/>
      <c r="XEV262"/>
      <c r="XEW262"/>
      <c r="XEX262"/>
      <c r="XEY262"/>
      <c r="XEZ262"/>
    </row>
    <row r="263" s="37" customFormat="1" spans="27:16380">
      <c r="AA263" s="41"/>
      <c r="XCG263"/>
      <c r="XCH263"/>
      <c r="XCI263"/>
      <c r="XCJ263"/>
      <c r="XCK263"/>
      <c r="XCL263"/>
      <c r="XCM263"/>
      <c r="XCN263"/>
      <c r="XCO263"/>
      <c r="XCP263"/>
      <c r="XCQ263"/>
      <c r="XCR263"/>
      <c r="XCS263"/>
      <c r="XCT263"/>
      <c r="XCU263"/>
      <c r="XCV263"/>
      <c r="XCW263"/>
      <c r="XCX263"/>
      <c r="XCY263"/>
      <c r="XCZ263"/>
      <c r="XDA263"/>
      <c r="XDB263"/>
      <c r="XDC263"/>
      <c r="XDD263"/>
      <c r="XDE263"/>
      <c r="XDF263"/>
      <c r="XDG263"/>
      <c r="XDH263"/>
      <c r="XDI263"/>
      <c r="XDJ263"/>
      <c r="XDK263"/>
      <c r="XDL263"/>
      <c r="XDM263"/>
      <c r="XDN263"/>
      <c r="XDO263"/>
      <c r="XDP263"/>
      <c r="XDQ263"/>
      <c r="XDR263"/>
      <c r="XDS263"/>
      <c r="XDT263"/>
      <c r="XDU263"/>
      <c r="XDV263"/>
      <c r="XDW263"/>
      <c r="XDX263"/>
      <c r="XDY263"/>
      <c r="XDZ263"/>
      <c r="XEA263"/>
      <c r="XEB263"/>
      <c r="XEC263"/>
      <c r="XED263"/>
      <c r="XEE263"/>
      <c r="XEF263"/>
      <c r="XEG263"/>
      <c r="XEH263"/>
      <c r="XEI263"/>
      <c r="XEJ263"/>
      <c r="XEK263"/>
      <c r="XEL263"/>
      <c r="XEM263"/>
      <c r="XEN263"/>
      <c r="XEO263"/>
      <c r="XEP263"/>
      <c r="XEQ263"/>
      <c r="XER263"/>
      <c r="XES263"/>
      <c r="XET263"/>
      <c r="XEU263"/>
      <c r="XEV263"/>
      <c r="XEW263"/>
      <c r="XEX263"/>
      <c r="XEY263"/>
      <c r="XEZ263"/>
    </row>
    <row r="264" s="37" customFormat="1" spans="27:16380">
      <c r="AA264" s="41"/>
      <c r="XCG264"/>
      <c r="XCH264"/>
      <c r="XCI264"/>
      <c r="XCJ264"/>
      <c r="XCK264"/>
      <c r="XCL264"/>
      <c r="XCM264"/>
      <c r="XCN264"/>
      <c r="XCO264"/>
      <c r="XCP264"/>
      <c r="XCQ264"/>
      <c r="XCR264"/>
      <c r="XCS264"/>
      <c r="XCT264"/>
      <c r="XCU264"/>
      <c r="XCV264"/>
      <c r="XCW264"/>
      <c r="XCX264"/>
      <c r="XCY264"/>
      <c r="XCZ264"/>
      <c r="XDA264"/>
      <c r="XDB264"/>
      <c r="XDC264"/>
      <c r="XDD264"/>
      <c r="XDE264"/>
      <c r="XDF264"/>
      <c r="XDG264"/>
      <c r="XDH264"/>
      <c r="XDI264"/>
      <c r="XDJ264"/>
      <c r="XDK264"/>
      <c r="XDL264"/>
      <c r="XDM264"/>
      <c r="XDN264"/>
      <c r="XDO264"/>
      <c r="XDP264"/>
      <c r="XDQ264"/>
      <c r="XDR264"/>
      <c r="XDS264"/>
      <c r="XDT264"/>
      <c r="XDU264"/>
      <c r="XDV264"/>
      <c r="XDW264"/>
      <c r="XDX264"/>
      <c r="XDY264"/>
      <c r="XDZ264"/>
      <c r="XEA264"/>
      <c r="XEB264"/>
      <c r="XEC264"/>
      <c r="XED264"/>
      <c r="XEE264"/>
      <c r="XEF264"/>
      <c r="XEG264"/>
      <c r="XEH264"/>
      <c r="XEI264"/>
      <c r="XEJ264"/>
      <c r="XEK264"/>
      <c r="XEL264"/>
      <c r="XEM264"/>
      <c r="XEN264"/>
      <c r="XEO264"/>
      <c r="XEP264"/>
      <c r="XEQ264"/>
      <c r="XER264"/>
      <c r="XES264"/>
      <c r="XET264"/>
      <c r="XEU264"/>
      <c r="XEV264"/>
      <c r="XEW264"/>
      <c r="XEX264"/>
      <c r="XEY264"/>
      <c r="XEZ264"/>
    </row>
    <row r="265" s="37" customFormat="1" spans="27:16380">
      <c r="AA265" s="41"/>
      <c r="XCG265"/>
      <c r="XCH265"/>
      <c r="XCI265"/>
      <c r="XCJ265"/>
      <c r="XCK265"/>
      <c r="XCL265"/>
      <c r="XCM265"/>
      <c r="XCN265"/>
      <c r="XCO265"/>
      <c r="XCP265"/>
      <c r="XCQ265"/>
      <c r="XCR265"/>
      <c r="XCS265"/>
      <c r="XCT265"/>
      <c r="XCU265"/>
      <c r="XCV265"/>
      <c r="XCW265"/>
      <c r="XCX265"/>
      <c r="XCY265"/>
      <c r="XCZ265"/>
      <c r="XDA265"/>
      <c r="XDB265"/>
      <c r="XDC265"/>
      <c r="XDD265"/>
      <c r="XDE265"/>
      <c r="XDF265"/>
      <c r="XDG265"/>
      <c r="XDH265"/>
      <c r="XDI265"/>
      <c r="XDJ265"/>
      <c r="XDK265"/>
      <c r="XDL265"/>
      <c r="XDM265"/>
      <c r="XDN265"/>
      <c r="XDO265"/>
      <c r="XDP265"/>
      <c r="XDQ265"/>
      <c r="XDR265"/>
      <c r="XDS265"/>
      <c r="XDT265"/>
      <c r="XDU265"/>
      <c r="XDV265"/>
      <c r="XDW265"/>
      <c r="XDX265"/>
      <c r="XDY265"/>
      <c r="XDZ265"/>
      <c r="XEA265"/>
      <c r="XEB265"/>
      <c r="XEC265"/>
      <c r="XED265"/>
      <c r="XEE265"/>
      <c r="XEF265"/>
      <c r="XEG265"/>
      <c r="XEH265"/>
      <c r="XEI265"/>
      <c r="XEJ265"/>
      <c r="XEK265"/>
      <c r="XEL265"/>
      <c r="XEM265"/>
      <c r="XEN265"/>
      <c r="XEO265"/>
      <c r="XEP265"/>
      <c r="XEQ265"/>
      <c r="XER265"/>
      <c r="XES265"/>
      <c r="XET265"/>
      <c r="XEU265"/>
      <c r="XEV265"/>
      <c r="XEW265"/>
      <c r="XEX265"/>
      <c r="XEY265"/>
      <c r="XEZ265"/>
    </row>
    <row r="266" s="37" customFormat="1" spans="27:16380">
      <c r="AA266" s="41"/>
      <c r="XCG266"/>
      <c r="XCH266"/>
      <c r="XCI266"/>
      <c r="XCJ266"/>
      <c r="XCK266"/>
      <c r="XCL266"/>
      <c r="XCM266"/>
      <c r="XCN266"/>
      <c r="XCO266"/>
      <c r="XCP266"/>
      <c r="XCQ266"/>
      <c r="XCR266"/>
      <c r="XCS266"/>
      <c r="XCT266"/>
      <c r="XCU266"/>
      <c r="XCV266"/>
      <c r="XCW266"/>
      <c r="XCX266"/>
      <c r="XCY266"/>
      <c r="XCZ266"/>
      <c r="XDA266"/>
      <c r="XDB266"/>
      <c r="XDC266"/>
      <c r="XDD266"/>
      <c r="XDE266"/>
      <c r="XDF266"/>
      <c r="XDG266"/>
      <c r="XDH266"/>
      <c r="XDI266"/>
      <c r="XDJ266"/>
      <c r="XDK266"/>
      <c r="XDL266"/>
      <c r="XDM266"/>
      <c r="XDN266"/>
      <c r="XDO266"/>
      <c r="XDP266"/>
      <c r="XDQ266"/>
      <c r="XDR266"/>
      <c r="XDS266"/>
      <c r="XDT266"/>
      <c r="XDU266"/>
      <c r="XDV266"/>
      <c r="XDW266"/>
      <c r="XDX266"/>
      <c r="XDY266"/>
      <c r="XDZ266"/>
      <c r="XEA266"/>
      <c r="XEB266"/>
      <c r="XEC266"/>
      <c r="XED266"/>
      <c r="XEE266"/>
      <c r="XEF266"/>
      <c r="XEG266"/>
      <c r="XEH266"/>
      <c r="XEI266"/>
      <c r="XEJ266"/>
      <c r="XEK266"/>
      <c r="XEL266"/>
      <c r="XEM266"/>
      <c r="XEN266"/>
      <c r="XEO266"/>
      <c r="XEP266"/>
      <c r="XEQ266"/>
      <c r="XER266"/>
      <c r="XES266"/>
      <c r="XET266"/>
      <c r="XEU266"/>
      <c r="XEV266"/>
      <c r="XEW266"/>
      <c r="XEX266"/>
      <c r="XEY266"/>
      <c r="XEZ266"/>
    </row>
    <row r="267" s="37" customFormat="1" spans="27:16380">
      <c r="AA267" s="41"/>
      <c r="XCG267"/>
      <c r="XCH267"/>
      <c r="XCI267"/>
      <c r="XCJ267"/>
      <c r="XCK267"/>
      <c r="XCL267"/>
      <c r="XCM267"/>
      <c r="XCN267"/>
      <c r="XCO267"/>
      <c r="XCP267"/>
      <c r="XCQ267"/>
      <c r="XCR267"/>
      <c r="XCS267"/>
      <c r="XCT267"/>
      <c r="XCU267"/>
      <c r="XCV267"/>
      <c r="XCW267"/>
      <c r="XCX267"/>
      <c r="XCY267"/>
      <c r="XCZ267"/>
      <c r="XDA267"/>
      <c r="XDB267"/>
      <c r="XDC267"/>
      <c r="XDD267"/>
      <c r="XDE267"/>
      <c r="XDF267"/>
      <c r="XDG267"/>
      <c r="XDH267"/>
      <c r="XDI267"/>
      <c r="XDJ267"/>
      <c r="XDK267"/>
      <c r="XDL267"/>
      <c r="XDM267"/>
      <c r="XDN267"/>
      <c r="XDO267"/>
      <c r="XDP267"/>
      <c r="XDQ267"/>
      <c r="XDR267"/>
      <c r="XDS267"/>
      <c r="XDT267"/>
      <c r="XDU267"/>
      <c r="XDV267"/>
      <c r="XDW267"/>
      <c r="XDX267"/>
      <c r="XDY267"/>
      <c r="XDZ267"/>
      <c r="XEA267"/>
      <c r="XEB267"/>
      <c r="XEC267"/>
      <c r="XED267"/>
      <c r="XEE267"/>
      <c r="XEF267"/>
      <c r="XEG267"/>
      <c r="XEH267"/>
      <c r="XEI267"/>
      <c r="XEJ267"/>
      <c r="XEK267"/>
      <c r="XEL267"/>
      <c r="XEM267"/>
      <c r="XEN267"/>
      <c r="XEO267"/>
      <c r="XEP267"/>
      <c r="XEQ267"/>
      <c r="XER267"/>
      <c r="XES267"/>
      <c r="XET267"/>
      <c r="XEU267"/>
      <c r="XEV267"/>
      <c r="XEW267"/>
      <c r="XEX267"/>
      <c r="XEY267"/>
      <c r="XEZ267"/>
    </row>
    <row r="268" s="37" customFormat="1" spans="27:16380">
      <c r="AA268" s="41"/>
      <c r="XCG268"/>
      <c r="XCH268"/>
      <c r="XCI268"/>
      <c r="XCJ268"/>
      <c r="XCK268"/>
      <c r="XCL268"/>
      <c r="XCM268"/>
      <c r="XCN268"/>
      <c r="XCO268"/>
      <c r="XCP268"/>
      <c r="XCQ268"/>
      <c r="XCR268"/>
      <c r="XCS268"/>
      <c r="XCT268"/>
      <c r="XCU268"/>
      <c r="XCV268"/>
      <c r="XCW268"/>
      <c r="XCX268"/>
      <c r="XCY268"/>
      <c r="XCZ268"/>
      <c r="XDA268"/>
      <c r="XDB268"/>
      <c r="XDC268"/>
      <c r="XDD268"/>
      <c r="XDE268"/>
      <c r="XDF268"/>
      <c r="XDG268"/>
      <c r="XDH268"/>
      <c r="XDI268"/>
      <c r="XDJ268"/>
      <c r="XDK268"/>
      <c r="XDL268"/>
      <c r="XDM268"/>
      <c r="XDN268"/>
      <c r="XDO268"/>
      <c r="XDP268"/>
      <c r="XDQ268"/>
      <c r="XDR268"/>
      <c r="XDS268"/>
      <c r="XDT268"/>
      <c r="XDU268"/>
      <c r="XDV268"/>
      <c r="XDW268"/>
      <c r="XDX268"/>
      <c r="XDY268"/>
      <c r="XDZ268"/>
      <c r="XEA268"/>
      <c r="XEB268"/>
      <c r="XEC268"/>
      <c r="XED268"/>
      <c r="XEE268"/>
      <c r="XEF268"/>
      <c r="XEG268"/>
      <c r="XEH268"/>
      <c r="XEI268"/>
      <c r="XEJ268"/>
      <c r="XEK268"/>
      <c r="XEL268"/>
      <c r="XEM268"/>
      <c r="XEN268"/>
      <c r="XEO268"/>
      <c r="XEP268"/>
      <c r="XEQ268"/>
      <c r="XER268"/>
      <c r="XES268"/>
      <c r="XET268"/>
      <c r="XEU268"/>
      <c r="XEV268"/>
      <c r="XEW268"/>
      <c r="XEX268"/>
      <c r="XEY268"/>
      <c r="XEZ268"/>
    </row>
    <row r="269" s="37" customFormat="1" spans="27:16380">
      <c r="AA269" s="41"/>
      <c r="XCG269"/>
      <c r="XCH269"/>
      <c r="XCI269"/>
      <c r="XCJ269"/>
      <c r="XCK269"/>
      <c r="XCL269"/>
      <c r="XCM269"/>
      <c r="XCN269"/>
      <c r="XCO269"/>
      <c r="XCP269"/>
      <c r="XCQ269"/>
      <c r="XCR269"/>
      <c r="XCS269"/>
      <c r="XCT269"/>
      <c r="XCU269"/>
      <c r="XCV269"/>
      <c r="XCW269"/>
      <c r="XCX269"/>
      <c r="XCY269"/>
      <c r="XCZ269"/>
      <c r="XDA269"/>
      <c r="XDB269"/>
      <c r="XDC269"/>
      <c r="XDD269"/>
      <c r="XDE269"/>
      <c r="XDF269"/>
      <c r="XDG269"/>
      <c r="XDH269"/>
      <c r="XDI269"/>
      <c r="XDJ269"/>
      <c r="XDK269"/>
      <c r="XDL269"/>
      <c r="XDM269"/>
      <c r="XDN269"/>
      <c r="XDO269"/>
      <c r="XDP269"/>
      <c r="XDQ269"/>
      <c r="XDR269"/>
      <c r="XDS269"/>
      <c r="XDT269"/>
      <c r="XDU269"/>
      <c r="XDV269"/>
      <c r="XDW269"/>
      <c r="XDX269"/>
      <c r="XDY269"/>
      <c r="XDZ269"/>
      <c r="XEA269"/>
      <c r="XEB269"/>
      <c r="XEC269"/>
      <c r="XED269"/>
      <c r="XEE269"/>
      <c r="XEF269"/>
      <c r="XEG269"/>
      <c r="XEH269"/>
      <c r="XEI269"/>
      <c r="XEJ269"/>
      <c r="XEK269"/>
      <c r="XEL269"/>
      <c r="XEM269"/>
      <c r="XEN269"/>
      <c r="XEO269"/>
      <c r="XEP269"/>
      <c r="XEQ269"/>
      <c r="XER269"/>
      <c r="XES269"/>
      <c r="XET269"/>
      <c r="XEU269"/>
      <c r="XEV269"/>
      <c r="XEW269"/>
      <c r="XEX269"/>
      <c r="XEY269"/>
      <c r="XEZ269"/>
    </row>
    <row r="270" s="37" customFormat="1" spans="27:16380">
      <c r="AA270" s="41"/>
      <c r="XCG270"/>
      <c r="XCH270"/>
      <c r="XCI270"/>
      <c r="XCJ270"/>
      <c r="XCK270"/>
      <c r="XCL270"/>
      <c r="XCM270"/>
      <c r="XCN270"/>
      <c r="XCO270"/>
      <c r="XCP270"/>
      <c r="XCQ270"/>
      <c r="XCR270"/>
      <c r="XCS270"/>
      <c r="XCT270"/>
      <c r="XCU270"/>
      <c r="XCV270"/>
      <c r="XCW270"/>
      <c r="XCX270"/>
      <c r="XCY270"/>
      <c r="XCZ270"/>
      <c r="XDA270"/>
      <c r="XDB270"/>
      <c r="XDC270"/>
      <c r="XDD270"/>
      <c r="XDE270"/>
      <c r="XDF270"/>
      <c r="XDG270"/>
      <c r="XDH270"/>
      <c r="XDI270"/>
      <c r="XDJ270"/>
      <c r="XDK270"/>
      <c r="XDL270"/>
      <c r="XDM270"/>
      <c r="XDN270"/>
      <c r="XDO270"/>
      <c r="XDP270"/>
      <c r="XDQ270"/>
      <c r="XDR270"/>
      <c r="XDS270"/>
      <c r="XDT270"/>
      <c r="XDU270"/>
      <c r="XDV270"/>
      <c r="XDW270"/>
      <c r="XDX270"/>
      <c r="XDY270"/>
      <c r="XDZ270"/>
      <c r="XEA270"/>
      <c r="XEB270"/>
      <c r="XEC270"/>
      <c r="XED270"/>
      <c r="XEE270"/>
      <c r="XEF270"/>
      <c r="XEG270"/>
      <c r="XEH270"/>
      <c r="XEI270"/>
      <c r="XEJ270"/>
      <c r="XEK270"/>
      <c r="XEL270"/>
      <c r="XEM270"/>
      <c r="XEN270"/>
      <c r="XEO270"/>
      <c r="XEP270"/>
      <c r="XEQ270"/>
      <c r="XER270"/>
      <c r="XES270"/>
      <c r="XET270"/>
      <c r="XEU270"/>
      <c r="XEV270"/>
      <c r="XEW270"/>
      <c r="XEX270"/>
      <c r="XEY270"/>
      <c r="XEZ270"/>
    </row>
    <row r="271" s="37" customFormat="1" spans="27:16340">
      <c r="AA271" s="41"/>
      <c r="XCG271"/>
      <c r="XCH271"/>
      <c r="XCI271"/>
      <c r="XCJ271"/>
      <c r="XCK271"/>
      <c r="XCL271"/>
      <c r="XCM271"/>
      <c r="XCN271"/>
      <c r="XCO271"/>
      <c r="XCP271"/>
      <c r="XCQ271"/>
      <c r="XCR271"/>
      <c r="XCS271"/>
      <c r="XCT271"/>
      <c r="XCU271"/>
      <c r="XCV271"/>
      <c r="XCW271"/>
      <c r="XCX271"/>
      <c r="XCY271"/>
      <c r="XCZ271"/>
      <c r="XDA271"/>
      <c r="XDB271"/>
      <c r="XDC271"/>
      <c r="XDD271"/>
      <c r="XDE271"/>
      <c r="XDF271"/>
      <c r="XDG271"/>
      <c r="XDH271"/>
      <c r="XDI271"/>
      <c r="XDJ271"/>
      <c r="XDK271"/>
      <c r="XDL271"/>
    </row>
    <row r="272" s="37" customFormat="1" spans="27:16340">
      <c r="AA272" s="41"/>
      <c r="XCG272"/>
      <c r="XCH272"/>
      <c r="XCI272"/>
      <c r="XCJ272"/>
      <c r="XCK272"/>
      <c r="XCL272"/>
      <c r="XCM272"/>
      <c r="XCN272"/>
      <c r="XCO272"/>
      <c r="XCP272"/>
      <c r="XCQ272"/>
      <c r="XCR272"/>
      <c r="XCS272"/>
      <c r="XCT272"/>
      <c r="XCU272"/>
      <c r="XCV272"/>
      <c r="XCW272"/>
      <c r="XCX272"/>
      <c r="XCY272"/>
      <c r="XCZ272"/>
      <c r="XDA272"/>
      <c r="XDB272"/>
      <c r="XDC272"/>
      <c r="XDD272"/>
      <c r="XDE272"/>
      <c r="XDF272"/>
      <c r="XDG272"/>
      <c r="XDH272"/>
      <c r="XDI272"/>
      <c r="XDJ272"/>
      <c r="XDK272"/>
      <c r="XDL272"/>
    </row>
    <row r="273" s="37" customFormat="1" spans="27:16380">
      <c r="AA273" s="41"/>
      <c r="XCG273"/>
      <c r="XCH273"/>
      <c r="XCI273"/>
      <c r="XCJ273"/>
      <c r="XCK273"/>
      <c r="XCL273"/>
      <c r="XCM273"/>
      <c r="XCN273"/>
      <c r="XCO273"/>
      <c r="XCP273"/>
      <c r="XCQ273"/>
      <c r="XCR273"/>
      <c r="XCS273"/>
      <c r="XCT273"/>
      <c r="XCU273"/>
      <c r="XCV273"/>
      <c r="XCW273"/>
      <c r="XCX273"/>
      <c r="XCY273"/>
      <c r="XCZ273"/>
      <c r="XDA273"/>
      <c r="XDB273"/>
      <c r="XDC273"/>
      <c r="XDD273"/>
      <c r="XDE273"/>
      <c r="XDF273"/>
      <c r="XDG273"/>
      <c r="XDH273"/>
      <c r="XDI273"/>
      <c r="XDJ273"/>
      <c r="XDK273"/>
      <c r="XDL273"/>
      <c r="XDM273"/>
      <c r="XDN273"/>
      <c r="XDO273"/>
      <c r="XDP273"/>
      <c r="XDQ273"/>
      <c r="XDR273"/>
      <c r="XDS273"/>
      <c r="XDT273"/>
      <c r="XDU273"/>
      <c r="XDV273"/>
      <c r="XDW273"/>
      <c r="XDX273"/>
      <c r="XDY273"/>
      <c r="XDZ273"/>
      <c r="XEA273"/>
      <c r="XEB273"/>
      <c r="XEC273"/>
      <c r="XED273"/>
      <c r="XEE273"/>
      <c r="XEF273"/>
      <c r="XEG273"/>
      <c r="XEH273"/>
      <c r="XEI273"/>
      <c r="XEJ273"/>
      <c r="XEK273"/>
      <c r="XEL273"/>
      <c r="XEM273"/>
      <c r="XEN273"/>
      <c r="XEO273"/>
      <c r="XEP273"/>
      <c r="XEQ273"/>
      <c r="XER273"/>
      <c r="XES273"/>
      <c r="XET273"/>
      <c r="XEU273"/>
      <c r="XEV273"/>
      <c r="XEW273"/>
      <c r="XEX273"/>
      <c r="XEY273"/>
      <c r="XEZ273"/>
    </row>
    <row r="274" s="37" customFormat="1" spans="27:16380">
      <c r="AA274" s="41"/>
      <c r="XCG274"/>
      <c r="XCH274"/>
      <c r="XCI274"/>
      <c r="XCJ274"/>
      <c r="XCK274"/>
      <c r="XCL274"/>
      <c r="XCM274"/>
      <c r="XCN274"/>
      <c r="XCO274"/>
      <c r="XCP274"/>
      <c r="XCQ274"/>
      <c r="XCR274"/>
      <c r="XCS274"/>
      <c r="XCT274"/>
      <c r="XCU274"/>
      <c r="XCV274"/>
      <c r="XCW274"/>
      <c r="XCX274"/>
      <c r="XCY274"/>
      <c r="XCZ274"/>
      <c r="XDA274"/>
      <c r="XDB274"/>
      <c r="XDC274"/>
      <c r="XDD274"/>
      <c r="XDE274"/>
      <c r="XDF274"/>
      <c r="XDG274"/>
      <c r="XDH274"/>
      <c r="XDI274"/>
      <c r="XDJ274"/>
      <c r="XDK274"/>
      <c r="XDL274"/>
      <c r="XDM274"/>
      <c r="XDN274"/>
      <c r="XDO274"/>
      <c r="XDP274"/>
      <c r="XDQ274"/>
      <c r="XDR274"/>
      <c r="XDS274"/>
      <c r="XDT274"/>
      <c r="XDU274"/>
      <c r="XDV274"/>
      <c r="XDW274"/>
      <c r="XDX274"/>
      <c r="XDY274"/>
      <c r="XDZ274"/>
      <c r="XEA274"/>
      <c r="XEB274"/>
      <c r="XEC274"/>
      <c r="XED274"/>
      <c r="XEE274"/>
      <c r="XEF274"/>
      <c r="XEG274"/>
      <c r="XEH274"/>
      <c r="XEI274"/>
      <c r="XEJ274"/>
      <c r="XEK274"/>
      <c r="XEL274"/>
      <c r="XEM274"/>
      <c r="XEN274"/>
      <c r="XEO274"/>
      <c r="XEP274"/>
      <c r="XEQ274"/>
      <c r="XER274"/>
      <c r="XES274"/>
      <c r="XET274"/>
      <c r="XEU274"/>
      <c r="XEV274"/>
      <c r="XEW274"/>
      <c r="XEX274"/>
      <c r="XEY274"/>
      <c r="XEZ274"/>
    </row>
    <row r="275" s="37" customFormat="1" spans="27:16380">
      <c r="AA275" s="41"/>
      <c r="XCG275"/>
      <c r="XCH275"/>
      <c r="XCI275"/>
      <c r="XCJ275"/>
      <c r="XCK275"/>
      <c r="XCL275"/>
      <c r="XCM275"/>
      <c r="XCN275"/>
      <c r="XCO275"/>
      <c r="XCP275"/>
      <c r="XCQ275"/>
      <c r="XCR275"/>
      <c r="XCS275"/>
      <c r="XCT275"/>
      <c r="XCU275"/>
      <c r="XCV275"/>
      <c r="XCW275"/>
      <c r="XCX275"/>
      <c r="XCY275"/>
      <c r="XCZ275"/>
      <c r="XDA275"/>
      <c r="XDB275"/>
      <c r="XDC275"/>
      <c r="XDD275"/>
      <c r="XDE275"/>
      <c r="XDF275"/>
      <c r="XDG275"/>
      <c r="XDH275"/>
      <c r="XDI275"/>
      <c r="XDJ275"/>
      <c r="XDK275"/>
      <c r="XDL275"/>
      <c r="XDM275"/>
      <c r="XDN275"/>
      <c r="XDO275"/>
      <c r="XDP275"/>
      <c r="XDQ275"/>
      <c r="XDR275"/>
      <c r="XDS275"/>
      <c r="XDT275"/>
      <c r="XDU275"/>
      <c r="XDV275"/>
      <c r="XDW275"/>
      <c r="XDX275"/>
      <c r="XDY275"/>
      <c r="XDZ275"/>
      <c r="XEA275"/>
      <c r="XEB275"/>
      <c r="XEC275"/>
      <c r="XED275"/>
      <c r="XEE275"/>
      <c r="XEF275"/>
      <c r="XEG275"/>
      <c r="XEH275"/>
      <c r="XEI275"/>
      <c r="XEJ275"/>
      <c r="XEK275"/>
      <c r="XEL275"/>
      <c r="XEM275"/>
      <c r="XEN275"/>
      <c r="XEO275"/>
      <c r="XEP275"/>
      <c r="XEQ275"/>
      <c r="XER275"/>
      <c r="XES275"/>
      <c r="XET275"/>
      <c r="XEU275"/>
      <c r="XEV275"/>
      <c r="XEW275"/>
      <c r="XEX275"/>
      <c r="XEY275"/>
      <c r="XEZ275"/>
    </row>
    <row r="276" s="37" customFormat="1" spans="27:16380">
      <c r="AA276" s="41"/>
      <c r="XCG276"/>
      <c r="XCH276"/>
      <c r="XCI276"/>
      <c r="XCJ276"/>
      <c r="XCK276"/>
      <c r="XCL276"/>
      <c r="XCM276"/>
      <c r="XCN276"/>
      <c r="XCO276"/>
      <c r="XCP276"/>
      <c r="XCQ276"/>
      <c r="XCR276"/>
      <c r="XCS276"/>
      <c r="XCT276"/>
      <c r="XCU276"/>
      <c r="XCV276"/>
      <c r="XCW276"/>
      <c r="XCX276"/>
      <c r="XCY276"/>
      <c r="XCZ276"/>
      <c r="XDA276"/>
      <c r="XDB276"/>
      <c r="XDC276"/>
      <c r="XDD276"/>
      <c r="XDE276"/>
      <c r="XDF276"/>
      <c r="XDG276"/>
      <c r="XDH276"/>
      <c r="XDI276"/>
      <c r="XDJ276"/>
      <c r="XDK276"/>
      <c r="XDL276"/>
      <c r="XDM276"/>
      <c r="XDN276"/>
      <c r="XDO276"/>
      <c r="XDP276"/>
      <c r="XDQ276"/>
      <c r="XDR276"/>
      <c r="XDS276"/>
      <c r="XDT276"/>
      <c r="XDU276"/>
      <c r="XDV276"/>
      <c r="XDW276"/>
      <c r="XDX276"/>
      <c r="XDY276"/>
      <c r="XDZ276"/>
      <c r="XEA276"/>
      <c r="XEB276"/>
      <c r="XEC276"/>
      <c r="XED276"/>
      <c r="XEE276"/>
      <c r="XEF276"/>
      <c r="XEG276"/>
      <c r="XEH276"/>
      <c r="XEI276"/>
      <c r="XEJ276"/>
      <c r="XEK276"/>
      <c r="XEL276"/>
      <c r="XEM276"/>
      <c r="XEN276"/>
      <c r="XEO276"/>
      <c r="XEP276"/>
      <c r="XEQ276"/>
      <c r="XER276"/>
      <c r="XES276"/>
      <c r="XET276"/>
      <c r="XEU276"/>
      <c r="XEV276"/>
      <c r="XEW276"/>
      <c r="XEX276"/>
      <c r="XEY276"/>
      <c r="XEZ276"/>
    </row>
    <row r="277" s="37" customFormat="1" spans="27:16380">
      <c r="AA277" s="41"/>
      <c r="XCG277"/>
      <c r="XCH277"/>
      <c r="XCI277"/>
      <c r="XCJ277"/>
      <c r="XCK277"/>
      <c r="XCL277"/>
      <c r="XCM277"/>
      <c r="XCN277"/>
      <c r="XCO277"/>
      <c r="XCP277"/>
      <c r="XCQ277"/>
      <c r="XCR277"/>
      <c r="XCS277"/>
      <c r="XCT277"/>
      <c r="XCU277"/>
      <c r="XCV277"/>
      <c r="XCW277"/>
      <c r="XCX277"/>
      <c r="XCY277"/>
      <c r="XCZ277"/>
      <c r="XDA277"/>
      <c r="XDB277"/>
      <c r="XDC277"/>
      <c r="XDD277"/>
      <c r="XDE277"/>
      <c r="XDF277"/>
      <c r="XDG277"/>
      <c r="XDH277"/>
      <c r="XDI277"/>
      <c r="XDJ277"/>
      <c r="XDK277"/>
      <c r="XDL277"/>
      <c r="XDM277"/>
      <c r="XDN277"/>
      <c r="XDO277"/>
      <c r="XDP277"/>
      <c r="XDQ277"/>
      <c r="XDR277"/>
      <c r="XDS277"/>
      <c r="XDT277"/>
      <c r="XDU277"/>
      <c r="XDV277"/>
      <c r="XDW277"/>
      <c r="XDX277"/>
      <c r="XDY277"/>
      <c r="XDZ277"/>
      <c r="XEA277"/>
      <c r="XEB277"/>
      <c r="XEC277"/>
      <c r="XED277"/>
      <c r="XEE277"/>
      <c r="XEF277"/>
      <c r="XEG277"/>
      <c r="XEH277"/>
      <c r="XEI277"/>
      <c r="XEJ277"/>
      <c r="XEK277"/>
      <c r="XEL277"/>
      <c r="XEM277"/>
      <c r="XEN277"/>
      <c r="XEO277"/>
      <c r="XEP277"/>
      <c r="XEQ277"/>
      <c r="XER277"/>
      <c r="XES277"/>
      <c r="XET277"/>
      <c r="XEU277"/>
      <c r="XEV277"/>
      <c r="XEW277"/>
      <c r="XEX277"/>
      <c r="XEY277"/>
      <c r="XEZ277"/>
    </row>
    <row r="278" s="37" customFormat="1" spans="27:16380">
      <c r="AA278" s="41"/>
      <c r="XCG278"/>
      <c r="XCH278"/>
      <c r="XCI278"/>
      <c r="XCJ278"/>
      <c r="XCK278"/>
      <c r="XCL278"/>
      <c r="XCM278"/>
      <c r="XCN278"/>
      <c r="XCO278"/>
      <c r="XCP278"/>
      <c r="XCQ278"/>
      <c r="XCR278"/>
      <c r="XCS278"/>
      <c r="XCT278"/>
      <c r="XCU278"/>
      <c r="XCV278"/>
      <c r="XCW278"/>
      <c r="XCX278"/>
      <c r="XCY278"/>
      <c r="XCZ278"/>
      <c r="XDA278"/>
      <c r="XDB278"/>
      <c r="XDC278"/>
      <c r="XDD278"/>
      <c r="XDE278"/>
      <c r="XDF278"/>
      <c r="XDG278"/>
      <c r="XDH278"/>
      <c r="XDI278"/>
      <c r="XDJ278"/>
      <c r="XDK278"/>
      <c r="XDL278"/>
      <c r="XDM278"/>
      <c r="XDN278"/>
      <c r="XDO278"/>
      <c r="XDP278"/>
      <c r="XDQ278"/>
      <c r="XDR278"/>
      <c r="XDS278"/>
      <c r="XDT278"/>
      <c r="XDU278"/>
      <c r="XDV278"/>
      <c r="XDW278"/>
      <c r="XDX278"/>
      <c r="XDY278"/>
      <c r="XDZ278"/>
      <c r="XEA278"/>
      <c r="XEB278"/>
      <c r="XEC278"/>
      <c r="XED278"/>
      <c r="XEE278"/>
      <c r="XEF278"/>
      <c r="XEG278"/>
      <c r="XEH278"/>
      <c r="XEI278"/>
      <c r="XEJ278"/>
      <c r="XEK278"/>
      <c r="XEL278"/>
      <c r="XEM278"/>
      <c r="XEN278"/>
      <c r="XEO278"/>
      <c r="XEP278"/>
      <c r="XEQ278"/>
      <c r="XER278"/>
      <c r="XES278"/>
      <c r="XET278"/>
      <c r="XEU278"/>
      <c r="XEV278"/>
      <c r="XEW278"/>
      <c r="XEX278"/>
      <c r="XEY278"/>
      <c r="XEZ278"/>
    </row>
    <row r="279" s="37" customFormat="1" spans="27:16380">
      <c r="AA279" s="41"/>
      <c r="XCG279"/>
      <c r="XCH279"/>
      <c r="XCI279"/>
      <c r="XCJ279"/>
      <c r="XCK279"/>
      <c r="XCL279"/>
      <c r="XCM279"/>
      <c r="XCN279"/>
      <c r="XCO279"/>
      <c r="XCP279"/>
      <c r="XCQ279"/>
      <c r="XCR279"/>
      <c r="XCS279"/>
      <c r="XCT279"/>
      <c r="XCU279"/>
      <c r="XCV279"/>
      <c r="XCW279"/>
      <c r="XCX279"/>
      <c r="XCY279"/>
      <c r="XCZ279"/>
      <c r="XDA279"/>
      <c r="XDB279"/>
      <c r="XDC279"/>
      <c r="XDD279"/>
      <c r="XDE279"/>
      <c r="XDF279"/>
      <c r="XDG279"/>
      <c r="XDH279"/>
      <c r="XDI279"/>
      <c r="XDJ279"/>
      <c r="XDK279"/>
      <c r="XDL279"/>
      <c r="XDM279"/>
      <c r="XDN279"/>
      <c r="XDO279"/>
      <c r="XDP279"/>
      <c r="XDQ279"/>
      <c r="XDR279"/>
      <c r="XDS279"/>
      <c r="XDT279"/>
      <c r="XDU279"/>
      <c r="XDV279"/>
      <c r="XDW279"/>
      <c r="XDX279"/>
      <c r="XDY279"/>
      <c r="XDZ279"/>
      <c r="XEA279"/>
      <c r="XEB279"/>
      <c r="XEC279"/>
      <c r="XED279"/>
      <c r="XEE279"/>
      <c r="XEF279"/>
      <c r="XEG279"/>
      <c r="XEH279"/>
      <c r="XEI279"/>
      <c r="XEJ279"/>
      <c r="XEK279"/>
      <c r="XEL279"/>
      <c r="XEM279"/>
      <c r="XEN279"/>
      <c r="XEO279"/>
      <c r="XEP279"/>
      <c r="XEQ279"/>
      <c r="XER279"/>
      <c r="XES279"/>
      <c r="XET279"/>
      <c r="XEU279"/>
      <c r="XEV279"/>
      <c r="XEW279"/>
      <c r="XEX279"/>
      <c r="XEY279"/>
      <c r="XEZ279"/>
    </row>
    <row r="280" s="37" customFormat="1" spans="27:16380">
      <c r="AA280" s="41"/>
      <c r="XCG280"/>
      <c r="XCH280"/>
      <c r="XCI280"/>
      <c r="XCJ280"/>
      <c r="XCK280"/>
      <c r="XCL280"/>
      <c r="XCM280"/>
      <c r="XCN280"/>
      <c r="XCO280"/>
      <c r="XCP280"/>
      <c r="XCQ280"/>
      <c r="XCR280"/>
      <c r="XCS280"/>
      <c r="XCT280"/>
      <c r="XCU280"/>
      <c r="XCV280"/>
      <c r="XCW280"/>
      <c r="XCX280"/>
      <c r="XCY280"/>
      <c r="XCZ280"/>
      <c r="XDA280"/>
      <c r="XDB280"/>
      <c r="XDC280"/>
      <c r="XDD280"/>
      <c r="XDE280"/>
      <c r="XDF280"/>
      <c r="XDG280"/>
      <c r="XDH280"/>
      <c r="XDI280"/>
      <c r="XDJ280"/>
      <c r="XDK280"/>
      <c r="XDL280"/>
      <c r="XDM280"/>
      <c r="XDN280"/>
      <c r="XDO280"/>
      <c r="XDP280"/>
      <c r="XDQ280"/>
      <c r="XDR280"/>
      <c r="XDS280"/>
      <c r="XDT280"/>
      <c r="XDU280"/>
      <c r="XDV280"/>
      <c r="XDW280"/>
      <c r="XDX280"/>
      <c r="XDY280"/>
      <c r="XDZ280"/>
      <c r="XEA280"/>
      <c r="XEB280"/>
      <c r="XEC280"/>
      <c r="XED280"/>
      <c r="XEE280"/>
      <c r="XEF280"/>
      <c r="XEG280"/>
      <c r="XEH280"/>
      <c r="XEI280"/>
      <c r="XEJ280"/>
      <c r="XEK280"/>
      <c r="XEL280"/>
      <c r="XEM280"/>
      <c r="XEN280"/>
      <c r="XEO280"/>
      <c r="XEP280"/>
      <c r="XEQ280"/>
      <c r="XER280"/>
      <c r="XES280"/>
      <c r="XET280"/>
      <c r="XEU280"/>
      <c r="XEV280"/>
      <c r="XEW280"/>
      <c r="XEX280"/>
      <c r="XEY280"/>
      <c r="XEZ280"/>
    </row>
    <row r="281" s="37" customFormat="1" spans="27:16380">
      <c r="AA281" s="41"/>
      <c r="XCG281"/>
      <c r="XCH281"/>
      <c r="XCI281"/>
      <c r="XCJ281"/>
      <c r="XCK281"/>
      <c r="XCL281"/>
      <c r="XCM281"/>
      <c r="XCN281"/>
      <c r="XCO281"/>
      <c r="XCP281"/>
      <c r="XCQ281"/>
      <c r="XCR281"/>
      <c r="XCS281"/>
      <c r="XCT281"/>
      <c r="XCU281"/>
      <c r="XCV281"/>
      <c r="XCW281"/>
      <c r="XCX281"/>
      <c r="XCY281"/>
      <c r="XCZ281"/>
      <c r="XDA281"/>
      <c r="XDB281"/>
      <c r="XDC281"/>
      <c r="XDD281"/>
      <c r="XDE281"/>
      <c r="XDF281"/>
      <c r="XDG281"/>
      <c r="XDH281"/>
      <c r="XDI281"/>
      <c r="XDJ281"/>
      <c r="XDK281"/>
      <c r="XDL281"/>
      <c r="XDM281"/>
      <c r="XDN281"/>
      <c r="XDO281"/>
      <c r="XDP281"/>
      <c r="XDQ281"/>
      <c r="XDR281"/>
      <c r="XDS281"/>
      <c r="XDT281"/>
      <c r="XDU281"/>
      <c r="XDV281"/>
      <c r="XDW281"/>
      <c r="XDX281"/>
      <c r="XDY281"/>
      <c r="XDZ281"/>
      <c r="XEA281"/>
      <c r="XEB281"/>
      <c r="XEC281"/>
      <c r="XED281"/>
      <c r="XEE281"/>
      <c r="XEF281"/>
      <c r="XEG281"/>
      <c r="XEH281"/>
      <c r="XEI281"/>
      <c r="XEJ281"/>
      <c r="XEK281"/>
      <c r="XEL281"/>
      <c r="XEM281"/>
      <c r="XEN281"/>
      <c r="XEO281"/>
      <c r="XEP281"/>
      <c r="XEQ281"/>
      <c r="XER281"/>
      <c r="XES281"/>
      <c r="XET281"/>
      <c r="XEU281"/>
      <c r="XEV281"/>
      <c r="XEW281"/>
      <c r="XEX281"/>
      <c r="XEY281"/>
      <c r="XEZ281"/>
    </row>
    <row r="282" s="37" customFormat="1" spans="27:16380">
      <c r="AA282" s="41"/>
      <c r="XCG282"/>
      <c r="XCH282"/>
      <c r="XCI282"/>
      <c r="XCJ282"/>
      <c r="XCK282"/>
      <c r="XCL282"/>
      <c r="XCM282"/>
      <c r="XCN282"/>
      <c r="XCO282"/>
      <c r="XCP282"/>
      <c r="XCQ282"/>
      <c r="XCR282"/>
      <c r="XCS282"/>
      <c r="XCT282"/>
      <c r="XCU282"/>
      <c r="XCV282"/>
      <c r="XCW282"/>
      <c r="XCX282"/>
      <c r="XCY282"/>
      <c r="XCZ282"/>
      <c r="XDA282"/>
      <c r="XDB282"/>
      <c r="XDC282"/>
      <c r="XDD282"/>
      <c r="XDE282"/>
      <c r="XDF282"/>
      <c r="XDG282"/>
      <c r="XDH282"/>
      <c r="XDI282"/>
      <c r="XDJ282"/>
      <c r="XDK282"/>
      <c r="XDL282"/>
      <c r="XDM282"/>
      <c r="XDN282"/>
      <c r="XDO282"/>
      <c r="XDP282"/>
      <c r="XDQ282"/>
      <c r="XDR282"/>
      <c r="XDS282"/>
      <c r="XDT282"/>
      <c r="XDU282"/>
      <c r="XDV282"/>
      <c r="XDW282"/>
      <c r="XDX282"/>
      <c r="XDY282"/>
      <c r="XDZ282"/>
      <c r="XEA282"/>
      <c r="XEB282"/>
      <c r="XEC282"/>
      <c r="XED282"/>
      <c r="XEE282"/>
      <c r="XEF282"/>
      <c r="XEG282"/>
      <c r="XEH282"/>
      <c r="XEI282"/>
      <c r="XEJ282"/>
      <c r="XEK282"/>
      <c r="XEL282"/>
      <c r="XEM282"/>
      <c r="XEN282"/>
      <c r="XEO282"/>
      <c r="XEP282"/>
      <c r="XEQ282"/>
      <c r="XER282"/>
      <c r="XES282"/>
      <c r="XET282"/>
      <c r="XEU282"/>
      <c r="XEV282"/>
      <c r="XEW282"/>
      <c r="XEX282"/>
      <c r="XEY282"/>
      <c r="XEZ282"/>
    </row>
    <row r="283" s="37" customFormat="1" spans="27:16380">
      <c r="AA283" s="41"/>
      <c r="XCG283"/>
      <c r="XCH283"/>
      <c r="XCI283"/>
      <c r="XCJ283"/>
      <c r="XCK283"/>
      <c r="XCL283"/>
      <c r="XCM283"/>
      <c r="XCN283"/>
      <c r="XCO283"/>
      <c r="XCP283"/>
      <c r="XCQ283"/>
      <c r="XCR283"/>
      <c r="XCS283"/>
      <c r="XCT283"/>
      <c r="XCU283"/>
      <c r="XCV283"/>
      <c r="XCW283"/>
      <c r="XCX283"/>
      <c r="XCY283"/>
      <c r="XCZ283"/>
      <c r="XDA283"/>
      <c r="XDB283"/>
      <c r="XDC283"/>
      <c r="XDD283"/>
      <c r="XDE283"/>
      <c r="XDF283"/>
      <c r="XDG283"/>
      <c r="XDH283"/>
      <c r="XDI283"/>
      <c r="XDJ283"/>
      <c r="XDK283"/>
      <c r="XDL283"/>
      <c r="XDM283"/>
      <c r="XDN283"/>
      <c r="XDO283"/>
      <c r="XDP283"/>
      <c r="XDQ283"/>
      <c r="XDR283"/>
      <c r="XDS283"/>
      <c r="XDT283"/>
      <c r="XDU283"/>
      <c r="XDV283"/>
      <c r="XDW283"/>
      <c r="XDX283"/>
      <c r="XDY283"/>
      <c r="XDZ283"/>
      <c r="XEA283"/>
      <c r="XEB283"/>
      <c r="XEC283"/>
      <c r="XED283"/>
      <c r="XEE283"/>
      <c r="XEF283"/>
      <c r="XEG283"/>
      <c r="XEH283"/>
      <c r="XEI283"/>
      <c r="XEJ283"/>
      <c r="XEK283"/>
      <c r="XEL283"/>
      <c r="XEM283"/>
      <c r="XEN283"/>
      <c r="XEO283"/>
      <c r="XEP283"/>
      <c r="XEQ283"/>
      <c r="XER283"/>
      <c r="XES283"/>
      <c r="XET283"/>
      <c r="XEU283"/>
      <c r="XEV283"/>
      <c r="XEW283"/>
      <c r="XEX283"/>
      <c r="XEY283"/>
      <c r="XEZ283"/>
    </row>
    <row r="284" s="37" customFormat="1" spans="27:16380">
      <c r="AA284" s="41"/>
      <c r="XCG284"/>
      <c r="XCH284"/>
      <c r="XCI284"/>
      <c r="XCJ284"/>
      <c r="XCK284"/>
      <c r="XCL284"/>
      <c r="XCM284"/>
      <c r="XCN284"/>
      <c r="XCO284"/>
      <c r="XCP284"/>
      <c r="XCQ284"/>
      <c r="XCR284"/>
      <c r="XCS284"/>
      <c r="XCT284"/>
      <c r="XCU284"/>
      <c r="XCV284"/>
      <c r="XCW284"/>
      <c r="XCX284"/>
      <c r="XCY284"/>
      <c r="XCZ284"/>
      <c r="XDA284"/>
      <c r="XDB284"/>
      <c r="XDC284"/>
      <c r="XDD284"/>
      <c r="XDE284"/>
      <c r="XDF284"/>
      <c r="XDG284"/>
      <c r="XDH284"/>
      <c r="XDI284"/>
      <c r="XDJ284"/>
      <c r="XDK284"/>
      <c r="XDL284"/>
      <c r="XDM284"/>
      <c r="XDN284"/>
      <c r="XDO284"/>
      <c r="XDP284"/>
      <c r="XDQ284"/>
      <c r="XDR284"/>
      <c r="XDS284"/>
      <c r="XDT284"/>
      <c r="XDU284"/>
      <c r="XDV284"/>
      <c r="XDW284"/>
      <c r="XDX284"/>
      <c r="XDY284"/>
      <c r="XDZ284"/>
      <c r="XEA284"/>
      <c r="XEB284"/>
      <c r="XEC284"/>
      <c r="XED284"/>
      <c r="XEE284"/>
      <c r="XEF284"/>
      <c r="XEG284"/>
      <c r="XEH284"/>
      <c r="XEI284"/>
      <c r="XEJ284"/>
      <c r="XEK284"/>
      <c r="XEL284"/>
      <c r="XEM284"/>
      <c r="XEN284"/>
      <c r="XEO284"/>
      <c r="XEP284"/>
      <c r="XEQ284"/>
      <c r="XER284"/>
      <c r="XES284"/>
      <c r="XET284"/>
      <c r="XEU284"/>
      <c r="XEV284"/>
      <c r="XEW284"/>
      <c r="XEX284"/>
      <c r="XEY284"/>
      <c r="XEZ284"/>
    </row>
    <row r="285" s="37" customFormat="1" spans="27:16380">
      <c r="AA285" s="41"/>
      <c r="XCG285"/>
      <c r="XCH285"/>
      <c r="XCI285"/>
      <c r="XCJ285"/>
      <c r="XCK285"/>
      <c r="XCL285"/>
      <c r="XCM285"/>
      <c r="XCN285"/>
      <c r="XCO285"/>
      <c r="XCP285"/>
      <c r="XCQ285"/>
      <c r="XCR285"/>
      <c r="XCS285"/>
      <c r="XCT285"/>
      <c r="XCU285"/>
      <c r="XCV285"/>
      <c r="XCW285"/>
      <c r="XCX285"/>
      <c r="XCY285"/>
      <c r="XCZ285"/>
      <c r="XDA285"/>
      <c r="XDB285"/>
      <c r="XDC285"/>
      <c r="XDD285"/>
      <c r="XDE285"/>
      <c r="XDF285"/>
      <c r="XDG285"/>
      <c r="XDH285"/>
      <c r="XDI285"/>
      <c r="XDJ285"/>
      <c r="XDK285"/>
      <c r="XDL285"/>
      <c r="XDM285"/>
      <c r="XDN285"/>
      <c r="XDO285"/>
      <c r="XDP285"/>
      <c r="XDQ285"/>
      <c r="XDR285"/>
      <c r="XDS285"/>
      <c r="XDT285"/>
      <c r="XDU285"/>
      <c r="XDV285"/>
      <c r="XDW285"/>
      <c r="XDX285"/>
      <c r="XDY285"/>
      <c r="XDZ285"/>
      <c r="XEA285"/>
      <c r="XEB285"/>
      <c r="XEC285"/>
      <c r="XED285"/>
      <c r="XEE285"/>
      <c r="XEF285"/>
      <c r="XEG285"/>
      <c r="XEH285"/>
      <c r="XEI285"/>
      <c r="XEJ285"/>
      <c r="XEK285"/>
      <c r="XEL285"/>
      <c r="XEM285"/>
      <c r="XEN285"/>
      <c r="XEO285"/>
      <c r="XEP285"/>
      <c r="XEQ285"/>
      <c r="XER285"/>
      <c r="XES285"/>
      <c r="XET285"/>
      <c r="XEU285"/>
      <c r="XEV285"/>
      <c r="XEW285"/>
      <c r="XEX285"/>
      <c r="XEY285"/>
      <c r="XEZ285"/>
    </row>
    <row r="286" s="37" customFormat="1" spans="27:16380">
      <c r="AA286" s="41"/>
      <c r="XCG286"/>
      <c r="XCH286"/>
      <c r="XCI286"/>
      <c r="XCJ286"/>
      <c r="XCK286"/>
      <c r="XCL286"/>
      <c r="XCM286"/>
      <c r="XCN286"/>
      <c r="XCO286"/>
      <c r="XCP286"/>
      <c r="XCQ286"/>
      <c r="XCR286"/>
      <c r="XCS286"/>
      <c r="XCT286"/>
      <c r="XCU286"/>
      <c r="XCV286"/>
      <c r="XCW286"/>
      <c r="XCX286"/>
      <c r="XCY286"/>
      <c r="XCZ286"/>
      <c r="XDA286"/>
      <c r="XDB286"/>
      <c r="XDC286"/>
      <c r="XDD286"/>
      <c r="XDE286"/>
      <c r="XDF286"/>
      <c r="XDG286"/>
      <c r="XDH286"/>
      <c r="XDI286"/>
      <c r="XDJ286"/>
      <c r="XDK286"/>
      <c r="XDL286"/>
      <c r="XDM286"/>
      <c r="XDN286"/>
      <c r="XDO286"/>
      <c r="XDP286"/>
      <c r="XDQ286"/>
      <c r="XDR286"/>
      <c r="XDS286"/>
      <c r="XDT286"/>
      <c r="XDU286"/>
      <c r="XDV286"/>
      <c r="XDW286"/>
      <c r="XDX286"/>
      <c r="XDY286"/>
      <c r="XDZ286"/>
      <c r="XEA286"/>
      <c r="XEB286"/>
      <c r="XEC286"/>
      <c r="XED286"/>
      <c r="XEE286"/>
      <c r="XEF286"/>
      <c r="XEG286"/>
      <c r="XEH286"/>
      <c r="XEI286"/>
      <c r="XEJ286"/>
      <c r="XEK286"/>
      <c r="XEL286"/>
      <c r="XEM286"/>
      <c r="XEN286"/>
      <c r="XEO286"/>
      <c r="XEP286"/>
      <c r="XEQ286"/>
      <c r="XER286"/>
      <c r="XES286"/>
      <c r="XET286"/>
      <c r="XEU286"/>
      <c r="XEV286"/>
      <c r="XEW286"/>
      <c r="XEX286"/>
      <c r="XEY286"/>
      <c r="XEZ286"/>
    </row>
    <row r="287" s="37" customFormat="1" spans="27:16380">
      <c r="AA287" s="41"/>
      <c r="XCG287"/>
      <c r="XCH287"/>
      <c r="XCI287"/>
      <c r="XCJ287"/>
      <c r="XCK287"/>
      <c r="XCL287"/>
      <c r="XCM287"/>
      <c r="XCN287"/>
      <c r="XCO287"/>
      <c r="XCP287"/>
      <c r="XCQ287"/>
      <c r="XCR287"/>
      <c r="XCS287"/>
      <c r="XCT287"/>
      <c r="XCU287"/>
      <c r="XCV287"/>
      <c r="XCW287"/>
      <c r="XCX287"/>
      <c r="XCY287"/>
      <c r="XCZ287"/>
      <c r="XDA287"/>
      <c r="XDB287"/>
      <c r="XDC287"/>
      <c r="XDD287"/>
      <c r="XDE287"/>
      <c r="XDF287"/>
      <c r="XDG287"/>
      <c r="XDH287"/>
      <c r="XDI287"/>
      <c r="XDJ287"/>
      <c r="XDK287"/>
      <c r="XDL287"/>
      <c r="XDM287"/>
      <c r="XDN287"/>
      <c r="XDO287"/>
      <c r="XDP287"/>
      <c r="XDQ287"/>
      <c r="XDR287"/>
      <c r="XDS287"/>
      <c r="XDT287"/>
      <c r="XDU287"/>
      <c r="XDV287"/>
      <c r="XDW287"/>
      <c r="XDX287"/>
      <c r="XDY287"/>
      <c r="XDZ287"/>
      <c r="XEA287"/>
      <c r="XEB287"/>
      <c r="XEC287"/>
      <c r="XED287"/>
      <c r="XEE287"/>
      <c r="XEF287"/>
      <c r="XEG287"/>
      <c r="XEH287"/>
      <c r="XEI287"/>
      <c r="XEJ287"/>
      <c r="XEK287"/>
      <c r="XEL287"/>
      <c r="XEM287"/>
      <c r="XEN287"/>
      <c r="XEO287"/>
      <c r="XEP287"/>
      <c r="XEQ287"/>
      <c r="XER287"/>
      <c r="XES287"/>
      <c r="XET287"/>
      <c r="XEU287"/>
      <c r="XEV287"/>
      <c r="XEW287"/>
      <c r="XEX287"/>
      <c r="XEY287"/>
      <c r="XEZ287"/>
    </row>
    <row r="288" s="37" customFormat="1" spans="27:16380">
      <c r="AA288" s="41"/>
      <c r="XCG288"/>
      <c r="XCH288"/>
      <c r="XCI288"/>
      <c r="XCJ288"/>
      <c r="XCK288"/>
      <c r="XCL288"/>
      <c r="XCM288"/>
      <c r="XCN288"/>
      <c r="XCO288"/>
      <c r="XCP288"/>
      <c r="XCQ288"/>
      <c r="XCR288"/>
      <c r="XCS288"/>
      <c r="XCT288"/>
      <c r="XCU288"/>
      <c r="XCV288"/>
      <c r="XCW288"/>
      <c r="XCX288"/>
      <c r="XCY288"/>
      <c r="XCZ288"/>
      <c r="XDA288"/>
      <c r="XDB288"/>
      <c r="XDC288"/>
      <c r="XDD288"/>
      <c r="XDE288"/>
      <c r="XDF288"/>
      <c r="XDG288"/>
      <c r="XDH288"/>
      <c r="XDI288"/>
      <c r="XDJ288"/>
      <c r="XDK288"/>
      <c r="XDL288"/>
      <c r="XDM288"/>
      <c r="XDN288"/>
      <c r="XDO288"/>
      <c r="XDP288"/>
      <c r="XDQ288"/>
      <c r="XDR288"/>
      <c r="XDS288"/>
      <c r="XDT288"/>
      <c r="XDU288"/>
      <c r="XDV288"/>
      <c r="XDW288"/>
      <c r="XDX288"/>
      <c r="XDY288"/>
      <c r="XDZ288"/>
      <c r="XEA288"/>
      <c r="XEB288"/>
      <c r="XEC288"/>
      <c r="XED288"/>
      <c r="XEE288"/>
      <c r="XEF288"/>
      <c r="XEG288"/>
      <c r="XEH288"/>
      <c r="XEI288"/>
      <c r="XEJ288"/>
      <c r="XEK288"/>
      <c r="XEL288"/>
      <c r="XEM288"/>
      <c r="XEN288"/>
      <c r="XEO288"/>
      <c r="XEP288"/>
      <c r="XEQ288"/>
      <c r="XER288"/>
      <c r="XES288"/>
      <c r="XET288"/>
      <c r="XEU288"/>
      <c r="XEV288"/>
      <c r="XEW288"/>
      <c r="XEX288"/>
      <c r="XEY288"/>
      <c r="XEZ288"/>
    </row>
    <row r="289" s="37" customFormat="1" spans="27:16380">
      <c r="AA289" s="41"/>
      <c r="XCG289"/>
      <c r="XCH289"/>
      <c r="XCI289"/>
      <c r="XCJ289"/>
      <c r="XCK289"/>
      <c r="XCL289"/>
      <c r="XCM289"/>
      <c r="XCN289"/>
      <c r="XCO289"/>
      <c r="XCP289"/>
      <c r="XCQ289"/>
      <c r="XCR289"/>
      <c r="XCS289"/>
      <c r="XCT289"/>
      <c r="XCU289"/>
      <c r="XCV289"/>
      <c r="XCW289"/>
      <c r="XCX289"/>
      <c r="XCY289"/>
      <c r="XCZ289"/>
      <c r="XDA289"/>
      <c r="XDB289"/>
      <c r="XDC289"/>
      <c r="XDD289"/>
      <c r="XDE289"/>
      <c r="XDF289"/>
      <c r="XDG289"/>
      <c r="XDH289"/>
      <c r="XDI289"/>
      <c r="XDJ289"/>
      <c r="XDK289"/>
      <c r="XDL289"/>
      <c r="XDM289"/>
      <c r="XDN289"/>
      <c r="XDO289"/>
      <c r="XDP289"/>
      <c r="XDQ289"/>
      <c r="XDR289"/>
      <c r="XDS289"/>
      <c r="XDT289"/>
      <c r="XDU289"/>
      <c r="XDV289"/>
      <c r="XDW289"/>
      <c r="XDX289"/>
      <c r="XDY289"/>
      <c r="XDZ289"/>
      <c r="XEA289"/>
      <c r="XEB289"/>
      <c r="XEC289"/>
      <c r="XED289"/>
      <c r="XEE289"/>
      <c r="XEF289"/>
      <c r="XEG289"/>
      <c r="XEH289"/>
      <c r="XEI289"/>
      <c r="XEJ289"/>
      <c r="XEK289"/>
      <c r="XEL289"/>
      <c r="XEM289"/>
      <c r="XEN289"/>
      <c r="XEO289"/>
      <c r="XEP289"/>
      <c r="XEQ289"/>
      <c r="XER289"/>
      <c r="XES289"/>
      <c r="XET289"/>
      <c r="XEU289"/>
      <c r="XEV289"/>
      <c r="XEW289"/>
      <c r="XEX289"/>
      <c r="XEY289"/>
      <c r="XEZ289"/>
    </row>
    <row r="290" s="37" customFormat="1" spans="27:16380">
      <c r="AA290" s="41"/>
      <c r="XCG290"/>
      <c r="XCH290"/>
      <c r="XCI290"/>
      <c r="XCJ290"/>
      <c r="XCK290"/>
      <c r="XCL290"/>
      <c r="XCM290"/>
      <c r="XCN290"/>
      <c r="XCO290"/>
      <c r="XCP290"/>
      <c r="XCQ290"/>
      <c r="XCR290"/>
      <c r="XCS290"/>
      <c r="XCT290"/>
      <c r="XCU290"/>
      <c r="XCV290"/>
      <c r="XCW290"/>
      <c r="XCX290"/>
      <c r="XCY290"/>
      <c r="XCZ290"/>
      <c r="XDA290"/>
      <c r="XDB290"/>
      <c r="XDC290"/>
      <c r="XDD290"/>
      <c r="XDE290"/>
      <c r="XDF290"/>
      <c r="XDG290"/>
      <c r="XDH290"/>
      <c r="XDI290"/>
      <c r="XDJ290"/>
      <c r="XDK290"/>
      <c r="XDL290"/>
      <c r="XDM290"/>
      <c r="XDN290"/>
      <c r="XDO290"/>
      <c r="XDP290"/>
      <c r="XDQ290"/>
      <c r="XDR290"/>
      <c r="XDS290"/>
      <c r="XDT290"/>
      <c r="XDU290"/>
      <c r="XDV290"/>
      <c r="XDW290"/>
      <c r="XDX290"/>
      <c r="XDY290"/>
      <c r="XDZ290"/>
      <c r="XEA290"/>
      <c r="XEB290"/>
      <c r="XEC290"/>
      <c r="XED290"/>
      <c r="XEE290"/>
      <c r="XEF290"/>
      <c r="XEG290"/>
      <c r="XEH290"/>
      <c r="XEI290"/>
      <c r="XEJ290"/>
      <c r="XEK290"/>
      <c r="XEL290"/>
      <c r="XEM290"/>
      <c r="XEN290"/>
      <c r="XEO290"/>
      <c r="XEP290"/>
      <c r="XEQ290"/>
      <c r="XER290"/>
      <c r="XES290"/>
      <c r="XET290"/>
      <c r="XEU290"/>
      <c r="XEV290"/>
      <c r="XEW290"/>
      <c r="XEX290"/>
      <c r="XEY290"/>
      <c r="XEZ290"/>
    </row>
    <row r="291" s="37" customFormat="1" spans="27:16380">
      <c r="AA291" s="41"/>
      <c r="XCG291"/>
      <c r="XCH291"/>
      <c r="XCI291"/>
      <c r="XCJ291"/>
      <c r="XCK291"/>
      <c r="XCL291"/>
      <c r="XCM291"/>
      <c r="XCN291"/>
      <c r="XCO291"/>
      <c r="XCP291"/>
      <c r="XCQ291"/>
      <c r="XCR291"/>
      <c r="XCS291"/>
      <c r="XCT291"/>
      <c r="XCU291"/>
      <c r="XCV291"/>
      <c r="XCW291"/>
      <c r="XCX291"/>
      <c r="XCY291"/>
      <c r="XCZ291"/>
      <c r="XDA291"/>
      <c r="XDB291"/>
      <c r="XDC291"/>
      <c r="XDD291"/>
      <c r="XDE291"/>
      <c r="XDF291"/>
      <c r="XDG291"/>
      <c r="XDH291"/>
      <c r="XDI291"/>
      <c r="XDJ291"/>
      <c r="XDK291"/>
      <c r="XDL291"/>
      <c r="XDM291"/>
      <c r="XDN291"/>
      <c r="XDO291"/>
      <c r="XDP291"/>
      <c r="XDQ291"/>
      <c r="XDR291"/>
      <c r="XDS291"/>
      <c r="XDT291"/>
      <c r="XDU291"/>
      <c r="XDV291"/>
      <c r="XDW291"/>
      <c r="XDX291"/>
      <c r="XDY291"/>
      <c r="XDZ291"/>
      <c r="XEA291"/>
      <c r="XEB291"/>
      <c r="XEC291"/>
      <c r="XED291"/>
      <c r="XEE291"/>
      <c r="XEF291"/>
      <c r="XEG291"/>
      <c r="XEH291"/>
      <c r="XEI291"/>
      <c r="XEJ291"/>
      <c r="XEK291"/>
      <c r="XEL291"/>
      <c r="XEM291"/>
      <c r="XEN291"/>
      <c r="XEO291"/>
      <c r="XEP291"/>
      <c r="XEQ291"/>
      <c r="XER291"/>
      <c r="XES291"/>
      <c r="XET291"/>
      <c r="XEU291"/>
      <c r="XEV291"/>
      <c r="XEW291"/>
      <c r="XEX291"/>
      <c r="XEY291"/>
      <c r="XEZ291"/>
    </row>
    <row r="292" s="37" customFormat="1" spans="27:16380">
      <c r="AA292" s="41"/>
      <c r="XCG292"/>
      <c r="XCH292"/>
      <c r="XCI292"/>
      <c r="XCJ292"/>
      <c r="XCK292"/>
      <c r="XCL292"/>
      <c r="XCM292"/>
      <c r="XCN292"/>
      <c r="XCO292"/>
      <c r="XCP292"/>
      <c r="XCQ292"/>
      <c r="XCR292"/>
      <c r="XCS292"/>
      <c r="XCT292"/>
      <c r="XCU292"/>
      <c r="XCV292"/>
      <c r="XCW292"/>
      <c r="XCX292"/>
      <c r="XCY292"/>
      <c r="XCZ292"/>
      <c r="XDA292"/>
      <c r="XDB292"/>
      <c r="XDC292"/>
      <c r="XDD292"/>
      <c r="XDE292"/>
      <c r="XDF292"/>
      <c r="XDG292"/>
      <c r="XDH292"/>
      <c r="XDI292"/>
      <c r="XDJ292"/>
      <c r="XDK292"/>
      <c r="XDL292"/>
      <c r="XDM292"/>
      <c r="XDN292"/>
      <c r="XDO292"/>
      <c r="XDP292"/>
      <c r="XDQ292"/>
      <c r="XDR292"/>
      <c r="XDS292"/>
      <c r="XDT292"/>
      <c r="XDU292"/>
      <c r="XDV292"/>
      <c r="XDW292"/>
      <c r="XDX292"/>
      <c r="XDY292"/>
      <c r="XDZ292"/>
      <c r="XEA292"/>
      <c r="XEB292"/>
      <c r="XEC292"/>
      <c r="XED292"/>
      <c r="XEE292"/>
      <c r="XEF292"/>
      <c r="XEG292"/>
      <c r="XEH292"/>
      <c r="XEI292"/>
      <c r="XEJ292"/>
      <c r="XEK292"/>
      <c r="XEL292"/>
      <c r="XEM292"/>
      <c r="XEN292"/>
      <c r="XEO292"/>
      <c r="XEP292"/>
      <c r="XEQ292"/>
      <c r="XER292"/>
      <c r="XES292"/>
      <c r="XET292"/>
      <c r="XEU292"/>
      <c r="XEV292"/>
      <c r="XEW292"/>
      <c r="XEX292"/>
      <c r="XEY292"/>
      <c r="XEZ292"/>
    </row>
    <row r="293" s="37" customFormat="1" spans="27:16380">
      <c r="AA293" s="41"/>
      <c r="XCG293"/>
      <c r="XCH293"/>
      <c r="XCI293"/>
      <c r="XCJ293"/>
      <c r="XCK293"/>
      <c r="XCL293"/>
      <c r="XCM293"/>
      <c r="XCN293"/>
      <c r="XCO293"/>
      <c r="XCP293"/>
      <c r="XCQ293"/>
      <c r="XCR293"/>
      <c r="XCS293"/>
      <c r="XCT293"/>
      <c r="XCU293"/>
      <c r="XCV293"/>
      <c r="XCW293"/>
      <c r="XCX293"/>
      <c r="XCY293"/>
      <c r="XCZ293"/>
      <c r="XDA293"/>
      <c r="XDB293"/>
      <c r="XDC293"/>
      <c r="XDD293"/>
      <c r="XDE293"/>
      <c r="XDF293"/>
      <c r="XDG293"/>
      <c r="XDH293"/>
      <c r="XDI293"/>
      <c r="XDJ293"/>
      <c r="XDK293"/>
      <c r="XDL293"/>
      <c r="XDM293"/>
      <c r="XDN293"/>
      <c r="XDO293"/>
      <c r="XDP293"/>
      <c r="XDQ293"/>
      <c r="XDR293"/>
      <c r="XDS293"/>
      <c r="XDT293"/>
      <c r="XDU293"/>
      <c r="XDV293"/>
      <c r="XDW293"/>
      <c r="XDX293"/>
      <c r="XDY293"/>
      <c r="XDZ293"/>
      <c r="XEA293"/>
      <c r="XEB293"/>
      <c r="XEC293"/>
      <c r="XED293"/>
      <c r="XEE293"/>
      <c r="XEF293"/>
      <c r="XEG293"/>
      <c r="XEH293"/>
      <c r="XEI293"/>
      <c r="XEJ293"/>
      <c r="XEK293"/>
      <c r="XEL293"/>
      <c r="XEM293"/>
      <c r="XEN293"/>
      <c r="XEO293"/>
      <c r="XEP293"/>
      <c r="XEQ293"/>
      <c r="XER293"/>
      <c r="XES293"/>
      <c r="XET293"/>
      <c r="XEU293"/>
      <c r="XEV293"/>
      <c r="XEW293"/>
      <c r="XEX293"/>
      <c r="XEY293"/>
      <c r="XEZ293"/>
    </row>
    <row r="294" s="37" customFormat="1" spans="27:16380">
      <c r="AA294" s="41"/>
      <c r="XCG294"/>
      <c r="XCH294"/>
      <c r="XCI294"/>
      <c r="XCJ294"/>
      <c r="XCK294"/>
      <c r="XCL294"/>
      <c r="XCM294"/>
      <c r="XCN294"/>
      <c r="XCO294"/>
      <c r="XCP294"/>
      <c r="XCQ294"/>
      <c r="XCR294"/>
      <c r="XCS294"/>
      <c r="XCT294"/>
      <c r="XCU294"/>
      <c r="XCV294"/>
      <c r="XCW294"/>
      <c r="XCX294"/>
      <c r="XCY294"/>
      <c r="XCZ294"/>
      <c r="XDA294"/>
      <c r="XDB294"/>
      <c r="XDC294"/>
      <c r="XDD294"/>
      <c r="XDE294"/>
      <c r="XDF294"/>
      <c r="XDG294"/>
      <c r="XDH294"/>
      <c r="XDI294"/>
      <c r="XDJ294"/>
      <c r="XDK294"/>
      <c r="XDL294"/>
      <c r="XDM294"/>
      <c r="XDN294"/>
      <c r="XDO294"/>
      <c r="XDP294"/>
      <c r="XDQ294"/>
      <c r="XDR294"/>
      <c r="XDS294"/>
      <c r="XDT294"/>
      <c r="XDU294"/>
      <c r="XDV294"/>
      <c r="XDW294"/>
      <c r="XDX294"/>
      <c r="XDY294"/>
      <c r="XDZ294"/>
      <c r="XEA294"/>
      <c r="XEB294"/>
      <c r="XEC294"/>
      <c r="XED294"/>
      <c r="XEE294"/>
      <c r="XEF294"/>
      <c r="XEG294"/>
      <c r="XEH294"/>
      <c r="XEI294"/>
      <c r="XEJ294"/>
      <c r="XEK294"/>
      <c r="XEL294"/>
      <c r="XEM294"/>
      <c r="XEN294"/>
      <c r="XEO294"/>
      <c r="XEP294"/>
      <c r="XEQ294"/>
      <c r="XER294"/>
      <c r="XES294"/>
      <c r="XET294"/>
      <c r="XEU294"/>
      <c r="XEV294"/>
      <c r="XEW294"/>
      <c r="XEX294"/>
      <c r="XEY294"/>
      <c r="XEZ294"/>
    </row>
    <row r="295" s="37" customFormat="1" spans="27:16380">
      <c r="AA295" s="41"/>
      <c r="XCG295"/>
      <c r="XCH295"/>
      <c r="XCI295"/>
      <c r="XCJ295"/>
      <c r="XCK295"/>
      <c r="XCL295"/>
      <c r="XCM295"/>
      <c r="XCN295"/>
      <c r="XCO295"/>
      <c r="XCP295"/>
      <c r="XCQ295"/>
      <c r="XCR295"/>
      <c r="XCS295"/>
      <c r="XCT295"/>
      <c r="XCU295"/>
      <c r="XCV295"/>
      <c r="XCW295"/>
      <c r="XCX295"/>
      <c r="XCY295"/>
      <c r="XCZ295"/>
      <c r="XDA295"/>
      <c r="XDB295"/>
      <c r="XDC295"/>
      <c r="XDD295"/>
      <c r="XDE295"/>
      <c r="XDF295"/>
      <c r="XDG295"/>
      <c r="XDH295"/>
      <c r="XDI295"/>
      <c r="XDJ295"/>
      <c r="XDK295"/>
      <c r="XDL295"/>
      <c r="XDM295"/>
      <c r="XDN295"/>
      <c r="XDO295"/>
      <c r="XDP295"/>
      <c r="XDQ295"/>
      <c r="XDR295"/>
      <c r="XDS295"/>
      <c r="XDT295"/>
      <c r="XDU295"/>
      <c r="XDV295"/>
      <c r="XDW295"/>
      <c r="XDX295"/>
      <c r="XDY295"/>
      <c r="XDZ295"/>
      <c r="XEA295"/>
      <c r="XEB295"/>
      <c r="XEC295"/>
      <c r="XED295"/>
      <c r="XEE295"/>
      <c r="XEF295"/>
      <c r="XEG295"/>
      <c r="XEH295"/>
      <c r="XEI295"/>
      <c r="XEJ295"/>
      <c r="XEK295"/>
      <c r="XEL295"/>
      <c r="XEM295"/>
      <c r="XEN295"/>
      <c r="XEO295"/>
      <c r="XEP295"/>
      <c r="XEQ295"/>
      <c r="XER295"/>
      <c r="XES295"/>
      <c r="XET295"/>
      <c r="XEU295"/>
      <c r="XEV295"/>
      <c r="XEW295"/>
      <c r="XEX295"/>
      <c r="XEY295"/>
      <c r="XEZ295"/>
    </row>
    <row r="296" s="37" customFormat="1" spans="27:16380">
      <c r="AA296" s="41"/>
      <c r="XCG296"/>
      <c r="XCH296"/>
      <c r="XCI296"/>
      <c r="XCJ296"/>
      <c r="XCK296"/>
      <c r="XCL296"/>
      <c r="XCM296"/>
      <c r="XCN296"/>
      <c r="XCO296"/>
      <c r="XCP296"/>
      <c r="XCQ296"/>
      <c r="XCR296"/>
      <c r="XCS296"/>
      <c r="XCT296"/>
      <c r="XCU296"/>
      <c r="XCV296"/>
      <c r="XCW296"/>
      <c r="XCX296"/>
      <c r="XCY296"/>
      <c r="XCZ296"/>
      <c r="XDA296"/>
      <c r="XDB296"/>
      <c r="XDC296"/>
      <c r="XDD296"/>
      <c r="XDE296"/>
      <c r="XDF296"/>
      <c r="XDG296"/>
      <c r="XDH296"/>
      <c r="XDI296"/>
      <c r="XDJ296"/>
      <c r="XDK296"/>
      <c r="XDL296"/>
      <c r="XDM296"/>
      <c r="XDN296"/>
      <c r="XDO296"/>
      <c r="XDP296"/>
      <c r="XDQ296"/>
      <c r="XDR296"/>
      <c r="XDS296"/>
      <c r="XDT296"/>
      <c r="XDU296"/>
      <c r="XDV296"/>
      <c r="XDW296"/>
      <c r="XDX296"/>
      <c r="XDY296"/>
      <c r="XDZ296"/>
      <c r="XEA296"/>
      <c r="XEB296"/>
      <c r="XEC296"/>
      <c r="XED296"/>
      <c r="XEE296"/>
      <c r="XEF296"/>
      <c r="XEG296"/>
      <c r="XEH296"/>
      <c r="XEI296"/>
      <c r="XEJ296"/>
      <c r="XEK296"/>
      <c r="XEL296"/>
      <c r="XEM296"/>
      <c r="XEN296"/>
      <c r="XEO296"/>
      <c r="XEP296"/>
      <c r="XEQ296"/>
      <c r="XER296"/>
      <c r="XES296"/>
      <c r="XET296"/>
      <c r="XEU296"/>
      <c r="XEV296"/>
      <c r="XEW296"/>
      <c r="XEX296"/>
      <c r="XEY296"/>
      <c r="XEZ296"/>
    </row>
    <row r="297" s="37" customFormat="1" spans="27:16380">
      <c r="AA297" s="41"/>
      <c r="XCG297"/>
      <c r="XCH297"/>
      <c r="XCI297"/>
      <c r="XCJ297"/>
      <c r="XCK297"/>
      <c r="XCL297"/>
      <c r="XCM297"/>
      <c r="XCN297"/>
      <c r="XCO297"/>
      <c r="XCP297"/>
      <c r="XCQ297"/>
      <c r="XCR297"/>
      <c r="XCS297"/>
      <c r="XCT297"/>
      <c r="XCU297"/>
      <c r="XCV297"/>
      <c r="XCW297"/>
      <c r="XCX297"/>
      <c r="XCY297"/>
      <c r="XCZ297"/>
      <c r="XDA297"/>
      <c r="XDB297"/>
      <c r="XDC297"/>
      <c r="XDD297"/>
      <c r="XDE297"/>
      <c r="XDF297"/>
      <c r="XDG297"/>
      <c r="XDH297"/>
      <c r="XDI297"/>
      <c r="XDJ297"/>
      <c r="XDK297"/>
      <c r="XDL297"/>
      <c r="XDM297"/>
      <c r="XDN297"/>
      <c r="XDO297"/>
      <c r="XDP297"/>
      <c r="XDQ297"/>
      <c r="XDR297"/>
      <c r="XDS297"/>
      <c r="XDT297"/>
      <c r="XDU297"/>
      <c r="XDV297"/>
      <c r="XDW297"/>
      <c r="XDX297"/>
      <c r="XDY297"/>
      <c r="XDZ297"/>
      <c r="XEA297"/>
      <c r="XEB297"/>
      <c r="XEC297"/>
      <c r="XED297"/>
      <c r="XEE297"/>
      <c r="XEF297"/>
      <c r="XEG297"/>
      <c r="XEH297"/>
      <c r="XEI297"/>
      <c r="XEJ297"/>
      <c r="XEK297"/>
      <c r="XEL297"/>
      <c r="XEM297"/>
      <c r="XEN297"/>
      <c r="XEO297"/>
      <c r="XEP297"/>
      <c r="XEQ297"/>
      <c r="XER297"/>
      <c r="XES297"/>
      <c r="XET297"/>
      <c r="XEU297"/>
      <c r="XEV297"/>
      <c r="XEW297"/>
      <c r="XEX297"/>
      <c r="XEY297"/>
      <c r="XEZ297"/>
    </row>
    <row r="298" s="37" customFormat="1" spans="27:16380">
      <c r="AA298" s="41"/>
      <c r="XCG298"/>
      <c r="XCH298"/>
      <c r="XCI298"/>
      <c r="XCJ298"/>
      <c r="XCK298"/>
      <c r="XCL298"/>
      <c r="XCM298"/>
      <c r="XCN298"/>
      <c r="XCO298"/>
      <c r="XCP298"/>
      <c r="XCQ298"/>
      <c r="XCR298"/>
      <c r="XCS298"/>
      <c r="XCT298"/>
      <c r="XCU298"/>
      <c r="XCV298"/>
      <c r="XCW298"/>
      <c r="XCX298"/>
      <c r="XCY298"/>
      <c r="XCZ298"/>
      <c r="XDA298"/>
      <c r="XDB298"/>
      <c r="XDC298"/>
      <c r="XDD298"/>
      <c r="XDE298"/>
      <c r="XDF298"/>
      <c r="XDG298"/>
      <c r="XDH298"/>
      <c r="XDI298"/>
      <c r="XDJ298"/>
      <c r="XDK298"/>
      <c r="XDL298"/>
      <c r="XDM298"/>
      <c r="XDN298"/>
      <c r="XDO298"/>
      <c r="XDP298"/>
      <c r="XDQ298"/>
      <c r="XDR298"/>
      <c r="XDS298"/>
      <c r="XDT298"/>
      <c r="XDU298"/>
      <c r="XDV298"/>
      <c r="XDW298"/>
      <c r="XDX298"/>
      <c r="XDY298"/>
      <c r="XDZ298"/>
      <c r="XEA298"/>
      <c r="XEB298"/>
      <c r="XEC298"/>
      <c r="XED298"/>
      <c r="XEE298"/>
      <c r="XEF298"/>
      <c r="XEG298"/>
      <c r="XEH298"/>
      <c r="XEI298"/>
      <c r="XEJ298"/>
      <c r="XEK298"/>
      <c r="XEL298"/>
      <c r="XEM298"/>
      <c r="XEN298"/>
      <c r="XEO298"/>
      <c r="XEP298"/>
      <c r="XEQ298"/>
      <c r="XER298"/>
      <c r="XES298"/>
      <c r="XET298"/>
      <c r="XEU298"/>
      <c r="XEV298"/>
      <c r="XEW298"/>
      <c r="XEX298"/>
      <c r="XEY298"/>
      <c r="XEZ298"/>
    </row>
    <row r="299" s="37" customFormat="1" spans="27:16380">
      <c r="AA299" s="41"/>
      <c r="XCG299"/>
      <c r="XCH299"/>
      <c r="XCI299"/>
      <c r="XCJ299"/>
      <c r="XCK299"/>
      <c r="XCL299"/>
      <c r="XCM299"/>
      <c r="XCN299"/>
      <c r="XCO299"/>
      <c r="XCP299"/>
      <c r="XCQ299"/>
      <c r="XCR299"/>
      <c r="XCS299"/>
      <c r="XCT299"/>
      <c r="XCU299"/>
      <c r="XCV299"/>
      <c r="XCW299"/>
      <c r="XCX299"/>
      <c r="XCY299"/>
      <c r="XCZ299"/>
      <c r="XDA299"/>
      <c r="XDB299"/>
      <c r="XDC299"/>
      <c r="XDD299"/>
      <c r="XDE299"/>
      <c r="XDF299"/>
      <c r="XDG299"/>
      <c r="XDH299"/>
      <c r="XDI299"/>
      <c r="XDJ299"/>
      <c r="XDK299"/>
      <c r="XDL299"/>
      <c r="XDM299"/>
      <c r="XDN299"/>
      <c r="XDO299"/>
      <c r="XDP299"/>
      <c r="XDQ299"/>
      <c r="XDR299"/>
      <c r="XDS299"/>
      <c r="XDT299"/>
      <c r="XDU299"/>
      <c r="XDV299"/>
      <c r="XDW299"/>
      <c r="XDX299"/>
      <c r="XDY299"/>
      <c r="XDZ299"/>
      <c r="XEA299"/>
      <c r="XEB299"/>
      <c r="XEC299"/>
      <c r="XED299"/>
      <c r="XEE299"/>
      <c r="XEF299"/>
      <c r="XEG299"/>
      <c r="XEH299"/>
      <c r="XEI299"/>
      <c r="XEJ299"/>
      <c r="XEK299"/>
      <c r="XEL299"/>
      <c r="XEM299"/>
      <c r="XEN299"/>
      <c r="XEO299"/>
      <c r="XEP299"/>
      <c r="XEQ299"/>
      <c r="XER299"/>
      <c r="XES299"/>
      <c r="XET299"/>
      <c r="XEU299"/>
      <c r="XEV299"/>
      <c r="XEW299"/>
      <c r="XEX299"/>
      <c r="XEY299"/>
      <c r="XEZ299"/>
    </row>
    <row r="300" s="37" customFormat="1" spans="27:16380">
      <c r="AA300" s="41"/>
      <c r="XCG300"/>
      <c r="XCH300"/>
      <c r="XCI300"/>
      <c r="XCJ300"/>
      <c r="XCK300"/>
      <c r="XCL300"/>
      <c r="XCM300"/>
      <c r="XCN300"/>
      <c r="XCO300"/>
      <c r="XCP300"/>
      <c r="XCQ300"/>
      <c r="XCR300"/>
      <c r="XCS300"/>
      <c r="XCT300"/>
      <c r="XCU300"/>
      <c r="XCV300"/>
      <c r="XCW300"/>
      <c r="XCX300"/>
      <c r="XCY300"/>
      <c r="XCZ300"/>
      <c r="XDA300"/>
      <c r="XDB300"/>
      <c r="XDC300"/>
      <c r="XDD300"/>
      <c r="XDE300"/>
      <c r="XDF300"/>
      <c r="XDG300"/>
      <c r="XDH300"/>
      <c r="XDI300"/>
      <c r="XDJ300"/>
      <c r="XDK300"/>
      <c r="XDL300"/>
      <c r="XDM300"/>
      <c r="XDN300"/>
      <c r="XDO300"/>
      <c r="XDP300"/>
      <c r="XDQ300"/>
      <c r="XDR300"/>
      <c r="XDS300"/>
      <c r="XDT300"/>
      <c r="XDU300"/>
      <c r="XDV300"/>
      <c r="XDW300"/>
      <c r="XDX300"/>
      <c r="XDY300"/>
      <c r="XDZ300"/>
      <c r="XEA300"/>
      <c r="XEB300"/>
      <c r="XEC300"/>
      <c r="XED300"/>
      <c r="XEE300"/>
      <c r="XEF300"/>
      <c r="XEG300"/>
      <c r="XEH300"/>
      <c r="XEI300"/>
      <c r="XEJ300"/>
      <c r="XEK300"/>
      <c r="XEL300"/>
      <c r="XEM300"/>
      <c r="XEN300"/>
      <c r="XEO300"/>
      <c r="XEP300"/>
      <c r="XEQ300"/>
      <c r="XER300"/>
      <c r="XES300"/>
      <c r="XET300"/>
      <c r="XEU300"/>
      <c r="XEV300"/>
      <c r="XEW300"/>
      <c r="XEX300"/>
      <c r="XEY300"/>
      <c r="XEZ300"/>
    </row>
    <row r="301" s="37" customFormat="1" spans="27:16380">
      <c r="AA301" s="41"/>
      <c r="XCG301"/>
      <c r="XCH301"/>
      <c r="XCI301"/>
      <c r="XCJ301"/>
      <c r="XCK301"/>
      <c r="XCL301"/>
      <c r="XCM301"/>
      <c r="XCN301"/>
      <c r="XCO301"/>
      <c r="XCP301"/>
      <c r="XCQ301"/>
      <c r="XCR301"/>
      <c r="XCS301"/>
      <c r="XCT301"/>
      <c r="XCU301"/>
      <c r="XCV301"/>
      <c r="XCW301"/>
      <c r="XCX301"/>
      <c r="XCY301"/>
      <c r="XCZ301"/>
      <c r="XDA301"/>
      <c r="XDB301"/>
      <c r="XDC301"/>
      <c r="XDD301"/>
      <c r="XDE301"/>
      <c r="XDF301"/>
      <c r="XDG301"/>
      <c r="XDH301"/>
      <c r="XDI301"/>
      <c r="XDJ301"/>
      <c r="XDK301"/>
      <c r="XDL301"/>
      <c r="XDM301"/>
      <c r="XDN301"/>
      <c r="XDO301"/>
      <c r="XDP301"/>
      <c r="XDQ301"/>
      <c r="XDR301"/>
      <c r="XDS301"/>
      <c r="XDT301"/>
      <c r="XDU301"/>
      <c r="XDV301"/>
      <c r="XDW301"/>
      <c r="XDX301"/>
      <c r="XDY301"/>
      <c r="XDZ301"/>
      <c r="XEA301"/>
      <c r="XEB301"/>
      <c r="XEC301"/>
      <c r="XED301"/>
      <c r="XEE301"/>
      <c r="XEF301"/>
      <c r="XEG301"/>
      <c r="XEH301"/>
      <c r="XEI301"/>
      <c r="XEJ301"/>
      <c r="XEK301"/>
      <c r="XEL301"/>
      <c r="XEM301"/>
      <c r="XEN301"/>
      <c r="XEO301"/>
      <c r="XEP301"/>
      <c r="XEQ301"/>
      <c r="XER301"/>
      <c r="XES301"/>
      <c r="XET301"/>
      <c r="XEU301"/>
      <c r="XEV301"/>
      <c r="XEW301"/>
      <c r="XEX301"/>
      <c r="XEY301"/>
      <c r="XEZ301"/>
    </row>
    <row r="302" s="37" customFormat="1" spans="27:16380">
      <c r="AA302" s="41"/>
      <c r="XCG302"/>
      <c r="XCH302"/>
      <c r="XCI302"/>
      <c r="XCJ302"/>
      <c r="XCK302"/>
      <c r="XCL302"/>
      <c r="XCM302"/>
      <c r="XCN302"/>
      <c r="XCO302"/>
      <c r="XCP302"/>
      <c r="XCQ302"/>
      <c r="XCR302"/>
      <c r="XCS302"/>
      <c r="XCT302"/>
      <c r="XCU302"/>
      <c r="XCV302"/>
      <c r="XCW302"/>
      <c r="XCX302"/>
      <c r="XCY302"/>
      <c r="XCZ302"/>
      <c r="XDA302"/>
      <c r="XDB302"/>
      <c r="XDC302"/>
      <c r="XDD302"/>
      <c r="XDE302"/>
      <c r="XDF302"/>
      <c r="XDG302"/>
      <c r="XDH302"/>
      <c r="XDI302"/>
      <c r="XDJ302"/>
      <c r="XDK302"/>
      <c r="XDL302"/>
      <c r="XDM302"/>
      <c r="XDN302"/>
      <c r="XDO302"/>
      <c r="XDP302"/>
      <c r="XDQ302"/>
      <c r="XDR302"/>
      <c r="XDS302"/>
      <c r="XDT302"/>
      <c r="XDU302"/>
      <c r="XDV302"/>
      <c r="XDW302"/>
      <c r="XDX302"/>
      <c r="XDY302"/>
      <c r="XDZ302"/>
      <c r="XEA302"/>
      <c r="XEB302"/>
      <c r="XEC302"/>
      <c r="XED302"/>
      <c r="XEE302"/>
      <c r="XEF302"/>
      <c r="XEG302"/>
      <c r="XEH302"/>
      <c r="XEI302"/>
      <c r="XEJ302"/>
      <c r="XEK302"/>
      <c r="XEL302"/>
      <c r="XEM302"/>
      <c r="XEN302"/>
      <c r="XEO302"/>
      <c r="XEP302"/>
      <c r="XEQ302"/>
      <c r="XER302"/>
      <c r="XES302"/>
      <c r="XET302"/>
      <c r="XEU302"/>
      <c r="XEV302"/>
      <c r="XEW302"/>
      <c r="XEX302"/>
      <c r="XEY302"/>
      <c r="XEZ302"/>
    </row>
    <row r="303" s="37" customFormat="1" spans="27:16380">
      <c r="AA303" s="41"/>
      <c r="XCG303"/>
      <c r="XCH303"/>
      <c r="XCI303"/>
      <c r="XCJ303"/>
      <c r="XCK303"/>
      <c r="XCL303"/>
      <c r="XCM303"/>
      <c r="XCN303"/>
      <c r="XCO303"/>
      <c r="XCP303"/>
      <c r="XCQ303"/>
      <c r="XCR303"/>
      <c r="XCS303"/>
      <c r="XCT303"/>
      <c r="XCU303"/>
      <c r="XCV303"/>
      <c r="XCW303"/>
      <c r="XCX303"/>
      <c r="XCY303"/>
      <c r="XCZ303"/>
      <c r="XDA303"/>
      <c r="XDB303"/>
      <c r="XDC303"/>
      <c r="XDD303"/>
      <c r="XDE303"/>
      <c r="XDF303"/>
      <c r="XDG303"/>
      <c r="XDH303"/>
      <c r="XDI303"/>
      <c r="XDJ303"/>
      <c r="XDK303"/>
      <c r="XDL303"/>
      <c r="XDM303"/>
      <c r="XDN303"/>
      <c r="XDO303"/>
      <c r="XDP303"/>
      <c r="XDQ303"/>
      <c r="XDR303"/>
      <c r="XDS303"/>
      <c r="XDT303"/>
      <c r="XDU303"/>
      <c r="XDV303"/>
      <c r="XDW303"/>
      <c r="XDX303"/>
      <c r="XDY303"/>
      <c r="XDZ303"/>
      <c r="XEA303"/>
      <c r="XEB303"/>
      <c r="XEC303"/>
      <c r="XED303"/>
      <c r="XEE303"/>
      <c r="XEF303"/>
      <c r="XEG303"/>
      <c r="XEH303"/>
      <c r="XEI303"/>
      <c r="XEJ303"/>
      <c r="XEK303"/>
      <c r="XEL303"/>
      <c r="XEM303"/>
      <c r="XEN303"/>
      <c r="XEO303"/>
      <c r="XEP303"/>
      <c r="XEQ303"/>
      <c r="XER303"/>
      <c r="XES303"/>
      <c r="XET303"/>
      <c r="XEU303"/>
      <c r="XEV303"/>
      <c r="XEW303"/>
      <c r="XEX303"/>
      <c r="XEY303"/>
      <c r="XEZ303"/>
    </row>
    <row r="304" s="37" customFormat="1" spans="27:16380">
      <c r="AA304" s="41"/>
      <c r="XCG304"/>
      <c r="XCH304"/>
      <c r="XCI304"/>
      <c r="XCJ304"/>
      <c r="XCK304"/>
      <c r="XCL304"/>
      <c r="XCM304"/>
      <c r="XCN304"/>
      <c r="XCO304"/>
      <c r="XCP304"/>
      <c r="XCQ304"/>
      <c r="XCR304"/>
      <c r="XCS304"/>
      <c r="XCT304"/>
      <c r="XCU304"/>
      <c r="XCV304"/>
      <c r="XCW304"/>
      <c r="XCX304"/>
      <c r="XCY304"/>
      <c r="XCZ304"/>
      <c r="XDA304"/>
      <c r="XDB304"/>
      <c r="XDC304"/>
      <c r="XDD304"/>
      <c r="XDE304"/>
      <c r="XDF304"/>
      <c r="XDG304"/>
      <c r="XDH304"/>
      <c r="XDI304"/>
      <c r="XDJ304"/>
      <c r="XDK304"/>
      <c r="XDL304"/>
      <c r="XDM304"/>
      <c r="XDN304"/>
      <c r="XDO304"/>
      <c r="XDP304"/>
      <c r="XDQ304"/>
      <c r="XDR304"/>
      <c r="XDS304"/>
      <c r="XDT304"/>
      <c r="XDU304"/>
      <c r="XDV304"/>
      <c r="XDW304"/>
      <c r="XDX304"/>
      <c r="XDY304"/>
      <c r="XDZ304"/>
      <c r="XEA304"/>
      <c r="XEB304"/>
      <c r="XEC304"/>
      <c r="XED304"/>
      <c r="XEE304"/>
      <c r="XEF304"/>
      <c r="XEG304"/>
      <c r="XEH304"/>
      <c r="XEI304"/>
      <c r="XEJ304"/>
      <c r="XEK304"/>
      <c r="XEL304"/>
      <c r="XEM304"/>
      <c r="XEN304"/>
      <c r="XEO304"/>
      <c r="XEP304"/>
      <c r="XEQ304"/>
      <c r="XER304"/>
      <c r="XES304"/>
      <c r="XET304"/>
      <c r="XEU304"/>
      <c r="XEV304"/>
      <c r="XEW304"/>
      <c r="XEX304"/>
      <c r="XEY304"/>
      <c r="XEZ304"/>
    </row>
    <row r="305" s="37" customFormat="1" spans="27:16380">
      <c r="AA305" s="41"/>
      <c r="XCG305"/>
      <c r="XCH305"/>
      <c r="XCI305"/>
      <c r="XCJ305"/>
      <c r="XCK305"/>
      <c r="XCL305"/>
      <c r="XCM305"/>
      <c r="XCN305"/>
      <c r="XCO305"/>
      <c r="XCP305"/>
      <c r="XCQ305"/>
      <c r="XCR305"/>
      <c r="XCS305"/>
      <c r="XCT305"/>
      <c r="XCU305"/>
      <c r="XCV305"/>
      <c r="XCW305"/>
      <c r="XCX305"/>
      <c r="XCY305"/>
      <c r="XCZ305"/>
      <c r="XDA305"/>
      <c r="XDB305"/>
      <c r="XDC305"/>
      <c r="XDD305"/>
      <c r="XDE305"/>
      <c r="XDF305"/>
      <c r="XDG305"/>
      <c r="XDH305"/>
      <c r="XDI305"/>
      <c r="XDJ305"/>
      <c r="XDK305"/>
      <c r="XDL305"/>
      <c r="XDM305"/>
      <c r="XDN305"/>
      <c r="XDO305"/>
      <c r="XDP305"/>
      <c r="XDQ305"/>
      <c r="XDR305"/>
      <c r="XDS305"/>
      <c r="XDT305"/>
      <c r="XDU305"/>
      <c r="XDV305"/>
      <c r="XDW305"/>
      <c r="XDX305"/>
      <c r="XDY305"/>
      <c r="XDZ305"/>
      <c r="XEA305"/>
      <c r="XEB305"/>
      <c r="XEC305"/>
      <c r="XED305"/>
      <c r="XEE305"/>
      <c r="XEF305"/>
      <c r="XEG305"/>
      <c r="XEH305"/>
      <c r="XEI305"/>
      <c r="XEJ305"/>
      <c r="XEK305"/>
      <c r="XEL305"/>
      <c r="XEM305"/>
      <c r="XEN305"/>
      <c r="XEO305"/>
      <c r="XEP305"/>
      <c r="XEQ305"/>
      <c r="XER305"/>
      <c r="XES305"/>
      <c r="XET305"/>
      <c r="XEU305"/>
      <c r="XEV305"/>
      <c r="XEW305"/>
      <c r="XEX305"/>
      <c r="XEY305"/>
      <c r="XEZ305"/>
    </row>
    <row r="306" s="37" customFormat="1" spans="27:16340">
      <c r="AA306" s="41"/>
      <c r="XCG306"/>
      <c r="XCH306"/>
      <c r="XCI306"/>
      <c r="XCJ306"/>
      <c r="XCK306"/>
      <c r="XCL306"/>
      <c r="XCM306"/>
      <c r="XCN306"/>
      <c r="XCO306"/>
      <c r="XCP306"/>
      <c r="XCQ306"/>
      <c r="XCR306"/>
      <c r="XCS306"/>
      <c r="XCT306"/>
      <c r="XCU306"/>
      <c r="XCV306"/>
      <c r="XCW306"/>
      <c r="XCX306"/>
      <c r="XCY306"/>
      <c r="XCZ306"/>
      <c r="XDA306"/>
      <c r="XDB306"/>
      <c r="XDC306"/>
      <c r="XDD306"/>
      <c r="XDE306"/>
      <c r="XDF306"/>
      <c r="XDG306"/>
      <c r="XDH306"/>
      <c r="XDI306"/>
      <c r="XDJ306"/>
      <c r="XDK306"/>
      <c r="XDL306"/>
    </row>
    <row r="307" s="37" customFormat="1" spans="27:16340">
      <c r="AA307" s="41"/>
      <c r="XCG307"/>
      <c r="XCH307"/>
      <c r="XCI307"/>
      <c r="XCJ307"/>
      <c r="XCK307"/>
      <c r="XCL307"/>
      <c r="XCM307"/>
      <c r="XCN307"/>
      <c r="XCO307"/>
      <c r="XCP307"/>
      <c r="XCQ307"/>
      <c r="XCR307"/>
      <c r="XCS307"/>
      <c r="XCT307"/>
      <c r="XCU307"/>
      <c r="XCV307"/>
      <c r="XCW307"/>
      <c r="XCX307"/>
      <c r="XCY307"/>
      <c r="XCZ307"/>
      <c r="XDA307"/>
      <c r="XDB307"/>
      <c r="XDC307"/>
      <c r="XDD307"/>
      <c r="XDE307"/>
      <c r="XDF307"/>
      <c r="XDG307"/>
      <c r="XDH307"/>
      <c r="XDI307"/>
      <c r="XDJ307"/>
      <c r="XDK307"/>
      <c r="XDL307"/>
    </row>
    <row r="308" s="37" customFormat="1" spans="27:16340">
      <c r="AA308" s="41"/>
      <c r="XCG308"/>
      <c r="XCH308"/>
      <c r="XCI308"/>
      <c r="XCJ308"/>
      <c r="XCK308"/>
      <c r="XCL308"/>
      <c r="XCM308"/>
      <c r="XCN308"/>
      <c r="XCO308"/>
      <c r="XCP308"/>
      <c r="XCQ308"/>
      <c r="XCR308"/>
      <c r="XCS308"/>
      <c r="XCT308"/>
      <c r="XCU308"/>
      <c r="XCV308"/>
      <c r="XCW308"/>
      <c r="XCX308"/>
      <c r="XCY308"/>
      <c r="XCZ308"/>
      <c r="XDA308"/>
      <c r="XDB308"/>
      <c r="XDC308"/>
      <c r="XDD308"/>
      <c r="XDE308"/>
      <c r="XDF308"/>
      <c r="XDG308"/>
      <c r="XDH308"/>
      <c r="XDI308"/>
      <c r="XDJ308"/>
      <c r="XDK308"/>
      <c r="XDL308"/>
    </row>
    <row r="309" s="37" customFormat="1" spans="27:16340">
      <c r="AA309" s="41"/>
      <c r="XCG309"/>
      <c r="XCH309"/>
      <c r="XCI309"/>
      <c r="XCJ309"/>
      <c r="XCK309"/>
      <c r="XCL309"/>
      <c r="XCM309"/>
      <c r="XCN309"/>
      <c r="XCO309"/>
      <c r="XCP309"/>
      <c r="XCQ309"/>
      <c r="XCR309"/>
      <c r="XCS309"/>
      <c r="XCT309"/>
      <c r="XCU309"/>
      <c r="XCV309"/>
      <c r="XCW309"/>
      <c r="XCX309"/>
      <c r="XCY309"/>
      <c r="XCZ309"/>
      <c r="XDA309"/>
      <c r="XDB309"/>
      <c r="XDC309"/>
      <c r="XDD309"/>
      <c r="XDE309"/>
      <c r="XDF309"/>
      <c r="XDG309"/>
      <c r="XDH309"/>
      <c r="XDI309"/>
      <c r="XDJ309"/>
      <c r="XDK309"/>
      <c r="XDL309"/>
    </row>
    <row r="310" s="37" customFormat="1" spans="27:16370">
      <c r="AA310" s="41"/>
      <c r="XCG310"/>
      <c r="XCH310"/>
      <c r="XCI310"/>
      <c r="XCJ310"/>
      <c r="XCK310"/>
      <c r="XCL310"/>
      <c r="XCM310"/>
      <c r="XCN310"/>
      <c r="XCO310"/>
      <c r="XCP310"/>
      <c r="XCQ310"/>
      <c r="XCR310"/>
      <c r="XCS310"/>
      <c r="XCT310"/>
      <c r="XCU310"/>
      <c r="XCV310"/>
      <c r="XCW310"/>
      <c r="XCX310"/>
      <c r="XCY310"/>
      <c r="XCZ310"/>
      <c r="XDA310"/>
      <c r="XDB310"/>
      <c r="XDC310"/>
      <c r="XDD310"/>
      <c r="XDE310"/>
      <c r="XDF310"/>
      <c r="XDG310"/>
      <c r="XDH310"/>
      <c r="XDI310"/>
      <c r="XDJ310"/>
      <c r="XDK310"/>
      <c r="XDL310"/>
      <c r="XDM310"/>
      <c r="XDN310"/>
      <c r="XDO310"/>
      <c r="XDP310"/>
      <c r="XDQ310"/>
      <c r="XDR310"/>
      <c r="XDS310"/>
      <c r="XDT310"/>
      <c r="XDU310"/>
      <c r="XDV310"/>
      <c r="XDW310"/>
      <c r="XDX310"/>
      <c r="XDY310"/>
      <c r="XDZ310"/>
      <c r="XEA310"/>
      <c r="XEB310"/>
      <c r="XEC310"/>
      <c r="XED310"/>
      <c r="XEE310"/>
      <c r="XEF310"/>
      <c r="XEG310"/>
      <c r="XEH310"/>
      <c r="XEI310"/>
      <c r="XEJ310"/>
      <c r="XEK310"/>
      <c r="XEL310"/>
      <c r="XEM310"/>
      <c r="XEN310"/>
      <c r="XEO310"/>
      <c r="XEP310"/>
    </row>
    <row r="311" s="37" customFormat="1" spans="27:16370">
      <c r="AA311" s="41"/>
      <c r="XCG311"/>
      <c r="XCH311"/>
      <c r="XCI311"/>
      <c r="XCJ311"/>
      <c r="XCK311"/>
      <c r="XCL311"/>
      <c r="XCM311"/>
      <c r="XCN311"/>
      <c r="XCO311"/>
      <c r="XCP311"/>
      <c r="XCQ311"/>
      <c r="XCR311"/>
      <c r="XCS311"/>
      <c r="XCT311"/>
      <c r="XCU311"/>
      <c r="XCV311"/>
      <c r="XCW311"/>
      <c r="XCX311"/>
      <c r="XCY311"/>
      <c r="XCZ311"/>
      <c r="XDA311"/>
      <c r="XDB311"/>
      <c r="XDC311"/>
      <c r="XDD311"/>
      <c r="XDE311"/>
      <c r="XDF311"/>
      <c r="XDG311"/>
      <c r="XDH311"/>
      <c r="XDI311"/>
      <c r="XDJ311"/>
      <c r="XDK311"/>
      <c r="XDL311"/>
      <c r="XDM311"/>
      <c r="XDN311"/>
      <c r="XDO311"/>
      <c r="XDP311"/>
      <c r="XDQ311"/>
      <c r="XDR311"/>
      <c r="XDS311"/>
      <c r="XDT311"/>
      <c r="XDU311"/>
      <c r="XDV311"/>
      <c r="XDW311"/>
      <c r="XDX311"/>
      <c r="XDY311"/>
      <c r="XDZ311"/>
      <c r="XEA311"/>
      <c r="XEB311"/>
      <c r="XEC311"/>
      <c r="XED311"/>
      <c r="XEE311"/>
      <c r="XEF311"/>
      <c r="XEG311"/>
      <c r="XEH311"/>
      <c r="XEI311"/>
      <c r="XEJ311"/>
      <c r="XEK311"/>
      <c r="XEL311"/>
      <c r="XEM311"/>
      <c r="XEN311"/>
      <c r="XEO311"/>
      <c r="XEP311"/>
    </row>
    <row r="312" s="37" customFormat="1" spans="27:16370">
      <c r="AA312" s="41"/>
      <c r="XCG312"/>
      <c r="XCH312"/>
      <c r="XCI312"/>
      <c r="XCJ312"/>
      <c r="XCK312"/>
      <c r="XCL312"/>
      <c r="XCM312"/>
      <c r="XCN312"/>
      <c r="XCO312"/>
      <c r="XCP312"/>
      <c r="XCQ312"/>
      <c r="XCR312"/>
      <c r="XCS312"/>
      <c r="XCT312"/>
      <c r="XCU312"/>
      <c r="XCV312"/>
      <c r="XCW312"/>
      <c r="XCX312"/>
      <c r="XCY312"/>
      <c r="XCZ312"/>
      <c r="XDA312"/>
      <c r="XDB312"/>
      <c r="XDC312"/>
      <c r="XDD312"/>
      <c r="XDE312"/>
      <c r="XDF312"/>
      <c r="XDG312"/>
      <c r="XDH312"/>
      <c r="XDI312"/>
      <c r="XDJ312"/>
      <c r="XDK312"/>
      <c r="XDL312"/>
      <c r="XDM312"/>
      <c r="XDN312"/>
      <c r="XDO312"/>
      <c r="XDP312"/>
      <c r="XDQ312"/>
      <c r="XDR312"/>
      <c r="XDS312"/>
      <c r="XDT312"/>
      <c r="XDU312"/>
      <c r="XDV312"/>
      <c r="XDW312"/>
      <c r="XDX312"/>
      <c r="XDY312"/>
      <c r="XDZ312"/>
      <c r="XEA312"/>
      <c r="XEB312"/>
      <c r="XEC312"/>
      <c r="XED312"/>
      <c r="XEE312"/>
      <c r="XEF312"/>
      <c r="XEG312"/>
      <c r="XEH312"/>
      <c r="XEI312"/>
      <c r="XEJ312"/>
      <c r="XEK312"/>
      <c r="XEL312"/>
      <c r="XEM312"/>
      <c r="XEN312"/>
      <c r="XEO312"/>
      <c r="XEP312"/>
    </row>
    <row r="313" s="37" customFormat="1" spans="27:16370">
      <c r="AA313" s="41"/>
      <c r="XCG313"/>
      <c r="XCH313"/>
      <c r="XCI313"/>
      <c r="XCJ313"/>
      <c r="XCK313"/>
      <c r="XCL313"/>
      <c r="XCM313"/>
      <c r="XCN313"/>
      <c r="XCO313"/>
      <c r="XCP313"/>
      <c r="XCQ313"/>
      <c r="XCR313"/>
      <c r="XCS313"/>
      <c r="XCT313"/>
      <c r="XCU313"/>
      <c r="XCV313"/>
      <c r="XCW313"/>
      <c r="XCX313"/>
      <c r="XCY313"/>
      <c r="XCZ313"/>
      <c r="XDA313"/>
      <c r="XDB313"/>
      <c r="XDC313"/>
      <c r="XDD313"/>
      <c r="XDE313"/>
      <c r="XDF313"/>
      <c r="XDG313"/>
      <c r="XDH313"/>
      <c r="XDI313"/>
      <c r="XDJ313"/>
      <c r="XDK313"/>
      <c r="XDL313"/>
      <c r="XDM313"/>
      <c r="XDN313"/>
      <c r="XDO313"/>
      <c r="XDP313"/>
      <c r="XDQ313"/>
      <c r="XDR313"/>
      <c r="XDS313"/>
      <c r="XDT313"/>
      <c r="XDU313"/>
      <c r="XDV313"/>
      <c r="XDW313"/>
      <c r="XDX313"/>
      <c r="XDY313"/>
      <c r="XDZ313"/>
      <c r="XEA313"/>
      <c r="XEB313"/>
      <c r="XEC313"/>
      <c r="XED313"/>
      <c r="XEE313"/>
      <c r="XEF313"/>
      <c r="XEG313"/>
      <c r="XEH313"/>
      <c r="XEI313"/>
      <c r="XEJ313"/>
      <c r="XEK313"/>
      <c r="XEL313"/>
      <c r="XEM313"/>
      <c r="XEN313"/>
      <c r="XEO313"/>
      <c r="XEP313"/>
    </row>
    <row r="314" s="37" customFormat="1" spans="27:16370">
      <c r="AA314" s="41"/>
      <c r="XCG314"/>
      <c r="XCH314"/>
      <c r="XCI314"/>
      <c r="XCJ314"/>
      <c r="XCK314"/>
      <c r="XCL314"/>
      <c r="XCM314"/>
      <c r="XCN314"/>
      <c r="XCO314"/>
      <c r="XCP314"/>
      <c r="XCQ314"/>
      <c r="XCR314"/>
      <c r="XCS314"/>
      <c r="XCT314"/>
      <c r="XCU314"/>
      <c r="XCV314"/>
      <c r="XCW314"/>
      <c r="XCX314"/>
      <c r="XCY314"/>
      <c r="XCZ314"/>
      <c r="XDA314"/>
      <c r="XDB314"/>
      <c r="XDC314"/>
      <c r="XDD314"/>
      <c r="XDE314"/>
      <c r="XDF314"/>
      <c r="XDG314"/>
      <c r="XDH314"/>
      <c r="XDI314"/>
      <c r="XDJ314"/>
      <c r="XDK314"/>
      <c r="XDL314"/>
      <c r="XDM314"/>
      <c r="XDN314"/>
      <c r="XDO314"/>
      <c r="XDP314"/>
      <c r="XDQ314"/>
      <c r="XDR314"/>
      <c r="XDS314"/>
      <c r="XDT314"/>
      <c r="XDU314"/>
      <c r="XDV314"/>
      <c r="XDW314"/>
      <c r="XDX314"/>
      <c r="XDY314"/>
      <c r="XDZ314"/>
      <c r="XEA314"/>
      <c r="XEB314"/>
      <c r="XEC314"/>
      <c r="XED314"/>
      <c r="XEE314"/>
      <c r="XEF314"/>
      <c r="XEG314"/>
      <c r="XEH314"/>
      <c r="XEI314"/>
      <c r="XEJ314"/>
      <c r="XEK314"/>
      <c r="XEL314"/>
      <c r="XEM314"/>
      <c r="XEN314"/>
      <c r="XEO314"/>
      <c r="XEP314"/>
    </row>
    <row r="315" s="37" customFormat="1" spans="27:16370">
      <c r="AA315" s="41"/>
      <c r="XCG315"/>
      <c r="XCH315"/>
      <c r="XCI315"/>
      <c r="XCJ315"/>
      <c r="XCK315"/>
      <c r="XCL315"/>
      <c r="XCM315"/>
      <c r="XCN315"/>
      <c r="XCO315"/>
      <c r="XCP315"/>
      <c r="XCQ315"/>
      <c r="XCR315"/>
      <c r="XCS315"/>
      <c r="XCT315"/>
      <c r="XCU315"/>
      <c r="XCV315"/>
      <c r="XCW315"/>
      <c r="XCX315"/>
      <c r="XCY315"/>
      <c r="XCZ315"/>
      <c r="XDA315"/>
      <c r="XDB315"/>
      <c r="XDC315"/>
      <c r="XDD315"/>
      <c r="XDE315"/>
      <c r="XDF315"/>
      <c r="XDG315"/>
      <c r="XDH315"/>
      <c r="XDI315"/>
      <c r="XDJ315"/>
      <c r="XDK315"/>
      <c r="XDL315"/>
      <c r="XDM315"/>
      <c r="XDN315"/>
      <c r="XDO315"/>
      <c r="XDP315"/>
      <c r="XDQ315"/>
      <c r="XDR315"/>
      <c r="XDS315"/>
      <c r="XDT315"/>
      <c r="XDU315"/>
      <c r="XDV315"/>
      <c r="XDW315"/>
      <c r="XDX315"/>
      <c r="XDY315"/>
      <c r="XDZ315"/>
      <c r="XEA315"/>
      <c r="XEB315"/>
      <c r="XEC315"/>
      <c r="XED315"/>
      <c r="XEE315"/>
      <c r="XEF315"/>
      <c r="XEG315"/>
      <c r="XEH315"/>
      <c r="XEI315"/>
      <c r="XEJ315"/>
      <c r="XEK315"/>
      <c r="XEL315"/>
      <c r="XEM315"/>
      <c r="XEN315"/>
      <c r="XEO315"/>
      <c r="XEP315"/>
    </row>
    <row r="316" s="37" customFormat="1" spans="27:16370">
      <c r="AA316" s="41"/>
      <c r="XCG316"/>
      <c r="XCH316"/>
      <c r="XCI316"/>
      <c r="XCJ316"/>
      <c r="XCK316"/>
      <c r="XCL316"/>
      <c r="XCM316"/>
      <c r="XCN316"/>
      <c r="XCO316"/>
      <c r="XCP316"/>
      <c r="XCQ316"/>
      <c r="XCR316"/>
      <c r="XCS316"/>
      <c r="XCT316"/>
      <c r="XCU316"/>
      <c r="XCV316"/>
      <c r="XCW316"/>
      <c r="XCX316"/>
      <c r="XCY316"/>
      <c r="XCZ316"/>
      <c r="XDA316"/>
      <c r="XDB316"/>
      <c r="XDC316"/>
      <c r="XDD316"/>
      <c r="XDE316"/>
      <c r="XDF316"/>
      <c r="XDG316"/>
      <c r="XDH316"/>
      <c r="XDI316"/>
      <c r="XDJ316"/>
      <c r="XDK316"/>
      <c r="XDL316"/>
      <c r="XDM316"/>
      <c r="XDN316"/>
      <c r="XDO316"/>
      <c r="XDP316"/>
      <c r="XDQ316"/>
      <c r="XDR316"/>
      <c r="XDS316"/>
      <c r="XDT316"/>
      <c r="XDU316"/>
      <c r="XDV316"/>
      <c r="XDW316"/>
      <c r="XDX316"/>
      <c r="XDY316"/>
      <c r="XDZ316"/>
      <c r="XEA316"/>
      <c r="XEB316"/>
      <c r="XEC316"/>
      <c r="XED316"/>
      <c r="XEE316"/>
      <c r="XEF316"/>
      <c r="XEG316"/>
      <c r="XEH316"/>
      <c r="XEI316"/>
      <c r="XEJ316"/>
      <c r="XEK316"/>
      <c r="XEL316"/>
      <c r="XEM316"/>
      <c r="XEN316"/>
      <c r="XEO316"/>
      <c r="XEP316"/>
    </row>
    <row r="317" s="37" customFormat="1" spans="27:16370">
      <c r="AA317" s="41"/>
      <c r="XCG317"/>
      <c r="XCH317"/>
      <c r="XCI317"/>
      <c r="XCJ317"/>
      <c r="XCK317"/>
      <c r="XCL317"/>
      <c r="XCM317"/>
      <c r="XCN317"/>
      <c r="XCO317"/>
      <c r="XCP317"/>
      <c r="XCQ317"/>
      <c r="XCR317"/>
      <c r="XCS317"/>
      <c r="XCT317"/>
      <c r="XCU317"/>
      <c r="XCV317"/>
      <c r="XCW317"/>
      <c r="XCX317"/>
      <c r="XCY317"/>
      <c r="XCZ317"/>
      <c r="XDA317"/>
      <c r="XDB317"/>
      <c r="XDC317"/>
      <c r="XDD317"/>
      <c r="XDE317"/>
      <c r="XDF317"/>
      <c r="XDG317"/>
      <c r="XDH317"/>
      <c r="XDI317"/>
      <c r="XDJ317"/>
      <c r="XDK317"/>
      <c r="XDL317"/>
      <c r="XDM317"/>
      <c r="XDN317"/>
      <c r="XDO317"/>
      <c r="XDP317"/>
      <c r="XDQ317"/>
      <c r="XDR317"/>
      <c r="XDS317"/>
      <c r="XDT317"/>
      <c r="XDU317"/>
      <c r="XDV317"/>
      <c r="XDW317"/>
      <c r="XDX317"/>
      <c r="XDY317"/>
      <c r="XDZ317"/>
      <c r="XEA317"/>
      <c r="XEB317"/>
      <c r="XEC317"/>
      <c r="XED317"/>
      <c r="XEE317"/>
      <c r="XEF317"/>
      <c r="XEG317"/>
      <c r="XEH317"/>
      <c r="XEI317"/>
      <c r="XEJ317"/>
      <c r="XEK317"/>
      <c r="XEL317"/>
      <c r="XEM317"/>
      <c r="XEN317"/>
      <c r="XEO317"/>
      <c r="XEP317"/>
    </row>
    <row r="318" s="37" customFormat="1" spans="27:16370">
      <c r="AA318" s="41"/>
      <c r="XCG318"/>
      <c r="XCH318"/>
      <c r="XCI318"/>
      <c r="XCJ318"/>
      <c r="XCK318"/>
      <c r="XCL318"/>
      <c r="XCM318"/>
      <c r="XCN318"/>
      <c r="XCO318"/>
      <c r="XCP318"/>
      <c r="XCQ318"/>
      <c r="XCR318"/>
      <c r="XCS318"/>
      <c r="XCT318"/>
      <c r="XCU318"/>
      <c r="XCV318"/>
      <c r="XCW318"/>
      <c r="XCX318"/>
      <c r="XCY318"/>
      <c r="XCZ318"/>
      <c r="XDA318"/>
      <c r="XDB318"/>
      <c r="XDC318"/>
      <c r="XDD318"/>
      <c r="XDE318"/>
      <c r="XDF318"/>
      <c r="XDG318"/>
      <c r="XDH318"/>
      <c r="XDI318"/>
      <c r="XDJ318"/>
      <c r="XDK318"/>
      <c r="XDL318"/>
      <c r="XDM318"/>
      <c r="XDN318"/>
      <c r="XDO318"/>
      <c r="XDP318"/>
      <c r="XDQ318"/>
      <c r="XDR318"/>
      <c r="XDS318"/>
      <c r="XDT318"/>
      <c r="XDU318"/>
      <c r="XDV318"/>
      <c r="XDW318"/>
      <c r="XDX318"/>
      <c r="XDY318"/>
      <c r="XDZ318"/>
      <c r="XEA318"/>
      <c r="XEB318"/>
      <c r="XEC318"/>
      <c r="XED318"/>
      <c r="XEE318"/>
      <c r="XEF318"/>
      <c r="XEG318"/>
      <c r="XEH318"/>
      <c r="XEI318"/>
      <c r="XEJ318"/>
      <c r="XEK318"/>
      <c r="XEL318"/>
      <c r="XEM318"/>
      <c r="XEN318"/>
      <c r="XEO318"/>
      <c r="XEP318"/>
    </row>
    <row r="319" s="37" customFormat="1" spans="27:16370">
      <c r="AA319" s="41"/>
      <c r="XCG319"/>
      <c r="XCH319"/>
      <c r="XCI319"/>
      <c r="XCJ319"/>
      <c r="XCK319"/>
      <c r="XCL319"/>
      <c r="XCM319"/>
      <c r="XCN319"/>
      <c r="XCO319"/>
      <c r="XCP319"/>
      <c r="XCQ319"/>
      <c r="XCR319"/>
      <c r="XCS319"/>
      <c r="XCT319"/>
      <c r="XCU319"/>
      <c r="XCV319"/>
      <c r="XCW319"/>
      <c r="XCX319"/>
      <c r="XCY319"/>
      <c r="XCZ319"/>
      <c r="XDA319"/>
      <c r="XDB319"/>
      <c r="XDC319"/>
      <c r="XDD319"/>
      <c r="XDE319"/>
      <c r="XDF319"/>
      <c r="XDG319"/>
      <c r="XDH319"/>
      <c r="XDI319"/>
      <c r="XDJ319"/>
      <c r="XDK319"/>
      <c r="XDL319"/>
      <c r="XDM319"/>
      <c r="XDN319"/>
      <c r="XDO319"/>
      <c r="XDP319"/>
      <c r="XDQ319"/>
      <c r="XDR319"/>
      <c r="XDS319"/>
      <c r="XDT319"/>
      <c r="XDU319"/>
      <c r="XDV319"/>
      <c r="XDW319"/>
      <c r="XDX319"/>
      <c r="XDY319"/>
      <c r="XDZ319"/>
      <c r="XEA319"/>
      <c r="XEB319"/>
      <c r="XEC319"/>
      <c r="XED319"/>
      <c r="XEE319"/>
      <c r="XEF319"/>
      <c r="XEG319"/>
      <c r="XEH319"/>
      <c r="XEI319"/>
      <c r="XEJ319"/>
      <c r="XEK319"/>
      <c r="XEL319"/>
      <c r="XEM319"/>
      <c r="XEN319"/>
      <c r="XEO319"/>
      <c r="XEP319"/>
    </row>
    <row r="320" s="37" customFormat="1" spans="27:16370">
      <c r="AA320" s="41"/>
      <c r="XCG320"/>
      <c r="XCH320"/>
      <c r="XCI320"/>
      <c r="XCJ320"/>
      <c r="XCK320"/>
      <c r="XCL320"/>
      <c r="XCM320"/>
      <c r="XCN320"/>
      <c r="XCO320"/>
      <c r="XCP320"/>
      <c r="XCQ320"/>
      <c r="XCR320"/>
      <c r="XCS320"/>
      <c r="XCT320"/>
      <c r="XCU320"/>
      <c r="XCV320"/>
      <c r="XCW320"/>
      <c r="XCX320"/>
      <c r="XCY320"/>
      <c r="XCZ320"/>
      <c r="XDA320"/>
      <c r="XDB320"/>
      <c r="XDC320"/>
      <c r="XDD320"/>
      <c r="XDE320"/>
      <c r="XDF320"/>
      <c r="XDG320"/>
      <c r="XDH320"/>
      <c r="XDI320"/>
      <c r="XDJ320"/>
      <c r="XDK320"/>
      <c r="XDL320"/>
      <c r="XDM320"/>
      <c r="XDN320"/>
      <c r="XDO320"/>
      <c r="XDP320"/>
      <c r="XDQ320"/>
      <c r="XDR320"/>
      <c r="XDS320"/>
      <c r="XDT320"/>
      <c r="XDU320"/>
      <c r="XDV320"/>
      <c r="XDW320"/>
      <c r="XDX320"/>
      <c r="XDY320"/>
      <c r="XDZ320"/>
      <c r="XEA320"/>
      <c r="XEB320"/>
      <c r="XEC320"/>
      <c r="XED320"/>
      <c r="XEE320"/>
      <c r="XEF320"/>
      <c r="XEG320"/>
      <c r="XEH320"/>
      <c r="XEI320"/>
      <c r="XEJ320"/>
      <c r="XEK320"/>
      <c r="XEL320"/>
      <c r="XEM320"/>
      <c r="XEN320"/>
      <c r="XEO320"/>
      <c r="XEP320"/>
    </row>
    <row r="321" s="37" customFormat="1" spans="27:16370">
      <c r="AA321" s="41"/>
      <c r="XCG321"/>
      <c r="XCH321"/>
      <c r="XCI321"/>
      <c r="XCJ321"/>
      <c r="XCK321"/>
      <c r="XCL321"/>
      <c r="XCM321"/>
      <c r="XCN321"/>
      <c r="XCO321"/>
      <c r="XCP321"/>
      <c r="XCQ321"/>
      <c r="XCR321"/>
      <c r="XCS321"/>
      <c r="XCT321"/>
      <c r="XCU321"/>
      <c r="XCV321"/>
      <c r="XCW321"/>
      <c r="XCX321"/>
      <c r="XCY321"/>
      <c r="XCZ321"/>
      <c r="XDA321"/>
      <c r="XDB321"/>
      <c r="XDC321"/>
      <c r="XDD321"/>
      <c r="XDE321"/>
      <c r="XDF321"/>
      <c r="XDG321"/>
      <c r="XDH321"/>
      <c r="XDI321"/>
      <c r="XDJ321"/>
      <c r="XDK321"/>
      <c r="XDL321"/>
      <c r="XDM321"/>
      <c r="XDN321"/>
      <c r="XDO321"/>
      <c r="XDP321"/>
      <c r="XDQ321"/>
      <c r="XDR321"/>
      <c r="XDS321"/>
      <c r="XDT321"/>
      <c r="XDU321"/>
      <c r="XDV321"/>
      <c r="XDW321"/>
      <c r="XDX321"/>
      <c r="XDY321"/>
      <c r="XDZ321"/>
      <c r="XEA321"/>
      <c r="XEB321"/>
      <c r="XEC321"/>
      <c r="XED321"/>
      <c r="XEE321"/>
      <c r="XEF321"/>
      <c r="XEG321"/>
      <c r="XEH321"/>
      <c r="XEI321"/>
      <c r="XEJ321"/>
      <c r="XEK321"/>
      <c r="XEL321"/>
      <c r="XEM321"/>
      <c r="XEN321"/>
      <c r="XEO321"/>
      <c r="XEP321"/>
    </row>
  </sheetData>
  <mergeCells count="30">
    <mergeCell ref="A1:AB1"/>
    <mergeCell ref="A2:W2"/>
    <mergeCell ref="I3:T3"/>
    <mergeCell ref="U3:Z3"/>
    <mergeCell ref="O4:R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M4:M5"/>
    <mergeCell ref="N4:N5"/>
    <mergeCell ref="S4:S5"/>
    <mergeCell ref="T4:T5"/>
    <mergeCell ref="U4:U5"/>
    <mergeCell ref="V4:V5"/>
    <mergeCell ref="W4:W5"/>
    <mergeCell ref="X4:X5"/>
    <mergeCell ref="Y4:Y5"/>
    <mergeCell ref="Z4:Z5"/>
    <mergeCell ref="AA3:AA5"/>
    <mergeCell ref="AB3:AB5"/>
    <mergeCell ref="A12:AD13"/>
  </mergeCells>
  <pageMargins left="0.786805555555556" right="0.786805555555556" top="1" bottom="1" header="0.511805555555556" footer="0.511805555555556"/>
  <pageSetup paperSize="8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17"/>
  <sheetViews>
    <sheetView workbookViewId="0">
      <selection activeCell="D3" sqref="D$1:D$1048576"/>
    </sheetView>
  </sheetViews>
  <sheetFormatPr defaultColWidth="8.75" defaultRowHeight="14.25"/>
  <cols>
    <col min="1" max="1" width="5.25" style="37" customWidth="1"/>
    <col min="2" max="2" width="6.375" style="37" customWidth="1"/>
    <col min="3" max="3" width="5" style="37" customWidth="1"/>
    <col min="4" max="4" width="6.80833333333333" style="37" customWidth="1"/>
    <col min="5" max="5" width="5.25" style="37" customWidth="1"/>
    <col min="6" max="6" width="5.39166666666667" style="37" customWidth="1"/>
    <col min="7" max="7" width="7.225" style="37" customWidth="1"/>
    <col min="8" max="8" width="5.25" style="37" customWidth="1"/>
    <col min="9" max="24" width="5.5" style="37" customWidth="1"/>
    <col min="25" max="25" width="7.59166666666667" style="37" customWidth="1"/>
    <col min="26" max="26" width="6.5" style="37" customWidth="1"/>
    <col min="27" max="27" width="7.875" style="41" customWidth="1"/>
    <col min="28" max="28" width="10.25" style="37" customWidth="1"/>
    <col min="29" max="16308" width="8.75" style="37"/>
    <col min="16341" max="16381" width="8.75" style="37"/>
    <col min="16382" max="16382" width="5.625" style="37"/>
    <col min="16383" max="16384" width="8.75" style="37"/>
  </cols>
  <sheetData>
    <row r="1" s="37" customFormat="1" ht="31.5" spans="1:37">
      <c r="A1" s="42" t="s">
        <v>376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/>
      <c r="AD1"/>
      <c r="AE1"/>
      <c r="AF1"/>
      <c r="AG1"/>
      <c r="AH1"/>
      <c r="AI1"/>
      <c r="AJ1"/>
      <c r="AK1"/>
    </row>
    <row r="2" s="38" customFormat="1" ht="20" customHeight="1" spans="1:227">
      <c r="A2" s="43" t="s">
        <v>377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</row>
    <row r="3" s="39" customFormat="1" ht="22" customHeight="1" spans="1:28">
      <c r="A3" s="44" t="s">
        <v>7</v>
      </c>
      <c r="B3" s="45" t="s">
        <v>365</v>
      </c>
      <c r="C3" s="45" t="s">
        <v>134</v>
      </c>
      <c r="D3" s="45" t="s">
        <v>273</v>
      </c>
      <c r="E3" s="45" t="s">
        <v>274</v>
      </c>
      <c r="F3" s="45" t="s">
        <v>275</v>
      </c>
      <c r="G3" s="45" t="s">
        <v>276</v>
      </c>
      <c r="H3" s="45" t="s">
        <v>277</v>
      </c>
      <c r="I3" s="54" t="s">
        <v>278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54" t="s">
        <v>279</v>
      </c>
      <c r="V3" s="55"/>
      <c r="W3" s="55"/>
      <c r="X3" s="55"/>
      <c r="Y3" s="55"/>
      <c r="Z3" s="56"/>
      <c r="AA3" s="58" t="s">
        <v>280</v>
      </c>
      <c r="AB3" s="59" t="s">
        <v>23</v>
      </c>
    </row>
    <row r="4" s="39" customFormat="1" spans="1:37">
      <c r="A4" s="44"/>
      <c r="B4" s="45"/>
      <c r="C4" s="45"/>
      <c r="D4" s="45"/>
      <c r="E4" s="45"/>
      <c r="F4" s="45"/>
      <c r="G4" s="45"/>
      <c r="H4" s="45"/>
      <c r="I4" s="45" t="s">
        <v>32</v>
      </c>
      <c r="J4" s="45" t="s">
        <v>281</v>
      </c>
      <c r="K4" s="45" t="s">
        <v>39</v>
      </c>
      <c r="L4" s="45" t="s">
        <v>281</v>
      </c>
      <c r="M4" s="45" t="s">
        <v>41</v>
      </c>
      <c r="N4" s="45" t="s">
        <v>281</v>
      </c>
      <c r="O4" s="45" t="s">
        <v>366</v>
      </c>
      <c r="P4" s="45"/>
      <c r="Q4" s="45"/>
      <c r="R4" s="45"/>
      <c r="S4" s="45" t="s">
        <v>46</v>
      </c>
      <c r="T4" s="45" t="s">
        <v>281</v>
      </c>
      <c r="U4" s="45" t="s">
        <v>55</v>
      </c>
      <c r="V4" s="45" t="s">
        <v>281</v>
      </c>
      <c r="W4" s="45" t="s">
        <v>58</v>
      </c>
      <c r="X4" s="45" t="s">
        <v>281</v>
      </c>
      <c r="Y4" s="45" t="s">
        <v>64</v>
      </c>
      <c r="Z4" s="45" t="s">
        <v>281</v>
      </c>
      <c r="AA4" s="60"/>
      <c r="AB4" s="59"/>
      <c r="AC4"/>
      <c r="AD4"/>
      <c r="AE4"/>
      <c r="AF4"/>
      <c r="AG4"/>
      <c r="AH4"/>
      <c r="AI4"/>
      <c r="AJ4"/>
      <c r="AK4"/>
    </row>
    <row r="5" s="39" customFormat="1" ht="48" spans="1:37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 t="s">
        <v>367</v>
      </c>
      <c r="P5" s="57" t="s">
        <v>281</v>
      </c>
      <c r="Q5" s="45" t="s">
        <v>368</v>
      </c>
      <c r="R5" s="57" t="s">
        <v>281</v>
      </c>
      <c r="S5" s="45"/>
      <c r="T5" s="45"/>
      <c r="U5" s="45"/>
      <c r="V5" s="45"/>
      <c r="W5" s="45"/>
      <c r="X5" s="45"/>
      <c r="Y5" s="45"/>
      <c r="Z5" s="45"/>
      <c r="AA5" s="61"/>
      <c r="AB5" s="59"/>
      <c r="AC5"/>
      <c r="AD5"/>
      <c r="AE5"/>
      <c r="AF5"/>
      <c r="AG5"/>
      <c r="AH5"/>
      <c r="AI5"/>
      <c r="AJ5"/>
      <c r="AK5"/>
    </row>
    <row r="6" s="40" customFormat="1" spans="1:37">
      <c r="A6" s="46">
        <v>1</v>
      </c>
      <c r="B6" s="47" t="s">
        <v>34</v>
      </c>
      <c r="C6" s="47" t="s">
        <v>201</v>
      </c>
      <c r="D6" s="47" t="s">
        <v>347</v>
      </c>
      <c r="E6" s="48" t="s">
        <v>293</v>
      </c>
      <c r="F6" s="48">
        <v>3</v>
      </c>
      <c r="G6" s="47">
        <v>2019</v>
      </c>
      <c r="H6" s="48">
        <v>2020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7"/>
      <c r="T6" s="47"/>
      <c r="U6" s="47"/>
      <c r="V6" s="47"/>
      <c r="W6" s="47"/>
      <c r="X6" s="48"/>
      <c r="Y6" s="47">
        <v>200</v>
      </c>
      <c r="Z6" s="48">
        <v>2600</v>
      </c>
      <c r="AA6" s="51">
        <f>J6+L6+N6+P6+R6+T6+V6+X6+Z6</f>
        <v>2600</v>
      </c>
      <c r="AB6" s="46"/>
      <c r="AC6"/>
      <c r="AD6"/>
      <c r="AE6"/>
      <c r="AF6"/>
      <c r="AG6"/>
      <c r="AH6"/>
      <c r="AI6"/>
      <c r="AJ6"/>
      <c r="AK6"/>
    </row>
    <row r="7" s="33" customFormat="1" spans="1:37">
      <c r="A7" s="49" t="s">
        <v>140</v>
      </c>
      <c r="B7" s="50"/>
      <c r="C7" s="50"/>
      <c r="D7" s="50"/>
      <c r="E7" s="50"/>
      <c r="F7" s="51">
        <f t="shared" ref="F7:AA7" si="0">SUM(F6:F6)</f>
        <v>3</v>
      </c>
      <c r="G7" s="52"/>
      <c r="H7" s="52"/>
      <c r="I7" s="51">
        <f t="shared" si="0"/>
        <v>0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51">
        <f t="shared" si="0"/>
        <v>0</v>
      </c>
      <c r="V7" s="51">
        <f t="shared" si="0"/>
        <v>0</v>
      </c>
      <c r="W7" s="51">
        <f t="shared" si="0"/>
        <v>0</v>
      </c>
      <c r="X7" s="51">
        <f t="shared" si="0"/>
        <v>0</v>
      </c>
      <c r="Y7" s="51">
        <f t="shared" si="0"/>
        <v>200</v>
      </c>
      <c r="Z7" s="51">
        <f t="shared" si="0"/>
        <v>2600</v>
      </c>
      <c r="AA7" s="51">
        <f t="shared" si="0"/>
        <v>2600</v>
      </c>
      <c r="AB7" s="52"/>
      <c r="AC7"/>
      <c r="AD7"/>
      <c r="AE7"/>
      <c r="AF7"/>
      <c r="AG7"/>
      <c r="AH7"/>
      <c r="AI7"/>
      <c r="AJ7"/>
      <c r="AK7"/>
    </row>
    <row r="8" s="30" customFormat="1" ht="25" customHeight="1" spans="1:39">
      <c r="A8" s="53" t="s">
        <v>371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/>
      <c r="AF8"/>
      <c r="AG8"/>
      <c r="AH8"/>
      <c r="AI8"/>
      <c r="AJ8"/>
      <c r="AK8"/>
      <c r="AL8"/>
      <c r="AM8"/>
    </row>
    <row r="9" s="30" customFormat="1" ht="19" customHeight="1" spans="1:39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/>
      <c r="AF9"/>
      <c r="AG9"/>
      <c r="AH9"/>
      <c r="AI9"/>
      <c r="AJ9"/>
      <c r="AK9"/>
      <c r="AL9"/>
      <c r="AM9"/>
    </row>
    <row r="10" s="37" customFormat="1" spans="27:16380">
      <c r="AA10" s="41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</row>
    <row r="11" s="37" customFormat="1" spans="27:16380">
      <c r="AA11" s="4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</row>
    <row r="12" s="37" customFormat="1" spans="27:16380">
      <c r="AA12" s="41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</row>
    <row r="13" s="37" customFormat="1" spans="27:16380">
      <c r="AA13" s="41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</row>
    <row r="14" s="37" customFormat="1" spans="27:16380">
      <c r="AA14" s="41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</row>
    <row r="15" s="37" customFormat="1" spans="27:16380">
      <c r="AA15" s="41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</row>
    <row r="16" s="37" customFormat="1" spans="27:16380">
      <c r="AA16" s="41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</row>
    <row r="17" s="37" customFormat="1" spans="27:16380">
      <c r="AA17" s="41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</row>
    <row r="18" s="37" customFormat="1" spans="27:16380">
      <c r="AA18" s="41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</row>
    <row r="19" s="37" customFormat="1" spans="27:16380">
      <c r="AA19" s="41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</row>
    <row r="20" s="37" customFormat="1" spans="27:16380">
      <c r="AA20" s="41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</row>
    <row r="21" s="37" customFormat="1" spans="27:16380">
      <c r="AA21" s="4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</row>
    <row r="22" s="37" customFormat="1" spans="27:16380">
      <c r="AA22" s="41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</row>
    <row r="23" s="37" customFormat="1" spans="27:16380">
      <c r="AA23" s="41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</row>
    <row r="24" s="37" customFormat="1" spans="27:16380">
      <c r="AA24" s="41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</row>
    <row r="25" s="37" customFormat="1" spans="27:16380">
      <c r="AA25" s="41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</row>
    <row r="26" s="37" customFormat="1" spans="27:16380">
      <c r="AA26" s="41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</row>
    <row r="27" s="37" customFormat="1" spans="27:16380">
      <c r="AA27" s="41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</row>
    <row r="28" s="37" customFormat="1" spans="27:16380">
      <c r="AA28" s="41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</row>
    <row r="29" s="37" customFormat="1" spans="27:16380">
      <c r="AA29" s="41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</row>
    <row r="30" s="37" customFormat="1" spans="27:16380">
      <c r="AA30" s="41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</row>
    <row r="31" s="37" customFormat="1" spans="27:16380">
      <c r="AA31" s="4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</row>
    <row r="32" s="37" customFormat="1" spans="27:16380">
      <c r="AA32" s="41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</row>
    <row r="33" s="37" customFormat="1" spans="27:16380">
      <c r="AA33" s="41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</row>
    <row r="34" s="37" customFormat="1" spans="27:16380">
      <c r="AA34" s="41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</row>
    <row r="35" s="37" customFormat="1" spans="27:16380">
      <c r="AA35" s="41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</row>
    <row r="36" s="37" customFormat="1" spans="27:16380">
      <c r="AA36" s="41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</row>
    <row r="37" s="37" customFormat="1" spans="27:16380">
      <c r="AA37" s="41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</row>
    <row r="38" s="37" customFormat="1" spans="27:16380">
      <c r="AA38" s="41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</row>
    <row r="39" s="37" customFormat="1" spans="27:16380">
      <c r="AA39" s="41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</row>
    <row r="40" s="37" customFormat="1" spans="27:16380">
      <c r="AA40" s="41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</row>
    <row r="41" s="37" customFormat="1" spans="27:16380">
      <c r="AA41" s="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</row>
    <row r="42" s="37" customFormat="1" spans="27:16380">
      <c r="AA42" s="41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</row>
    <row r="43" s="37" customFormat="1" spans="27:16380">
      <c r="AA43" s="41"/>
      <c r="XCG43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</row>
    <row r="44" s="37" customFormat="1" spans="27:16380">
      <c r="AA44" s="41"/>
      <c r="XCG44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</row>
    <row r="45" s="37" customFormat="1" spans="27:16380">
      <c r="AA45" s="41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</row>
    <row r="46" s="37" customFormat="1" spans="27:16380">
      <c r="AA46" s="41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</row>
    <row r="47" s="37" customFormat="1" spans="27:16380">
      <c r="AA47" s="41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</row>
    <row r="48" s="37" customFormat="1" spans="27:16380">
      <c r="AA48" s="41"/>
      <c r="XCG48"/>
      <c r="XCH48"/>
      <c r="XCI48"/>
      <c r="XCJ48"/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</row>
    <row r="49" s="37" customFormat="1" spans="27:16380">
      <c r="AA49" s="41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</row>
    <row r="50" s="37" customFormat="1" spans="27:16380">
      <c r="AA50" s="41"/>
      <c r="XCG50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</row>
    <row r="51" s="37" customFormat="1" spans="27:16380">
      <c r="AA51" s="4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</row>
    <row r="52" s="37" customFormat="1" spans="27:16380">
      <c r="AA52" s="41"/>
      <c r="XCG52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</row>
    <row r="53" s="37" customFormat="1" spans="27:16380">
      <c r="AA53" s="41"/>
      <c r="XCG53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</row>
    <row r="54" s="37" customFormat="1" spans="27:16380">
      <c r="AA54" s="41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</row>
    <row r="55" s="37" customFormat="1" spans="27:16380">
      <c r="AA55" s="41"/>
      <c r="XCG55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</row>
    <row r="56" s="37" customFormat="1" spans="27:16380">
      <c r="AA56" s="41"/>
      <c r="XCG56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</row>
    <row r="57" s="37" customFormat="1" spans="27:16380">
      <c r="AA57" s="41"/>
      <c r="XCG57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</row>
    <row r="58" s="37" customFormat="1" spans="27:16380">
      <c r="AA58" s="41"/>
      <c r="XCG58"/>
      <c r="XCH58"/>
      <c r="XCI58"/>
      <c r="XCJ58"/>
      <c r="XCK58"/>
      <c r="XCL58"/>
      <c r="XCM58"/>
      <c r="XCN58"/>
      <c r="XCO58"/>
      <c r="XCP58"/>
      <c r="XCQ58"/>
      <c r="XCR58"/>
      <c r="XCS58"/>
      <c r="XCT58"/>
      <c r="XCU58"/>
      <c r="XCV58"/>
      <c r="XCW58"/>
      <c r="XCX58"/>
      <c r="XCY58"/>
      <c r="XCZ58"/>
      <c r="XDA58"/>
      <c r="XDB58"/>
      <c r="XDC58"/>
      <c r="XDD58"/>
      <c r="XDE58"/>
      <c r="XDF58"/>
      <c r="XDG58"/>
      <c r="XDH58"/>
      <c r="XDI58"/>
      <c r="XDJ58"/>
      <c r="XDK58"/>
      <c r="XDL58"/>
      <c r="XDM58"/>
      <c r="XDN58"/>
      <c r="XDO58"/>
      <c r="XDP58"/>
      <c r="XDQ58"/>
      <c r="XDR58"/>
      <c r="XDS58"/>
      <c r="XDT58"/>
      <c r="XDU58"/>
      <c r="XDV58"/>
      <c r="XDW58"/>
      <c r="XDX58"/>
      <c r="XDY58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</row>
    <row r="59" s="37" customFormat="1" spans="27:16380">
      <c r="AA59" s="41"/>
      <c r="XCG59"/>
      <c r="XCH59"/>
      <c r="XCI59"/>
      <c r="XCJ59"/>
      <c r="XCK59"/>
      <c r="XCL59"/>
      <c r="XCM59"/>
      <c r="XCN59"/>
      <c r="XCO59"/>
      <c r="XCP59"/>
      <c r="XCQ59"/>
      <c r="XCR59"/>
      <c r="XCS59"/>
      <c r="XCT59"/>
      <c r="XCU59"/>
      <c r="XCV59"/>
      <c r="XCW59"/>
      <c r="XCX59"/>
      <c r="XCY59"/>
      <c r="XCZ59"/>
      <c r="XDA59"/>
      <c r="XDB59"/>
      <c r="XDC59"/>
      <c r="XDD59"/>
      <c r="XDE59"/>
      <c r="XDF59"/>
      <c r="XDG59"/>
      <c r="XDH59"/>
      <c r="XDI59"/>
      <c r="XDJ59"/>
      <c r="XDK59"/>
      <c r="XDL59"/>
      <c r="XDM59"/>
      <c r="XDN59"/>
      <c r="XDO59"/>
      <c r="XDP59"/>
      <c r="XDQ59"/>
      <c r="XDR59"/>
      <c r="XDS59"/>
      <c r="XDT59"/>
      <c r="XDU59"/>
      <c r="XDV59"/>
      <c r="XDW59"/>
      <c r="XDX59"/>
      <c r="XDY59"/>
      <c r="XDZ59"/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  <c r="XEZ59"/>
    </row>
    <row r="60" s="37" customFormat="1" spans="27:16380">
      <c r="AA60" s="41"/>
      <c r="XCG60"/>
      <c r="XCH60"/>
      <c r="XCI60"/>
      <c r="XCJ60"/>
      <c r="XCK60"/>
      <c r="XCL60"/>
      <c r="XCM60"/>
      <c r="XCN60"/>
      <c r="XCO60"/>
      <c r="XCP60"/>
      <c r="XCQ60"/>
      <c r="XCR60"/>
      <c r="XCS60"/>
      <c r="XCT60"/>
      <c r="XCU60"/>
      <c r="XCV60"/>
      <c r="XCW60"/>
      <c r="XCX60"/>
      <c r="XCY60"/>
      <c r="XCZ60"/>
      <c r="XDA60"/>
      <c r="XDB60"/>
      <c r="XDC60"/>
      <c r="XDD60"/>
      <c r="XDE60"/>
      <c r="XDF60"/>
      <c r="XDG60"/>
      <c r="XDH60"/>
      <c r="XDI60"/>
      <c r="XDJ60"/>
      <c r="XDK60"/>
      <c r="XDL60"/>
      <c r="XDM60"/>
      <c r="XDN60"/>
      <c r="XDO60"/>
      <c r="XDP60"/>
      <c r="XDQ60"/>
      <c r="XDR60"/>
      <c r="XDS60"/>
      <c r="XDT60"/>
      <c r="XDU60"/>
      <c r="XDV60"/>
      <c r="XDW60"/>
      <c r="XDX60"/>
      <c r="XDY60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  <c r="XEZ60"/>
    </row>
    <row r="61" s="37" customFormat="1" spans="27:16380">
      <c r="AA61" s="41"/>
      <c r="XCG61"/>
      <c r="XCH61"/>
      <c r="XCI61"/>
      <c r="XCJ61"/>
      <c r="XCK61"/>
      <c r="XCL61"/>
      <c r="XCM61"/>
      <c r="XCN61"/>
      <c r="XCO61"/>
      <c r="XCP61"/>
      <c r="XCQ61"/>
      <c r="XCR61"/>
      <c r="XCS61"/>
      <c r="XCT61"/>
      <c r="XCU61"/>
      <c r="XCV61"/>
      <c r="XCW61"/>
      <c r="XCX61"/>
      <c r="XCY61"/>
      <c r="XCZ61"/>
      <c r="XDA61"/>
      <c r="XDB61"/>
      <c r="XDC61"/>
      <c r="XDD61"/>
      <c r="XDE61"/>
      <c r="XDF61"/>
      <c r="XDG61"/>
      <c r="XDH61"/>
      <c r="XDI61"/>
      <c r="XDJ61"/>
      <c r="XDK61"/>
      <c r="XDL61"/>
      <c r="XDM61"/>
      <c r="XDN61"/>
      <c r="XDO61"/>
      <c r="XDP61"/>
      <c r="XDQ61"/>
      <c r="XDR61"/>
      <c r="XDS61"/>
      <c r="XDT61"/>
      <c r="XDU61"/>
      <c r="XDV61"/>
      <c r="XDW61"/>
      <c r="XDX61"/>
      <c r="XDY61"/>
      <c r="XDZ61"/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  <c r="XEZ61"/>
    </row>
    <row r="62" s="37" customFormat="1" spans="27:16380">
      <c r="AA62" s="41"/>
      <c r="XCG62"/>
      <c r="XCH62"/>
      <c r="XCI62"/>
      <c r="XCJ62"/>
      <c r="XCK62"/>
      <c r="XCL62"/>
      <c r="XCM62"/>
      <c r="XCN62"/>
      <c r="XCO62"/>
      <c r="XCP62"/>
      <c r="XCQ62"/>
      <c r="XCR62"/>
      <c r="XCS62"/>
      <c r="XCT62"/>
      <c r="XCU62"/>
      <c r="XCV62"/>
      <c r="XCW62"/>
      <c r="XCX62"/>
      <c r="XCY62"/>
      <c r="XCZ62"/>
      <c r="XDA62"/>
      <c r="XDB62"/>
      <c r="XDC62"/>
      <c r="XDD62"/>
      <c r="XDE62"/>
      <c r="XDF62"/>
      <c r="XDG62"/>
      <c r="XDH62"/>
      <c r="XDI62"/>
      <c r="XDJ62"/>
      <c r="XDK62"/>
      <c r="XDL62"/>
      <c r="XDM62"/>
      <c r="XDN62"/>
      <c r="XDO62"/>
      <c r="XDP62"/>
      <c r="XDQ62"/>
      <c r="XDR62"/>
      <c r="XDS62"/>
      <c r="XDT62"/>
      <c r="XDU62"/>
      <c r="XDV62"/>
      <c r="XDW62"/>
      <c r="XDX62"/>
      <c r="XDY6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</row>
    <row r="63" s="37" customFormat="1" spans="27:16380">
      <c r="AA63" s="41"/>
      <c r="XCG63"/>
      <c r="XCH63"/>
      <c r="XCI63"/>
      <c r="XCJ63"/>
      <c r="XCK63"/>
      <c r="XCL63"/>
      <c r="XCM63"/>
      <c r="XCN63"/>
      <c r="XCO63"/>
      <c r="XCP63"/>
      <c r="XCQ63"/>
      <c r="XCR63"/>
      <c r="XCS63"/>
      <c r="XCT63"/>
      <c r="XCU63"/>
      <c r="XCV63"/>
      <c r="XCW63"/>
      <c r="XCX63"/>
      <c r="XCY63"/>
      <c r="XCZ63"/>
      <c r="XDA63"/>
      <c r="XDB63"/>
      <c r="XDC63"/>
      <c r="XDD63"/>
      <c r="XDE63"/>
      <c r="XDF63"/>
      <c r="XDG63"/>
      <c r="XDH63"/>
      <c r="XDI63"/>
      <c r="XDJ63"/>
      <c r="XDK63"/>
      <c r="XDL63"/>
      <c r="XDM63"/>
      <c r="XDN63"/>
      <c r="XDO63"/>
      <c r="XDP63"/>
      <c r="XDQ63"/>
      <c r="XDR63"/>
      <c r="XDS63"/>
      <c r="XDT63"/>
      <c r="XDU63"/>
      <c r="XDV63"/>
      <c r="XDW63"/>
      <c r="XDX63"/>
      <c r="XDY63"/>
      <c r="XDZ63"/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  <c r="XEZ63"/>
    </row>
    <row r="64" s="37" customFormat="1" spans="27:16380">
      <c r="AA64" s="41"/>
      <c r="XCG64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</row>
    <row r="65" s="37" customFormat="1" spans="27:16380">
      <c r="AA65" s="41"/>
      <c r="XCG65"/>
      <c r="XCH65"/>
      <c r="XCI65"/>
      <c r="XCJ65"/>
      <c r="XCK65"/>
      <c r="XCL65"/>
      <c r="XCM65"/>
      <c r="XCN65"/>
      <c r="XCO65"/>
      <c r="XCP65"/>
      <c r="XCQ65"/>
      <c r="XCR65"/>
      <c r="XCS65"/>
      <c r="XCT65"/>
      <c r="XCU65"/>
      <c r="XCV65"/>
      <c r="XCW65"/>
      <c r="XCX65"/>
      <c r="XCY65"/>
      <c r="XCZ65"/>
      <c r="XDA65"/>
      <c r="XDB65"/>
      <c r="XDC65"/>
      <c r="XDD65"/>
      <c r="XDE65"/>
      <c r="XDF65"/>
      <c r="XDG65"/>
      <c r="XDH65"/>
      <c r="XDI65"/>
      <c r="XDJ65"/>
      <c r="XDK65"/>
      <c r="XDL65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  <c r="XEZ65"/>
    </row>
    <row r="66" s="37" customFormat="1" spans="27:16380">
      <c r="AA66" s="41"/>
      <c r="XCG66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</row>
    <row r="67" s="37" customFormat="1" spans="27:16380">
      <c r="AA67" s="41"/>
      <c r="XCG67"/>
      <c r="XCH67"/>
      <c r="XCI67"/>
      <c r="XCJ67"/>
      <c r="XCK67"/>
      <c r="XCL67"/>
      <c r="XCM67"/>
      <c r="XCN67"/>
      <c r="XCO67"/>
      <c r="XCP67"/>
      <c r="XCQ67"/>
      <c r="XCR67"/>
      <c r="XCS67"/>
      <c r="XCT67"/>
      <c r="XCU67"/>
      <c r="XCV67"/>
      <c r="XCW67"/>
      <c r="XCX67"/>
      <c r="XCY67"/>
      <c r="XCZ67"/>
      <c r="XDA67"/>
      <c r="XDB67"/>
      <c r="XDC67"/>
      <c r="XDD67"/>
      <c r="XDE67"/>
      <c r="XDF67"/>
      <c r="XDG67"/>
      <c r="XDH67"/>
      <c r="XDI67"/>
      <c r="XDJ67"/>
      <c r="XDK67"/>
      <c r="XDL67"/>
      <c r="XDM67"/>
      <c r="XDN67"/>
      <c r="XDO67"/>
      <c r="XDP67"/>
      <c r="XDQ67"/>
      <c r="XDR67"/>
      <c r="XDS67"/>
      <c r="XDT67"/>
      <c r="XDU67"/>
      <c r="XDV67"/>
      <c r="XDW67"/>
      <c r="XDX67"/>
      <c r="XDY67"/>
      <c r="XDZ67"/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  <c r="XEZ67"/>
    </row>
    <row r="68" s="37" customFormat="1" spans="27:16380">
      <c r="AA68" s="41"/>
      <c r="XCG68"/>
      <c r="XCH68"/>
      <c r="XCI68"/>
      <c r="XCJ68"/>
      <c r="XCK68"/>
      <c r="XCL68"/>
      <c r="XCM68"/>
      <c r="XCN68"/>
      <c r="XCO68"/>
      <c r="XCP68"/>
      <c r="XCQ68"/>
      <c r="XCR68"/>
      <c r="XCS68"/>
      <c r="XCT68"/>
      <c r="XCU68"/>
      <c r="XCV68"/>
      <c r="XCW68"/>
      <c r="XCX68"/>
      <c r="XCY68"/>
      <c r="XCZ68"/>
      <c r="XDA68"/>
      <c r="XDB68"/>
      <c r="XDC68"/>
      <c r="XDD68"/>
      <c r="XDE68"/>
      <c r="XDF68"/>
      <c r="XDG68"/>
      <c r="XDH68"/>
      <c r="XDI68"/>
      <c r="XDJ68"/>
      <c r="XDK68"/>
      <c r="XDL68"/>
      <c r="XDM68"/>
      <c r="XDN68"/>
      <c r="XDO68"/>
      <c r="XDP68"/>
      <c r="XDQ68"/>
      <c r="XDR68"/>
      <c r="XDS68"/>
      <c r="XDT68"/>
      <c r="XDU68"/>
      <c r="XDV68"/>
      <c r="XDW68"/>
      <c r="XDX68"/>
      <c r="XDY68"/>
      <c r="XDZ68"/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  <c r="XEZ68"/>
    </row>
    <row r="69" s="37" customFormat="1" spans="27:16380">
      <c r="AA69" s="41"/>
      <c r="XCG69"/>
      <c r="XCH69"/>
      <c r="XCI69"/>
      <c r="XCJ69"/>
      <c r="XCK69"/>
      <c r="XCL69"/>
      <c r="XCM69"/>
      <c r="XCN69"/>
      <c r="XCO69"/>
      <c r="XCP69"/>
      <c r="XCQ69"/>
      <c r="XCR69"/>
      <c r="XCS69"/>
      <c r="XCT69"/>
      <c r="XCU69"/>
      <c r="XCV69"/>
      <c r="XCW69"/>
      <c r="XCX69"/>
      <c r="XCY69"/>
      <c r="XCZ69"/>
      <c r="XDA69"/>
      <c r="XDB69"/>
      <c r="XDC69"/>
      <c r="XDD69"/>
      <c r="XDE69"/>
      <c r="XDF69"/>
      <c r="XDG69"/>
      <c r="XDH69"/>
      <c r="XDI69"/>
      <c r="XDJ69"/>
      <c r="XDK69"/>
      <c r="XDL69"/>
      <c r="XDM69"/>
      <c r="XDN69"/>
      <c r="XDO69"/>
      <c r="XDP69"/>
      <c r="XDQ69"/>
      <c r="XDR69"/>
      <c r="XDS69"/>
      <c r="XDT69"/>
      <c r="XDU69"/>
      <c r="XDV69"/>
      <c r="XDW69"/>
      <c r="XDX69"/>
      <c r="XDY69"/>
      <c r="XDZ69"/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  <c r="XEZ69"/>
    </row>
    <row r="70" s="37" customFormat="1" spans="27:16380">
      <c r="AA70" s="41"/>
      <c r="XCG70"/>
      <c r="XCH70"/>
      <c r="XCI70"/>
      <c r="XCJ70"/>
      <c r="XCK70"/>
      <c r="XCL70"/>
      <c r="XCM70"/>
      <c r="XCN70"/>
      <c r="XCO70"/>
      <c r="XCP70"/>
      <c r="XCQ70"/>
      <c r="XCR70"/>
      <c r="XCS70"/>
      <c r="XCT70"/>
      <c r="XCU70"/>
      <c r="XCV70"/>
      <c r="XCW70"/>
      <c r="XCX70"/>
      <c r="XCY70"/>
      <c r="XCZ70"/>
      <c r="XDA70"/>
      <c r="XDB70"/>
      <c r="XDC70"/>
      <c r="XDD70"/>
      <c r="XDE70"/>
      <c r="XDF70"/>
      <c r="XDG70"/>
      <c r="XDH70"/>
      <c r="XDI70"/>
      <c r="XDJ70"/>
      <c r="XDK70"/>
      <c r="XDL70"/>
      <c r="XDM70"/>
      <c r="XDN70"/>
      <c r="XDO70"/>
      <c r="XDP70"/>
      <c r="XDQ70"/>
      <c r="XDR70"/>
      <c r="XDS70"/>
      <c r="XDT70"/>
      <c r="XDU70"/>
      <c r="XDV70"/>
      <c r="XDW70"/>
      <c r="XDX70"/>
      <c r="XDY70"/>
      <c r="XDZ70"/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  <c r="XEZ70"/>
    </row>
    <row r="71" s="37" customFormat="1" spans="27:16380">
      <c r="AA71" s="41"/>
      <c r="XCG71"/>
      <c r="XCH71"/>
      <c r="XCI71"/>
      <c r="XCJ71"/>
      <c r="XCK71"/>
      <c r="XCL71"/>
      <c r="XCM71"/>
      <c r="XCN71"/>
      <c r="XCO71"/>
      <c r="XCP71"/>
      <c r="XCQ71"/>
      <c r="XCR71"/>
      <c r="XCS71"/>
      <c r="XCT71"/>
      <c r="XCU71"/>
      <c r="XCV71"/>
      <c r="XCW71"/>
      <c r="XCX71"/>
      <c r="XCY71"/>
      <c r="XCZ71"/>
      <c r="XDA71"/>
      <c r="XDB71"/>
      <c r="XDC71"/>
      <c r="XDD71"/>
      <c r="XDE71"/>
      <c r="XDF71"/>
      <c r="XDG71"/>
      <c r="XDH71"/>
      <c r="XDI71"/>
      <c r="XDJ71"/>
      <c r="XDK71"/>
      <c r="XDL71"/>
      <c r="XDM71"/>
      <c r="XDN71"/>
      <c r="XDO71"/>
      <c r="XDP71"/>
      <c r="XDQ71"/>
      <c r="XDR71"/>
      <c r="XDS71"/>
      <c r="XDT71"/>
      <c r="XDU71"/>
      <c r="XDV71"/>
      <c r="XDW71"/>
      <c r="XDX71"/>
      <c r="XDY71"/>
      <c r="XDZ71"/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  <c r="XEZ71"/>
    </row>
    <row r="72" s="37" customFormat="1" spans="27:16380">
      <c r="AA72" s="41"/>
      <c r="XCG72"/>
      <c r="XCH72"/>
      <c r="XCI72"/>
      <c r="XCJ72"/>
      <c r="XCK72"/>
      <c r="XCL72"/>
      <c r="XCM72"/>
      <c r="XCN72"/>
      <c r="XCO72"/>
      <c r="XCP72"/>
      <c r="XCQ72"/>
      <c r="XCR72"/>
      <c r="XCS72"/>
      <c r="XCT72"/>
      <c r="XCU72"/>
      <c r="XCV72"/>
      <c r="XCW72"/>
      <c r="XCX72"/>
      <c r="XCY72"/>
      <c r="XCZ72"/>
      <c r="XDA72"/>
      <c r="XDB72"/>
      <c r="XDC72"/>
      <c r="XDD72"/>
      <c r="XDE72"/>
      <c r="XDF72"/>
      <c r="XDG72"/>
      <c r="XDH72"/>
      <c r="XDI72"/>
      <c r="XDJ72"/>
      <c r="XDK72"/>
      <c r="XDL72"/>
      <c r="XDM72"/>
      <c r="XDN72"/>
      <c r="XDO72"/>
      <c r="XDP72"/>
      <c r="XDQ72"/>
      <c r="XDR72"/>
      <c r="XDS72"/>
      <c r="XDT72"/>
      <c r="XDU72"/>
      <c r="XDV72"/>
      <c r="XDW72"/>
      <c r="XDX72"/>
      <c r="XDY72"/>
      <c r="XDZ72"/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  <c r="XEZ72"/>
    </row>
    <row r="73" s="37" customFormat="1" spans="27:16380">
      <c r="AA73" s="41"/>
      <c r="XCG73"/>
      <c r="XCH73"/>
      <c r="XCI73"/>
      <c r="XCJ73"/>
      <c r="XCK73"/>
      <c r="XCL73"/>
      <c r="XCM73"/>
      <c r="XCN73"/>
      <c r="XCO73"/>
      <c r="XCP73"/>
      <c r="XCQ73"/>
      <c r="XCR73"/>
      <c r="XCS73"/>
      <c r="XCT73"/>
      <c r="XCU73"/>
      <c r="XCV73"/>
      <c r="XCW73"/>
      <c r="XCX73"/>
      <c r="XCY73"/>
      <c r="XCZ73"/>
      <c r="XDA73"/>
      <c r="XDB73"/>
      <c r="XDC73"/>
      <c r="XDD73"/>
      <c r="XDE73"/>
      <c r="XDF73"/>
      <c r="XDG73"/>
      <c r="XDH73"/>
      <c r="XDI73"/>
      <c r="XDJ73"/>
      <c r="XDK73"/>
      <c r="XDL73"/>
      <c r="XDM73"/>
      <c r="XDN73"/>
      <c r="XDO73"/>
      <c r="XDP73"/>
      <c r="XDQ73"/>
      <c r="XDR73"/>
      <c r="XDS73"/>
      <c r="XDT73"/>
      <c r="XDU73"/>
      <c r="XDV73"/>
      <c r="XDW73"/>
      <c r="XDX73"/>
      <c r="XDY73"/>
      <c r="XDZ73"/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  <c r="XEZ73"/>
    </row>
    <row r="74" s="37" customFormat="1" spans="27:16380">
      <c r="AA74" s="41"/>
      <c r="XCG74"/>
      <c r="XCH74"/>
      <c r="XCI74"/>
      <c r="XCJ74"/>
      <c r="XCK74"/>
      <c r="XCL74"/>
      <c r="XCM74"/>
      <c r="XCN74"/>
      <c r="XCO74"/>
      <c r="XCP74"/>
      <c r="XCQ74"/>
      <c r="XCR74"/>
      <c r="XCS74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</row>
    <row r="75" s="37" customFormat="1" spans="27:16380">
      <c r="AA75" s="41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</row>
    <row r="76" s="37" customFormat="1" spans="27:16380">
      <c r="AA76" s="41"/>
      <c r="XCG76"/>
      <c r="XCH76"/>
      <c r="XCI76"/>
      <c r="XCJ76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</row>
    <row r="77" s="37" customFormat="1" spans="27:16380">
      <c r="AA77" s="41"/>
      <c r="XCG77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</row>
    <row r="78" s="37" customFormat="1" spans="27:16380">
      <c r="AA78" s="41"/>
      <c r="XCG78"/>
      <c r="XCH78"/>
      <c r="XCI78"/>
      <c r="XCJ78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  <c r="XDA78"/>
      <c r="XDB78"/>
      <c r="XDC78"/>
      <c r="XDD78"/>
      <c r="XDE78"/>
      <c r="XDF78"/>
      <c r="XDG78"/>
      <c r="XDH78"/>
      <c r="XDI78"/>
      <c r="XDJ78"/>
      <c r="XDK78"/>
      <c r="XDL78"/>
      <c r="XDM78"/>
      <c r="XDN78"/>
      <c r="XDO78"/>
      <c r="XDP78"/>
      <c r="XDQ78"/>
      <c r="XDR78"/>
      <c r="XDS78"/>
      <c r="XDT78"/>
      <c r="XDU78"/>
      <c r="XDV78"/>
      <c r="XDW78"/>
      <c r="XDX78"/>
      <c r="XDY78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</row>
    <row r="79" s="37" customFormat="1" spans="27:16380">
      <c r="AA79" s="41"/>
      <c r="XCG79"/>
      <c r="XCH79"/>
      <c r="XCI79"/>
      <c r="XCJ79"/>
      <c r="XCK79"/>
      <c r="XCL79"/>
      <c r="XCM79"/>
      <c r="XCN79"/>
      <c r="XCO79"/>
      <c r="XCP79"/>
      <c r="XCQ79"/>
      <c r="XCR79"/>
      <c r="XCS79"/>
      <c r="XCT79"/>
      <c r="XCU79"/>
      <c r="XCV79"/>
      <c r="XCW79"/>
      <c r="XCX79"/>
      <c r="XCY79"/>
      <c r="XCZ79"/>
      <c r="XDA79"/>
      <c r="XDB79"/>
      <c r="XDC79"/>
      <c r="XDD79"/>
      <c r="XDE79"/>
      <c r="XDF79"/>
      <c r="XDG79"/>
      <c r="XDH79"/>
      <c r="XDI79"/>
      <c r="XDJ79"/>
      <c r="XDK79"/>
      <c r="XDL79"/>
      <c r="XDM79"/>
      <c r="XDN79"/>
      <c r="XDO79"/>
      <c r="XDP79"/>
      <c r="XDQ79"/>
      <c r="XDR79"/>
      <c r="XDS79"/>
      <c r="XDT79"/>
      <c r="XDU79"/>
      <c r="XDV79"/>
      <c r="XDW79"/>
      <c r="XDX79"/>
      <c r="XDY79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</row>
    <row r="80" s="37" customFormat="1" spans="27:16380">
      <c r="AA80" s="41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</row>
    <row r="81" s="37" customFormat="1" spans="27:16380">
      <c r="AA81" s="41"/>
      <c r="XCG81"/>
      <c r="XCH81"/>
      <c r="XCI81"/>
      <c r="XCJ81"/>
      <c r="XCK81"/>
      <c r="XCL81"/>
      <c r="XCM81"/>
      <c r="XCN81"/>
      <c r="XCO81"/>
      <c r="XCP81"/>
      <c r="XCQ81"/>
      <c r="XCR81"/>
      <c r="XCS81"/>
      <c r="XCT81"/>
      <c r="XCU81"/>
      <c r="XCV81"/>
      <c r="XCW81"/>
      <c r="XCX81"/>
      <c r="XCY81"/>
      <c r="XCZ81"/>
      <c r="XDA81"/>
      <c r="XDB81"/>
      <c r="XDC81"/>
      <c r="XDD81"/>
      <c r="XDE81"/>
      <c r="XDF81"/>
      <c r="XDG81"/>
      <c r="XDH81"/>
      <c r="XDI81"/>
      <c r="XDJ81"/>
      <c r="XDK81"/>
      <c r="XDL81"/>
      <c r="XDM81"/>
      <c r="XDN81"/>
      <c r="XDO81"/>
      <c r="XDP81"/>
      <c r="XDQ81"/>
      <c r="XDR81"/>
      <c r="XDS81"/>
      <c r="XDT81"/>
      <c r="XDU81"/>
      <c r="XDV81"/>
      <c r="XDW81"/>
      <c r="XDX81"/>
      <c r="XDY81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</row>
    <row r="82" s="37" customFormat="1" spans="27:16380">
      <c r="AA82" s="41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</row>
    <row r="83" s="37" customFormat="1" spans="27:16380">
      <c r="AA83" s="41"/>
      <c r="XCG83"/>
      <c r="XCH83"/>
      <c r="XCI83"/>
      <c r="XCJ83"/>
      <c r="XCK83"/>
      <c r="XCL83"/>
      <c r="XCM83"/>
      <c r="XCN83"/>
      <c r="XCO83"/>
      <c r="XCP83"/>
      <c r="XCQ83"/>
      <c r="XCR83"/>
      <c r="XCS83"/>
      <c r="XCT83"/>
      <c r="XCU83"/>
      <c r="XCV83"/>
      <c r="XCW83"/>
      <c r="XCX83"/>
      <c r="XCY83"/>
      <c r="XCZ83"/>
      <c r="XDA83"/>
      <c r="XDB83"/>
      <c r="XDC83"/>
      <c r="XDD83"/>
      <c r="XDE83"/>
      <c r="XDF83"/>
      <c r="XDG83"/>
      <c r="XDH83"/>
      <c r="XDI83"/>
      <c r="XDJ83"/>
      <c r="XDK83"/>
      <c r="XDL83"/>
      <c r="XDM83"/>
      <c r="XDN83"/>
      <c r="XDO83"/>
      <c r="XDP83"/>
      <c r="XDQ83"/>
      <c r="XDR83"/>
      <c r="XDS83"/>
      <c r="XDT83"/>
      <c r="XDU83"/>
      <c r="XDV83"/>
      <c r="XDW83"/>
      <c r="XDX83"/>
      <c r="XDY83"/>
      <c r="XDZ83"/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  <c r="XEZ83"/>
    </row>
    <row r="84" s="37" customFormat="1" spans="27:16380">
      <c r="AA84" s="41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  <c r="XDJ84"/>
      <c r="XDK84"/>
      <c r="XDL84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</row>
    <row r="85" s="37" customFormat="1" spans="27:16380">
      <c r="AA85" s="41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</row>
    <row r="86" s="37" customFormat="1" spans="27:16380">
      <c r="AA86" s="41"/>
      <c r="XCG86"/>
      <c r="XCH86"/>
      <c r="XCI86"/>
      <c r="XCJ86"/>
      <c r="XCK86"/>
      <c r="XCL86"/>
      <c r="XCM86"/>
      <c r="XCN86"/>
      <c r="XCO86"/>
      <c r="XCP86"/>
      <c r="XCQ86"/>
      <c r="XCR86"/>
      <c r="XCS86"/>
      <c r="XCT86"/>
      <c r="XCU86"/>
      <c r="XCV86"/>
      <c r="XCW86"/>
      <c r="XCX86"/>
      <c r="XCY86"/>
      <c r="XCZ86"/>
      <c r="XDA86"/>
      <c r="XDB86"/>
      <c r="XDC86"/>
      <c r="XDD86"/>
      <c r="XDE86"/>
      <c r="XDF86"/>
      <c r="XDG86"/>
      <c r="XDH86"/>
      <c r="XDI86"/>
      <c r="XDJ86"/>
      <c r="XDK86"/>
      <c r="XDL86"/>
      <c r="XDM86"/>
      <c r="XDN86"/>
      <c r="XDO86"/>
      <c r="XDP86"/>
      <c r="XDQ86"/>
      <c r="XDR86"/>
      <c r="XDS86"/>
      <c r="XDT86"/>
      <c r="XDU86"/>
      <c r="XDV86"/>
      <c r="XDW86"/>
      <c r="XDX86"/>
      <c r="XDY86"/>
      <c r="XDZ86"/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  <c r="XEZ86"/>
    </row>
    <row r="87" s="37" customFormat="1" spans="27:16380">
      <c r="AA87" s="41"/>
      <c r="XCG87"/>
      <c r="XCH87"/>
      <c r="XCI87"/>
      <c r="XCJ87"/>
      <c r="XCK87"/>
      <c r="XCL87"/>
      <c r="XCM87"/>
      <c r="XCN87"/>
      <c r="XCO87"/>
      <c r="XCP87"/>
      <c r="XCQ87"/>
      <c r="XCR87"/>
      <c r="XCS87"/>
      <c r="XCT87"/>
      <c r="XCU87"/>
      <c r="XCV87"/>
      <c r="XCW87"/>
      <c r="XCX87"/>
      <c r="XCY87"/>
      <c r="XCZ87"/>
      <c r="XDA87"/>
      <c r="XDB87"/>
      <c r="XDC87"/>
      <c r="XDD87"/>
      <c r="XDE87"/>
      <c r="XDF87"/>
      <c r="XDG87"/>
      <c r="XDH87"/>
      <c r="XDI87"/>
      <c r="XDJ87"/>
      <c r="XDK87"/>
      <c r="XDL87"/>
      <c r="XDM87"/>
      <c r="XDN87"/>
      <c r="XDO87"/>
      <c r="XDP87"/>
      <c r="XDQ87"/>
      <c r="XDR87"/>
      <c r="XDS87"/>
      <c r="XDT87"/>
      <c r="XDU87"/>
      <c r="XDV87"/>
      <c r="XDW87"/>
      <c r="XDX87"/>
      <c r="XDY87"/>
      <c r="XDZ87"/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  <c r="XEY87"/>
      <c r="XEZ87"/>
    </row>
    <row r="88" s="37" customFormat="1" spans="27:16380">
      <c r="AA88" s="41"/>
      <c r="XCG88"/>
      <c r="XCH88"/>
      <c r="XCI88"/>
      <c r="XCJ88"/>
      <c r="XCK88"/>
      <c r="XCL88"/>
      <c r="XCM88"/>
      <c r="XCN88"/>
      <c r="XCO88"/>
      <c r="XCP88"/>
      <c r="XCQ88"/>
      <c r="XCR88"/>
      <c r="XCS88"/>
      <c r="XCT88"/>
      <c r="XCU88"/>
      <c r="XCV88"/>
      <c r="XCW88"/>
      <c r="XCX88"/>
      <c r="XCY88"/>
      <c r="XCZ88"/>
      <c r="XDA88"/>
      <c r="XDB88"/>
      <c r="XDC88"/>
      <c r="XDD88"/>
      <c r="XDE88"/>
      <c r="XDF88"/>
      <c r="XDG88"/>
      <c r="XDH88"/>
      <c r="XDI88"/>
      <c r="XDJ88"/>
      <c r="XDK88"/>
      <c r="XDL88"/>
      <c r="XDM88"/>
      <c r="XDN88"/>
      <c r="XDO88"/>
      <c r="XDP88"/>
      <c r="XDQ88"/>
      <c r="XDR88"/>
      <c r="XDS88"/>
      <c r="XDT88"/>
      <c r="XDU88"/>
      <c r="XDV88"/>
      <c r="XDW88"/>
      <c r="XDX88"/>
      <c r="XDY88"/>
      <c r="XDZ88"/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  <c r="XEZ88"/>
    </row>
    <row r="89" s="37" customFormat="1" spans="27:16380">
      <c r="AA89" s="41"/>
      <c r="XCG89"/>
      <c r="XCH89"/>
      <c r="XCI89"/>
      <c r="XCJ89"/>
      <c r="XCK89"/>
      <c r="XCL89"/>
      <c r="XCM89"/>
      <c r="XCN89"/>
      <c r="XCO89"/>
      <c r="XCP89"/>
      <c r="XCQ89"/>
      <c r="XCR89"/>
      <c r="XCS89"/>
      <c r="XCT89"/>
      <c r="XCU89"/>
      <c r="XCV89"/>
      <c r="XCW89"/>
      <c r="XCX89"/>
      <c r="XCY89"/>
      <c r="XCZ89"/>
      <c r="XDA89"/>
      <c r="XDB89"/>
      <c r="XDC89"/>
      <c r="XDD89"/>
      <c r="XDE89"/>
      <c r="XDF89"/>
      <c r="XDG89"/>
      <c r="XDH89"/>
      <c r="XDI89"/>
      <c r="XDJ89"/>
      <c r="XDK89"/>
      <c r="XDL89"/>
      <c r="XDM89"/>
      <c r="XDN89"/>
      <c r="XDO89"/>
      <c r="XDP89"/>
      <c r="XDQ89"/>
      <c r="XDR89"/>
      <c r="XDS89"/>
      <c r="XDT89"/>
      <c r="XDU89"/>
      <c r="XDV89"/>
      <c r="XDW89"/>
      <c r="XDX89"/>
      <c r="XDY89"/>
      <c r="XDZ89"/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  <c r="XEZ89"/>
    </row>
    <row r="90" s="37" customFormat="1" spans="27:16380">
      <c r="AA90" s="41"/>
      <c r="XCG90"/>
      <c r="XCH90"/>
      <c r="XCI90"/>
      <c r="XCJ90"/>
      <c r="XCK90"/>
      <c r="XCL90"/>
      <c r="XCM90"/>
      <c r="XCN90"/>
      <c r="XCO90"/>
      <c r="XCP90"/>
      <c r="XCQ90"/>
      <c r="XCR90"/>
      <c r="XCS90"/>
      <c r="XCT90"/>
      <c r="XCU90"/>
      <c r="XCV90"/>
      <c r="XCW90"/>
      <c r="XCX90"/>
      <c r="XCY90"/>
      <c r="XCZ90"/>
      <c r="XDA90"/>
      <c r="XDB90"/>
      <c r="XDC90"/>
      <c r="XDD90"/>
      <c r="XDE90"/>
      <c r="XDF90"/>
      <c r="XDG90"/>
      <c r="XDH90"/>
      <c r="XDI90"/>
      <c r="XDJ90"/>
      <c r="XDK90"/>
      <c r="XDL90"/>
      <c r="XDM90"/>
      <c r="XDN90"/>
      <c r="XDO90"/>
      <c r="XDP90"/>
      <c r="XDQ90"/>
      <c r="XDR90"/>
      <c r="XDS90"/>
      <c r="XDT90"/>
      <c r="XDU90"/>
      <c r="XDV90"/>
      <c r="XDW90"/>
      <c r="XDX90"/>
      <c r="XDY90"/>
      <c r="XDZ90"/>
      <c r="XEA90"/>
      <c r="XEB90"/>
      <c r="XEC90"/>
      <c r="XED90"/>
      <c r="XEE90"/>
      <c r="XEF90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  <c r="XEU90"/>
      <c r="XEV90"/>
      <c r="XEW90"/>
      <c r="XEX90"/>
      <c r="XEY90"/>
      <c r="XEZ90"/>
    </row>
    <row r="91" s="37" customFormat="1" spans="27:16380">
      <c r="AA91" s="41"/>
      <c r="XCG91"/>
      <c r="XCH91"/>
      <c r="XCI91"/>
      <c r="XCJ91"/>
      <c r="XCK91"/>
      <c r="XCL91"/>
      <c r="XCM91"/>
      <c r="XCN91"/>
      <c r="XCO91"/>
      <c r="XCP91"/>
      <c r="XCQ91"/>
      <c r="XCR91"/>
      <c r="XCS91"/>
      <c r="XCT91"/>
      <c r="XCU91"/>
      <c r="XCV91"/>
      <c r="XCW91"/>
      <c r="XCX91"/>
      <c r="XCY91"/>
      <c r="XCZ91"/>
      <c r="XDA91"/>
      <c r="XDB91"/>
      <c r="XDC91"/>
      <c r="XDD91"/>
      <c r="XDE91"/>
      <c r="XDF91"/>
      <c r="XDG91"/>
      <c r="XDH91"/>
      <c r="XDI91"/>
      <c r="XDJ91"/>
      <c r="XDK91"/>
      <c r="XDL91"/>
      <c r="XDM91"/>
      <c r="XDN91"/>
      <c r="XDO91"/>
      <c r="XDP91"/>
      <c r="XDQ91"/>
      <c r="XDR91"/>
      <c r="XDS91"/>
      <c r="XDT91"/>
      <c r="XDU91"/>
      <c r="XDV91"/>
      <c r="XDW91"/>
      <c r="XDX91"/>
      <c r="XDY91"/>
      <c r="XDZ91"/>
      <c r="XEA91"/>
      <c r="XEB91"/>
      <c r="XEC91"/>
      <c r="XED91"/>
      <c r="XEE91"/>
      <c r="XEF91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  <c r="XEU91"/>
      <c r="XEV91"/>
      <c r="XEW91"/>
      <c r="XEX91"/>
      <c r="XEY91"/>
      <c r="XEZ91"/>
    </row>
    <row r="92" s="37" customFormat="1" spans="27:16380">
      <c r="AA92" s="41"/>
      <c r="XCG92"/>
      <c r="XCH92"/>
      <c r="XCI92"/>
      <c r="XCJ92"/>
      <c r="XCK92"/>
      <c r="XCL92"/>
      <c r="XCM92"/>
      <c r="XCN92"/>
      <c r="XCO92"/>
      <c r="XCP92"/>
      <c r="XCQ92"/>
      <c r="XCR92"/>
      <c r="XCS92"/>
      <c r="XCT92"/>
      <c r="XCU92"/>
      <c r="XCV92"/>
      <c r="XCW92"/>
      <c r="XCX92"/>
      <c r="XCY92"/>
      <c r="XCZ92"/>
      <c r="XDA92"/>
      <c r="XDB92"/>
      <c r="XDC92"/>
      <c r="XDD92"/>
      <c r="XDE92"/>
      <c r="XDF92"/>
      <c r="XDG92"/>
      <c r="XDH92"/>
      <c r="XDI92"/>
      <c r="XDJ92"/>
      <c r="XDK92"/>
      <c r="XDL92"/>
      <c r="XDM92"/>
      <c r="XDN92"/>
      <c r="XDO92"/>
      <c r="XDP92"/>
      <c r="XDQ92"/>
      <c r="XDR92"/>
      <c r="XDS92"/>
      <c r="XDT92"/>
      <c r="XDU92"/>
      <c r="XDV92"/>
      <c r="XDW92"/>
      <c r="XDX92"/>
      <c r="XDY92"/>
      <c r="XDZ92"/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  <c r="XEY92"/>
      <c r="XEZ92"/>
    </row>
    <row r="93" s="37" customFormat="1" spans="27:16380">
      <c r="AA93" s="41"/>
      <c r="XCG93"/>
      <c r="XCH93"/>
      <c r="XCI93"/>
      <c r="XCJ93"/>
      <c r="XCK93"/>
      <c r="XCL93"/>
      <c r="XCM93"/>
      <c r="XCN93"/>
      <c r="XCO93"/>
      <c r="XCP93"/>
      <c r="XCQ93"/>
      <c r="XCR93"/>
      <c r="XCS93"/>
      <c r="XCT93"/>
      <c r="XCU93"/>
      <c r="XCV93"/>
      <c r="XCW93"/>
      <c r="XCX93"/>
      <c r="XCY93"/>
      <c r="XCZ93"/>
      <c r="XDA93"/>
      <c r="XDB93"/>
      <c r="XDC93"/>
      <c r="XDD93"/>
      <c r="XDE93"/>
      <c r="XDF93"/>
      <c r="XDG93"/>
      <c r="XDH93"/>
      <c r="XDI93"/>
      <c r="XDJ93"/>
      <c r="XDK93"/>
      <c r="XDL93"/>
      <c r="XDM93"/>
      <c r="XDN93"/>
      <c r="XDO93"/>
      <c r="XDP93"/>
      <c r="XDQ93"/>
      <c r="XDR93"/>
      <c r="XDS93"/>
      <c r="XDT93"/>
      <c r="XDU93"/>
      <c r="XDV93"/>
      <c r="XDW93"/>
      <c r="XDX93"/>
      <c r="XDY93"/>
      <c r="XDZ93"/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  <c r="XEY93"/>
      <c r="XEZ93"/>
    </row>
    <row r="94" s="37" customFormat="1" spans="27:16380">
      <c r="AA94" s="41"/>
      <c r="XCG94"/>
      <c r="XCH94"/>
      <c r="XCI94"/>
      <c r="XCJ94"/>
      <c r="XCK94"/>
      <c r="XCL94"/>
      <c r="XCM94"/>
      <c r="XCN94"/>
      <c r="XCO94"/>
      <c r="XCP94"/>
      <c r="XCQ94"/>
      <c r="XCR94"/>
      <c r="XCS94"/>
      <c r="XCT94"/>
      <c r="XCU94"/>
      <c r="XCV94"/>
      <c r="XCW94"/>
      <c r="XCX94"/>
      <c r="XCY94"/>
      <c r="XCZ94"/>
      <c r="XDA94"/>
      <c r="XDB94"/>
      <c r="XDC94"/>
      <c r="XDD94"/>
      <c r="XDE94"/>
      <c r="XDF94"/>
      <c r="XDG94"/>
      <c r="XDH94"/>
      <c r="XDI94"/>
      <c r="XDJ94"/>
      <c r="XDK94"/>
      <c r="XDL94"/>
      <c r="XDM94"/>
      <c r="XDN94"/>
      <c r="XDO94"/>
      <c r="XDP94"/>
      <c r="XDQ94"/>
      <c r="XDR94"/>
      <c r="XDS94"/>
      <c r="XDT94"/>
      <c r="XDU94"/>
      <c r="XDV94"/>
      <c r="XDW94"/>
      <c r="XDX94"/>
      <c r="XDY94"/>
      <c r="XDZ94"/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  <c r="XEZ94"/>
    </row>
    <row r="95" s="37" customFormat="1" spans="27:16380">
      <c r="AA95" s="41"/>
      <c r="XCG95"/>
      <c r="XCH95"/>
      <c r="XCI95"/>
      <c r="XCJ95"/>
      <c r="XCK95"/>
      <c r="XCL95"/>
      <c r="XCM95"/>
      <c r="XCN95"/>
      <c r="XCO95"/>
      <c r="XCP95"/>
      <c r="XCQ95"/>
      <c r="XCR95"/>
      <c r="XCS95"/>
      <c r="XCT95"/>
      <c r="XCU95"/>
      <c r="XCV95"/>
      <c r="XCW95"/>
      <c r="XCX95"/>
      <c r="XCY95"/>
      <c r="XCZ95"/>
      <c r="XDA95"/>
      <c r="XDB95"/>
      <c r="XDC95"/>
      <c r="XDD95"/>
      <c r="XDE95"/>
      <c r="XDF95"/>
      <c r="XDG95"/>
      <c r="XDH95"/>
      <c r="XDI95"/>
      <c r="XDJ95"/>
      <c r="XDK95"/>
      <c r="XDL95"/>
      <c r="XDM95"/>
      <c r="XDN95"/>
      <c r="XDO95"/>
      <c r="XDP95"/>
      <c r="XDQ95"/>
      <c r="XDR95"/>
      <c r="XDS95"/>
      <c r="XDT95"/>
      <c r="XDU95"/>
      <c r="XDV95"/>
      <c r="XDW95"/>
      <c r="XDX95"/>
      <c r="XDY95"/>
      <c r="XDZ95"/>
      <c r="XEA95"/>
      <c r="XEB95"/>
      <c r="XEC95"/>
      <c r="XED95"/>
      <c r="XEE95"/>
      <c r="XEF95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  <c r="XEZ95"/>
    </row>
    <row r="96" s="37" customFormat="1" spans="27:16380">
      <c r="AA96" s="41"/>
      <c r="XCG96"/>
      <c r="XCH96"/>
      <c r="XCI96"/>
      <c r="XCJ96"/>
      <c r="XCK96"/>
      <c r="XCL96"/>
      <c r="XCM96"/>
      <c r="XCN96"/>
      <c r="XCO96"/>
      <c r="XCP96"/>
      <c r="XCQ96"/>
      <c r="XCR96"/>
      <c r="XCS96"/>
      <c r="XCT96"/>
      <c r="XCU96"/>
      <c r="XCV96"/>
      <c r="XCW96"/>
      <c r="XCX96"/>
      <c r="XCY96"/>
      <c r="XCZ96"/>
      <c r="XDA96"/>
      <c r="XDB96"/>
      <c r="XDC96"/>
      <c r="XDD96"/>
      <c r="XDE96"/>
      <c r="XDF96"/>
      <c r="XDG96"/>
      <c r="XDH96"/>
      <c r="XDI96"/>
      <c r="XDJ96"/>
      <c r="XDK96"/>
      <c r="XDL96"/>
      <c r="XDM96"/>
      <c r="XDN96"/>
      <c r="XDO96"/>
      <c r="XDP96"/>
      <c r="XDQ96"/>
      <c r="XDR96"/>
      <c r="XDS96"/>
      <c r="XDT96"/>
      <c r="XDU96"/>
      <c r="XDV96"/>
      <c r="XDW96"/>
      <c r="XDX96"/>
      <c r="XDY96"/>
      <c r="XDZ96"/>
      <c r="XEA96"/>
      <c r="XEB96"/>
      <c r="XEC96"/>
      <c r="XED96"/>
      <c r="XEE96"/>
      <c r="XEF96"/>
      <c r="XEG96"/>
      <c r="XEH96"/>
      <c r="XEI96"/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  <c r="XEZ96"/>
    </row>
    <row r="97" s="37" customFormat="1" spans="27:16380">
      <c r="AA97" s="41"/>
      <c r="XCG97"/>
      <c r="XCH97"/>
      <c r="XCI97"/>
      <c r="XCJ97"/>
      <c r="XCK97"/>
      <c r="XCL97"/>
      <c r="XCM97"/>
      <c r="XCN97"/>
      <c r="XCO97"/>
      <c r="XCP97"/>
      <c r="XCQ97"/>
      <c r="XCR97"/>
      <c r="XCS97"/>
      <c r="XCT97"/>
      <c r="XCU97"/>
      <c r="XCV97"/>
      <c r="XCW97"/>
      <c r="XCX97"/>
      <c r="XCY97"/>
      <c r="XCZ97"/>
      <c r="XDA97"/>
      <c r="XDB97"/>
      <c r="XDC97"/>
      <c r="XDD97"/>
      <c r="XDE97"/>
      <c r="XDF97"/>
      <c r="XDG97"/>
      <c r="XDH97"/>
      <c r="XDI97"/>
      <c r="XDJ97"/>
      <c r="XDK97"/>
      <c r="XDL97"/>
      <c r="XDM97"/>
      <c r="XDN97"/>
      <c r="XDO97"/>
      <c r="XDP97"/>
      <c r="XDQ97"/>
      <c r="XDR97"/>
      <c r="XDS97"/>
      <c r="XDT97"/>
      <c r="XDU97"/>
      <c r="XDV97"/>
      <c r="XDW97"/>
      <c r="XDX97"/>
      <c r="XDY97"/>
      <c r="XDZ97"/>
      <c r="XEA97"/>
      <c r="XEB97"/>
      <c r="XEC97"/>
      <c r="XED97"/>
      <c r="XEE97"/>
      <c r="XEF97"/>
      <c r="XEG97"/>
      <c r="XEH97"/>
      <c r="XEI97"/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  <c r="XEZ97"/>
    </row>
    <row r="98" s="37" customFormat="1" spans="27:16380">
      <c r="AA98" s="41"/>
      <c r="XCG98"/>
      <c r="XCH98"/>
      <c r="XCI98"/>
      <c r="XCJ98"/>
      <c r="XCK98"/>
      <c r="XCL98"/>
      <c r="XCM98"/>
      <c r="XCN98"/>
      <c r="XCO98"/>
      <c r="XCP98"/>
      <c r="XCQ98"/>
      <c r="XCR98"/>
      <c r="XCS98"/>
      <c r="XCT98"/>
      <c r="XCU98"/>
      <c r="XCV98"/>
      <c r="XCW98"/>
      <c r="XCX98"/>
      <c r="XCY98"/>
      <c r="XCZ98"/>
      <c r="XDA98"/>
      <c r="XDB98"/>
      <c r="XDC98"/>
      <c r="XDD98"/>
      <c r="XDE98"/>
      <c r="XDF98"/>
      <c r="XDG98"/>
      <c r="XDH98"/>
      <c r="XDI98"/>
      <c r="XDJ98"/>
      <c r="XDK98"/>
      <c r="XDL98"/>
      <c r="XDM98"/>
      <c r="XDN98"/>
      <c r="XDO98"/>
      <c r="XDP98"/>
      <c r="XDQ98"/>
      <c r="XDR98"/>
      <c r="XDS98"/>
      <c r="XDT98"/>
      <c r="XDU98"/>
      <c r="XDV98"/>
      <c r="XDW98"/>
      <c r="XDX98"/>
      <c r="XDY98"/>
      <c r="XDZ98"/>
      <c r="XEA98"/>
      <c r="XEB98"/>
      <c r="XEC98"/>
      <c r="XED98"/>
      <c r="XEE98"/>
      <c r="XEF98"/>
      <c r="XEG98"/>
      <c r="XEH98"/>
      <c r="XEI98"/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  <c r="XEZ98"/>
    </row>
    <row r="99" s="37" customFormat="1" spans="27:16380">
      <c r="AA99" s="41"/>
      <c r="XCG99"/>
      <c r="XCH99"/>
      <c r="XCI99"/>
      <c r="XCJ99"/>
      <c r="XCK99"/>
      <c r="XCL99"/>
      <c r="XCM99"/>
      <c r="XCN99"/>
      <c r="XCO99"/>
      <c r="XCP99"/>
      <c r="XCQ99"/>
      <c r="XCR99"/>
      <c r="XCS99"/>
      <c r="XCT99"/>
      <c r="XCU99"/>
      <c r="XCV99"/>
      <c r="XCW99"/>
      <c r="XCX99"/>
      <c r="XCY99"/>
      <c r="XCZ99"/>
      <c r="XDA99"/>
      <c r="XDB99"/>
      <c r="XDC99"/>
      <c r="XDD99"/>
      <c r="XDE99"/>
      <c r="XDF99"/>
      <c r="XDG99"/>
      <c r="XDH99"/>
      <c r="XDI99"/>
      <c r="XDJ99"/>
      <c r="XDK99"/>
      <c r="XDL99"/>
      <c r="XDM99"/>
      <c r="XDN99"/>
      <c r="XDO99"/>
      <c r="XDP99"/>
      <c r="XDQ99"/>
      <c r="XDR99"/>
      <c r="XDS99"/>
      <c r="XDT99"/>
      <c r="XDU99"/>
      <c r="XDV99"/>
      <c r="XDW99"/>
      <c r="XDX99"/>
      <c r="XDY99"/>
      <c r="XDZ99"/>
      <c r="XEA99"/>
      <c r="XEB99"/>
      <c r="XEC99"/>
      <c r="XED99"/>
      <c r="XEE99"/>
      <c r="XEF99"/>
      <c r="XEG99"/>
      <c r="XEH99"/>
      <c r="XEI99"/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  <c r="XEZ99"/>
    </row>
    <row r="100" s="37" customFormat="1" spans="27:16380">
      <c r="AA100" s="41"/>
      <c r="XCG100"/>
      <c r="XCH100"/>
      <c r="XCI100"/>
      <c r="XCJ100"/>
      <c r="XCK100"/>
      <c r="XCL100"/>
      <c r="XCM100"/>
      <c r="XCN100"/>
      <c r="XCO100"/>
      <c r="XCP100"/>
      <c r="XCQ100"/>
      <c r="XCR100"/>
      <c r="XCS100"/>
      <c r="XCT100"/>
      <c r="XCU100"/>
      <c r="XCV100"/>
      <c r="XCW100"/>
      <c r="XCX100"/>
      <c r="XCY100"/>
      <c r="XCZ100"/>
      <c r="XDA100"/>
      <c r="XDB100"/>
      <c r="XDC100"/>
      <c r="XDD100"/>
      <c r="XDE100"/>
      <c r="XDF100"/>
      <c r="XDG100"/>
      <c r="XDH100"/>
      <c r="XDI100"/>
      <c r="XDJ100"/>
      <c r="XDK100"/>
      <c r="XDL100"/>
      <c r="XDM100"/>
      <c r="XDN100"/>
      <c r="XDO100"/>
      <c r="XDP100"/>
      <c r="XDQ100"/>
      <c r="XDR100"/>
      <c r="XDS100"/>
      <c r="XDT100"/>
      <c r="XDU100"/>
      <c r="XDV100"/>
      <c r="XDW100"/>
      <c r="XDX100"/>
      <c r="XDY100"/>
      <c r="XDZ100"/>
      <c r="XEA100"/>
      <c r="XEB100"/>
      <c r="XEC100"/>
      <c r="XED100"/>
      <c r="XEE100"/>
      <c r="XEF100"/>
      <c r="XEG100"/>
      <c r="XEH100"/>
      <c r="XEI100"/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  <c r="XEZ100"/>
    </row>
    <row r="101" s="37" customFormat="1" spans="27:16380">
      <c r="AA101" s="41"/>
      <c r="XCG101"/>
      <c r="XCH101"/>
      <c r="XCI101"/>
      <c r="XCJ101"/>
      <c r="XCK101"/>
      <c r="XCL101"/>
      <c r="XCM101"/>
      <c r="XCN101"/>
      <c r="XCO101"/>
      <c r="XCP101"/>
      <c r="XCQ101"/>
      <c r="XCR101"/>
      <c r="XCS101"/>
      <c r="XCT101"/>
      <c r="XCU101"/>
      <c r="XCV101"/>
      <c r="XCW101"/>
      <c r="XCX101"/>
      <c r="XCY101"/>
      <c r="XCZ101"/>
      <c r="XDA101"/>
      <c r="XDB101"/>
      <c r="XDC101"/>
      <c r="XDD101"/>
      <c r="XDE101"/>
      <c r="XDF101"/>
      <c r="XDG101"/>
      <c r="XDH101"/>
      <c r="XDI101"/>
      <c r="XDJ101"/>
      <c r="XDK101"/>
      <c r="XDL101"/>
      <c r="XDM101"/>
      <c r="XDN101"/>
      <c r="XDO101"/>
      <c r="XDP101"/>
      <c r="XDQ101"/>
      <c r="XDR101"/>
      <c r="XDS101"/>
      <c r="XDT101"/>
      <c r="XDU101"/>
      <c r="XDV101"/>
      <c r="XDW101"/>
      <c r="XDX101"/>
      <c r="XDY101"/>
      <c r="XDZ101"/>
      <c r="XEA101"/>
      <c r="XEB101"/>
      <c r="XEC101"/>
      <c r="XED101"/>
      <c r="XEE101"/>
      <c r="XEF101"/>
      <c r="XEG101"/>
      <c r="XEH101"/>
      <c r="XEI101"/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  <c r="XEZ101"/>
    </row>
    <row r="102" s="37" customFormat="1" spans="27:16380">
      <c r="AA102" s="41"/>
      <c r="XCG102"/>
      <c r="XCH102"/>
      <c r="XCI102"/>
      <c r="XCJ102"/>
      <c r="XCK102"/>
      <c r="XCL102"/>
      <c r="XCM102"/>
      <c r="XCN102"/>
      <c r="XCO102"/>
      <c r="XCP102"/>
      <c r="XCQ102"/>
      <c r="XCR102"/>
      <c r="XCS102"/>
      <c r="XCT102"/>
      <c r="XCU102"/>
      <c r="XCV102"/>
      <c r="XCW102"/>
      <c r="XCX102"/>
      <c r="XCY102"/>
      <c r="XCZ102"/>
      <c r="XDA102"/>
      <c r="XDB102"/>
      <c r="XDC102"/>
      <c r="XDD102"/>
      <c r="XDE102"/>
      <c r="XDF102"/>
      <c r="XDG102"/>
      <c r="XDH102"/>
      <c r="XDI102"/>
      <c r="XDJ102"/>
      <c r="XDK102"/>
      <c r="XDL102"/>
      <c r="XDM102"/>
      <c r="XDN102"/>
      <c r="XDO102"/>
      <c r="XDP102"/>
      <c r="XDQ102"/>
      <c r="XDR102"/>
      <c r="XDS102"/>
      <c r="XDT102"/>
      <c r="XDU102"/>
      <c r="XDV102"/>
      <c r="XDW102"/>
      <c r="XDX102"/>
      <c r="XDY102"/>
      <c r="XDZ102"/>
      <c r="XEA102"/>
      <c r="XEB102"/>
      <c r="XEC102"/>
      <c r="XED102"/>
      <c r="XEE102"/>
      <c r="XEF102"/>
      <c r="XEG102"/>
      <c r="XEH102"/>
      <c r="XEI102"/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  <c r="XEZ102"/>
    </row>
    <row r="103" s="37" customFormat="1" spans="27:16380">
      <c r="AA103" s="41"/>
      <c r="XCG103"/>
      <c r="XCH103"/>
      <c r="XCI103"/>
      <c r="XCJ103"/>
      <c r="XCK103"/>
      <c r="XCL103"/>
      <c r="XCM103"/>
      <c r="XCN103"/>
      <c r="XCO103"/>
      <c r="XCP103"/>
      <c r="XCQ103"/>
      <c r="XCR103"/>
      <c r="XCS103"/>
      <c r="XCT103"/>
      <c r="XCU103"/>
      <c r="XCV103"/>
      <c r="XCW103"/>
      <c r="XCX103"/>
      <c r="XCY103"/>
      <c r="XCZ103"/>
      <c r="XDA103"/>
      <c r="XDB103"/>
      <c r="XDC103"/>
      <c r="XDD103"/>
      <c r="XDE103"/>
      <c r="XDF103"/>
      <c r="XDG103"/>
      <c r="XDH103"/>
      <c r="XDI103"/>
      <c r="XDJ103"/>
      <c r="XDK103"/>
      <c r="XDL103"/>
      <c r="XDM103"/>
      <c r="XDN103"/>
      <c r="XDO103"/>
      <c r="XDP103"/>
      <c r="XDQ103"/>
      <c r="XDR103"/>
      <c r="XDS103"/>
      <c r="XDT103"/>
      <c r="XDU103"/>
      <c r="XDV103"/>
      <c r="XDW103"/>
      <c r="XDX103"/>
      <c r="XDY103"/>
      <c r="XDZ103"/>
      <c r="XEA103"/>
      <c r="XEB103"/>
      <c r="XEC103"/>
      <c r="XED103"/>
      <c r="XEE103"/>
      <c r="XEF103"/>
      <c r="XEG103"/>
      <c r="XEH103"/>
      <c r="XEI103"/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  <c r="XEZ103"/>
    </row>
    <row r="104" s="37" customFormat="1" spans="27:16380">
      <c r="AA104" s="41"/>
      <c r="XCG104"/>
      <c r="XCH104"/>
      <c r="XCI104"/>
      <c r="XCJ104"/>
      <c r="XCK104"/>
      <c r="XCL104"/>
      <c r="XCM104"/>
      <c r="XCN104"/>
      <c r="XCO104"/>
      <c r="XCP104"/>
      <c r="XCQ104"/>
      <c r="XCR104"/>
      <c r="XCS104"/>
      <c r="XCT104"/>
      <c r="XCU104"/>
      <c r="XCV104"/>
      <c r="XCW104"/>
      <c r="XCX104"/>
      <c r="XCY104"/>
      <c r="XCZ104"/>
      <c r="XDA104"/>
      <c r="XDB104"/>
      <c r="XDC104"/>
      <c r="XDD104"/>
      <c r="XDE104"/>
      <c r="XDF104"/>
      <c r="XDG104"/>
      <c r="XDH104"/>
      <c r="XDI104"/>
      <c r="XDJ104"/>
      <c r="XDK104"/>
      <c r="XDL104"/>
      <c r="XDM104"/>
      <c r="XDN104"/>
      <c r="XDO104"/>
      <c r="XDP104"/>
      <c r="XDQ104"/>
      <c r="XDR104"/>
      <c r="XDS104"/>
      <c r="XDT104"/>
      <c r="XDU104"/>
      <c r="XDV104"/>
      <c r="XDW104"/>
      <c r="XDX104"/>
      <c r="XDY104"/>
      <c r="XDZ104"/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  <c r="XEZ104"/>
    </row>
    <row r="105" s="37" customFormat="1" spans="27:16380">
      <c r="AA105" s="41"/>
      <c r="XCG105"/>
      <c r="XCH105"/>
      <c r="XCI105"/>
      <c r="XCJ105"/>
      <c r="XCK105"/>
      <c r="XCL105"/>
      <c r="XCM105"/>
      <c r="XCN105"/>
      <c r="XCO105"/>
      <c r="XCP105"/>
      <c r="XCQ105"/>
      <c r="XCR105"/>
      <c r="XCS105"/>
      <c r="XCT105"/>
      <c r="XCU105"/>
      <c r="XCV105"/>
      <c r="XCW105"/>
      <c r="XCX105"/>
      <c r="XCY105"/>
      <c r="XCZ105"/>
      <c r="XDA105"/>
      <c r="XDB105"/>
      <c r="XDC105"/>
      <c r="XDD105"/>
      <c r="XDE105"/>
      <c r="XDF105"/>
      <c r="XDG105"/>
      <c r="XDH105"/>
      <c r="XDI105"/>
      <c r="XDJ105"/>
      <c r="XDK105"/>
      <c r="XDL105"/>
      <c r="XDM105"/>
      <c r="XDN105"/>
      <c r="XDO105"/>
      <c r="XDP105"/>
      <c r="XDQ105"/>
      <c r="XDR105"/>
      <c r="XDS105"/>
      <c r="XDT105"/>
      <c r="XDU105"/>
      <c r="XDV105"/>
      <c r="XDW105"/>
      <c r="XDX105"/>
      <c r="XDY105"/>
      <c r="XDZ105"/>
      <c r="XEA105"/>
      <c r="XEB105"/>
      <c r="XEC105"/>
      <c r="XED105"/>
      <c r="XEE105"/>
      <c r="XEF105"/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  <c r="XEZ105"/>
    </row>
    <row r="106" s="37" customFormat="1" spans="27:16380">
      <c r="AA106" s="41"/>
      <c r="XCG106"/>
      <c r="XCH106"/>
      <c r="XCI106"/>
      <c r="XCJ106"/>
      <c r="XCK106"/>
      <c r="XCL106"/>
      <c r="XCM106"/>
      <c r="XCN106"/>
      <c r="XCO106"/>
      <c r="XCP106"/>
      <c r="XCQ106"/>
      <c r="XCR106"/>
      <c r="XCS106"/>
      <c r="XCT106"/>
      <c r="XCU106"/>
      <c r="XCV106"/>
      <c r="XCW106"/>
      <c r="XCX106"/>
      <c r="XCY106"/>
      <c r="XCZ106"/>
      <c r="XDA106"/>
      <c r="XDB106"/>
      <c r="XDC106"/>
      <c r="XDD106"/>
      <c r="XDE106"/>
      <c r="XDF106"/>
      <c r="XDG106"/>
      <c r="XDH106"/>
      <c r="XDI106"/>
      <c r="XDJ106"/>
      <c r="XDK106"/>
      <c r="XDL106"/>
      <c r="XDM106"/>
      <c r="XDN106"/>
      <c r="XDO106"/>
      <c r="XDP106"/>
      <c r="XDQ106"/>
      <c r="XDR106"/>
      <c r="XDS106"/>
      <c r="XDT106"/>
      <c r="XDU106"/>
      <c r="XDV106"/>
      <c r="XDW106"/>
      <c r="XDX106"/>
      <c r="XDY106"/>
      <c r="XDZ106"/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  <c r="XEZ106"/>
    </row>
    <row r="107" s="37" customFormat="1" spans="27:16380">
      <c r="AA107" s="41"/>
      <c r="XCG107"/>
      <c r="XCH107"/>
      <c r="XCI107"/>
      <c r="XCJ107"/>
      <c r="XCK107"/>
      <c r="XCL107"/>
      <c r="XCM107"/>
      <c r="XCN107"/>
      <c r="XCO107"/>
      <c r="XCP107"/>
      <c r="XCQ107"/>
      <c r="XCR107"/>
      <c r="XCS107"/>
      <c r="XCT107"/>
      <c r="XCU107"/>
      <c r="XCV107"/>
      <c r="XCW107"/>
      <c r="XCX107"/>
      <c r="XCY107"/>
      <c r="XCZ107"/>
      <c r="XDA107"/>
      <c r="XDB107"/>
      <c r="XDC107"/>
      <c r="XDD107"/>
      <c r="XDE107"/>
      <c r="XDF107"/>
      <c r="XDG107"/>
      <c r="XDH107"/>
      <c r="XDI107"/>
      <c r="XDJ107"/>
      <c r="XDK107"/>
      <c r="XDL107"/>
      <c r="XDM107"/>
      <c r="XDN107"/>
      <c r="XDO107"/>
      <c r="XDP107"/>
      <c r="XDQ107"/>
      <c r="XDR107"/>
      <c r="XDS107"/>
      <c r="XDT107"/>
      <c r="XDU107"/>
      <c r="XDV107"/>
      <c r="XDW107"/>
      <c r="XDX107"/>
      <c r="XDY107"/>
      <c r="XDZ107"/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</row>
    <row r="108" s="37" customFormat="1" spans="27:16380">
      <c r="AA108" s="41"/>
      <c r="XCG108"/>
      <c r="XCH108"/>
      <c r="XCI108"/>
      <c r="XCJ108"/>
      <c r="XCK108"/>
      <c r="XCL108"/>
      <c r="XCM108"/>
      <c r="XCN108"/>
      <c r="XCO108"/>
      <c r="XCP108"/>
      <c r="XCQ108"/>
      <c r="XCR108"/>
      <c r="XCS108"/>
      <c r="XCT108"/>
      <c r="XCU108"/>
      <c r="XCV108"/>
      <c r="XCW108"/>
      <c r="XCX108"/>
      <c r="XCY108"/>
      <c r="XCZ108"/>
      <c r="XDA108"/>
      <c r="XDB108"/>
      <c r="XDC108"/>
      <c r="XDD108"/>
      <c r="XDE108"/>
      <c r="XDF108"/>
      <c r="XDG108"/>
      <c r="XDH108"/>
      <c r="XDI108"/>
      <c r="XDJ108"/>
      <c r="XDK108"/>
      <c r="XDL108"/>
      <c r="XDM108"/>
      <c r="XDN108"/>
      <c r="XDO108"/>
      <c r="XDP108"/>
      <c r="XDQ108"/>
      <c r="XDR108"/>
      <c r="XDS108"/>
      <c r="XDT108"/>
      <c r="XDU108"/>
      <c r="XDV108"/>
      <c r="XDW108"/>
      <c r="XDX108"/>
      <c r="XDY108"/>
      <c r="XDZ108"/>
      <c r="XEA108"/>
      <c r="XEB108"/>
      <c r="XEC108"/>
      <c r="XED108"/>
      <c r="XEE108"/>
      <c r="XEF108"/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  <c r="XEZ108"/>
    </row>
    <row r="109" s="37" customFormat="1" spans="27:16380">
      <c r="AA109" s="41"/>
      <c r="XCG109"/>
      <c r="XCH109"/>
      <c r="XCI109"/>
      <c r="XCJ109"/>
      <c r="XCK109"/>
      <c r="XCL109"/>
      <c r="XCM109"/>
      <c r="XCN109"/>
      <c r="XCO109"/>
      <c r="XCP109"/>
      <c r="XCQ109"/>
      <c r="XCR109"/>
      <c r="XCS109"/>
      <c r="XCT109"/>
      <c r="XCU109"/>
      <c r="XCV109"/>
      <c r="XCW109"/>
      <c r="XCX109"/>
      <c r="XCY109"/>
      <c r="XCZ109"/>
      <c r="XDA109"/>
      <c r="XDB109"/>
      <c r="XDC109"/>
      <c r="XDD109"/>
      <c r="XDE109"/>
      <c r="XDF109"/>
      <c r="XDG109"/>
      <c r="XDH109"/>
      <c r="XDI109"/>
      <c r="XDJ109"/>
      <c r="XDK109"/>
      <c r="XDL109"/>
      <c r="XDM109"/>
      <c r="XDN109"/>
      <c r="XDO109"/>
      <c r="XDP109"/>
      <c r="XDQ109"/>
      <c r="XDR109"/>
      <c r="XDS109"/>
      <c r="XDT109"/>
      <c r="XDU109"/>
      <c r="XDV109"/>
      <c r="XDW109"/>
      <c r="XDX109"/>
      <c r="XDY109"/>
      <c r="XDZ109"/>
      <c r="XEA109"/>
      <c r="XEB109"/>
      <c r="XEC109"/>
      <c r="XED109"/>
      <c r="XEE109"/>
      <c r="XEF109"/>
      <c r="XEG109"/>
      <c r="XEH109"/>
      <c r="XEI109"/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  <c r="XEZ109"/>
    </row>
    <row r="110" s="37" customFormat="1" spans="27:16380">
      <c r="AA110" s="41"/>
      <c r="XCG110"/>
      <c r="XCH110"/>
      <c r="XCI110"/>
      <c r="XCJ110"/>
      <c r="XCK110"/>
      <c r="XCL110"/>
      <c r="XCM110"/>
      <c r="XCN110"/>
      <c r="XCO110"/>
      <c r="XCP110"/>
      <c r="XCQ110"/>
      <c r="XCR110"/>
      <c r="XCS110"/>
      <c r="XCT110"/>
      <c r="XCU110"/>
      <c r="XCV110"/>
      <c r="XCW110"/>
      <c r="XCX110"/>
      <c r="XCY110"/>
      <c r="XCZ110"/>
      <c r="XDA110"/>
      <c r="XDB110"/>
      <c r="XDC110"/>
      <c r="XDD110"/>
      <c r="XDE110"/>
      <c r="XDF110"/>
      <c r="XDG110"/>
      <c r="XDH110"/>
      <c r="XDI110"/>
      <c r="XDJ110"/>
      <c r="XDK110"/>
      <c r="XDL110"/>
      <c r="XDM110"/>
      <c r="XDN110"/>
      <c r="XDO110"/>
      <c r="XDP110"/>
      <c r="XDQ110"/>
      <c r="XDR110"/>
      <c r="XDS110"/>
      <c r="XDT110"/>
      <c r="XDU110"/>
      <c r="XDV110"/>
      <c r="XDW110"/>
      <c r="XDX110"/>
      <c r="XDY110"/>
      <c r="XDZ110"/>
      <c r="XEA110"/>
      <c r="XEB110"/>
      <c r="XEC110"/>
      <c r="XED110"/>
      <c r="XEE110"/>
      <c r="XEF110"/>
      <c r="XEG110"/>
      <c r="XEH110"/>
      <c r="XEI110"/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  <c r="XEZ110"/>
    </row>
    <row r="111" s="37" customFormat="1" spans="27:16380">
      <c r="AA111" s="41"/>
      <c r="XCG111"/>
      <c r="XCH111"/>
      <c r="XCI111"/>
      <c r="XCJ111"/>
      <c r="XCK111"/>
      <c r="XCL111"/>
      <c r="XCM111"/>
      <c r="XCN111"/>
      <c r="XCO111"/>
      <c r="XCP111"/>
      <c r="XCQ111"/>
      <c r="XCR111"/>
      <c r="XCS111"/>
      <c r="XCT111"/>
      <c r="XCU111"/>
      <c r="XCV111"/>
      <c r="XCW111"/>
      <c r="XCX111"/>
      <c r="XCY111"/>
      <c r="XCZ111"/>
      <c r="XDA111"/>
      <c r="XDB111"/>
      <c r="XDC111"/>
      <c r="XDD111"/>
      <c r="XDE111"/>
      <c r="XDF111"/>
      <c r="XDG111"/>
      <c r="XDH111"/>
      <c r="XDI111"/>
      <c r="XDJ111"/>
      <c r="XDK111"/>
      <c r="XDL111"/>
      <c r="XDM111"/>
      <c r="XDN111"/>
      <c r="XDO111"/>
      <c r="XDP111"/>
      <c r="XDQ111"/>
      <c r="XDR111"/>
      <c r="XDS111"/>
      <c r="XDT111"/>
      <c r="XDU111"/>
      <c r="XDV111"/>
      <c r="XDW111"/>
      <c r="XDX111"/>
      <c r="XDY111"/>
      <c r="XDZ111"/>
      <c r="XEA111"/>
      <c r="XEB111"/>
      <c r="XEC111"/>
      <c r="XED111"/>
      <c r="XEE111"/>
      <c r="XEF111"/>
      <c r="XEG111"/>
      <c r="XEH111"/>
      <c r="XEI111"/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  <c r="XEZ111"/>
    </row>
    <row r="112" s="37" customFormat="1" spans="27:16380">
      <c r="AA112" s="41"/>
      <c r="XCG112"/>
      <c r="XCH112"/>
      <c r="XCI112"/>
      <c r="XCJ112"/>
      <c r="XCK112"/>
      <c r="XCL112"/>
      <c r="XCM112"/>
      <c r="XCN112"/>
      <c r="XCO112"/>
      <c r="XCP112"/>
      <c r="XCQ112"/>
      <c r="XCR112"/>
      <c r="XCS112"/>
      <c r="XCT112"/>
      <c r="XCU112"/>
      <c r="XCV112"/>
      <c r="XCW112"/>
      <c r="XCX112"/>
      <c r="XCY112"/>
      <c r="XCZ112"/>
      <c r="XDA112"/>
      <c r="XDB112"/>
      <c r="XDC112"/>
      <c r="XDD112"/>
      <c r="XDE112"/>
      <c r="XDF112"/>
      <c r="XDG112"/>
      <c r="XDH112"/>
      <c r="XDI112"/>
      <c r="XDJ112"/>
      <c r="XDK112"/>
      <c r="XDL112"/>
      <c r="XDM112"/>
      <c r="XDN112"/>
      <c r="XDO112"/>
      <c r="XDP112"/>
      <c r="XDQ112"/>
      <c r="XDR112"/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  <c r="XEZ112"/>
    </row>
    <row r="113" s="37" customFormat="1" spans="27:16380">
      <c r="AA113" s="41"/>
      <c r="XCG113"/>
      <c r="XCH113"/>
      <c r="XCI113"/>
      <c r="XCJ113"/>
      <c r="XCK113"/>
      <c r="XCL113"/>
      <c r="XCM113"/>
      <c r="XCN113"/>
      <c r="XCO113"/>
      <c r="XCP113"/>
      <c r="XCQ113"/>
      <c r="XCR113"/>
      <c r="XCS113"/>
      <c r="XCT113"/>
      <c r="XCU113"/>
      <c r="XCV113"/>
      <c r="XCW113"/>
      <c r="XCX113"/>
      <c r="XCY113"/>
      <c r="XCZ113"/>
      <c r="XDA113"/>
      <c r="XDB113"/>
      <c r="XDC113"/>
      <c r="XDD113"/>
      <c r="XDE113"/>
      <c r="XDF113"/>
      <c r="XDG113"/>
      <c r="XDH113"/>
      <c r="XDI113"/>
      <c r="XDJ113"/>
      <c r="XDK113"/>
      <c r="XDL113"/>
      <c r="XDM113"/>
      <c r="XDN113"/>
      <c r="XDO113"/>
      <c r="XDP113"/>
      <c r="XDQ113"/>
      <c r="XDR113"/>
      <c r="XDS113"/>
      <c r="XDT113"/>
      <c r="XDU113"/>
      <c r="XDV113"/>
      <c r="XDW113"/>
      <c r="XDX113"/>
      <c r="XDY113"/>
      <c r="XDZ113"/>
      <c r="XEA113"/>
      <c r="XEB113"/>
      <c r="XEC113"/>
      <c r="XED113"/>
      <c r="XEE113"/>
      <c r="XEF113"/>
      <c r="XEG113"/>
      <c r="XEH113"/>
      <c r="XEI113"/>
      <c r="XEJ113"/>
      <c r="XEK113"/>
      <c r="XEL113"/>
      <c r="XEM113"/>
      <c r="XEN113"/>
      <c r="XEO113"/>
      <c r="XEP113"/>
      <c r="XEQ113"/>
      <c r="XER113"/>
      <c r="XES113"/>
      <c r="XET113"/>
      <c r="XEU113"/>
      <c r="XEV113"/>
      <c r="XEW113"/>
      <c r="XEX113"/>
      <c r="XEY113"/>
      <c r="XEZ113"/>
    </row>
    <row r="114" s="37" customFormat="1" spans="27:16380">
      <c r="AA114" s="41"/>
      <c r="XCG114"/>
      <c r="XCH114"/>
      <c r="XCI114"/>
      <c r="XCJ114"/>
      <c r="XCK114"/>
      <c r="XCL114"/>
      <c r="XCM114"/>
      <c r="XCN114"/>
      <c r="XCO114"/>
      <c r="XCP114"/>
      <c r="XCQ114"/>
      <c r="XCR114"/>
      <c r="XCS114"/>
      <c r="XCT114"/>
      <c r="XCU114"/>
      <c r="XCV114"/>
      <c r="XCW114"/>
      <c r="XCX114"/>
      <c r="XCY114"/>
      <c r="XCZ114"/>
      <c r="XDA114"/>
      <c r="XDB114"/>
      <c r="XDC114"/>
      <c r="XDD114"/>
      <c r="XDE114"/>
      <c r="XDF114"/>
      <c r="XDG114"/>
      <c r="XDH114"/>
      <c r="XDI114"/>
      <c r="XDJ114"/>
      <c r="XDK114"/>
      <c r="XDL114"/>
      <c r="XDM114"/>
      <c r="XDN114"/>
      <c r="XDO114"/>
      <c r="XDP114"/>
      <c r="XDQ114"/>
      <c r="XDR114"/>
      <c r="XDS114"/>
      <c r="XDT114"/>
      <c r="XDU114"/>
      <c r="XDV114"/>
      <c r="XDW114"/>
      <c r="XDX114"/>
      <c r="XDY114"/>
      <c r="XDZ114"/>
      <c r="XEA114"/>
      <c r="XEB114"/>
      <c r="XEC114"/>
      <c r="XED114"/>
      <c r="XEE114"/>
      <c r="XEF114"/>
      <c r="XEG114"/>
      <c r="XEH114"/>
      <c r="XEI114"/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  <c r="XEZ114"/>
    </row>
    <row r="115" s="37" customFormat="1" spans="27:16380">
      <c r="AA115" s="41"/>
      <c r="XCG115"/>
      <c r="XCH115"/>
      <c r="XCI115"/>
      <c r="XCJ115"/>
      <c r="XCK115"/>
      <c r="XCL115"/>
      <c r="XCM115"/>
      <c r="XCN115"/>
      <c r="XCO115"/>
      <c r="XCP115"/>
      <c r="XCQ115"/>
      <c r="XCR115"/>
      <c r="XCS115"/>
      <c r="XCT115"/>
      <c r="XCU115"/>
      <c r="XCV115"/>
      <c r="XCW115"/>
      <c r="XCX115"/>
      <c r="XCY115"/>
      <c r="XCZ115"/>
      <c r="XDA115"/>
      <c r="XDB115"/>
      <c r="XDC115"/>
      <c r="XDD115"/>
      <c r="XDE115"/>
      <c r="XDF115"/>
      <c r="XDG115"/>
      <c r="XDH115"/>
      <c r="XDI115"/>
      <c r="XDJ115"/>
      <c r="XDK115"/>
      <c r="XDL115"/>
      <c r="XDM115"/>
      <c r="XDN115"/>
      <c r="XDO115"/>
      <c r="XDP115"/>
      <c r="XDQ115"/>
      <c r="XDR115"/>
      <c r="XDS115"/>
      <c r="XDT115"/>
      <c r="XDU115"/>
      <c r="XDV115"/>
      <c r="XDW115"/>
      <c r="XDX115"/>
      <c r="XDY115"/>
      <c r="XDZ115"/>
      <c r="XEA115"/>
      <c r="XEB115"/>
      <c r="XEC115"/>
      <c r="XED115"/>
      <c r="XEE115"/>
      <c r="XEF115"/>
      <c r="XEG115"/>
      <c r="XEH115"/>
      <c r="XEI115"/>
      <c r="XEJ115"/>
      <c r="XEK115"/>
      <c r="XEL115"/>
      <c r="XEM115"/>
      <c r="XEN115"/>
      <c r="XEO115"/>
      <c r="XEP115"/>
      <c r="XEQ115"/>
      <c r="XER115"/>
      <c r="XES115"/>
      <c r="XET115"/>
      <c r="XEU115"/>
      <c r="XEV115"/>
      <c r="XEW115"/>
      <c r="XEX115"/>
      <c r="XEY115"/>
      <c r="XEZ115"/>
    </row>
    <row r="116" s="37" customFormat="1" spans="27:16380">
      <c r="AA116" s="41"/>
      <c r="XCG116"/>
      <c r="XCH116"/>
      <c r="XCI116"/>
      <c r="XCJ116"/>
      <c r="XCK116"/>
      <c r="XCL116"/>
      <c r="XCM116"/>
      <c r="XCN116"/>
      <c r="XCO116"/>
      <c r="XCP116"/>
      <c r="XCQ116"/>
      <c r="XCR116"/>
      <c r="XCS116"/>
      <c r="XCT116"/>
      <c r="XCU116"/>
      <c r="XCV116"/>
      <c r="XCW116"/>
      <c r="XCX116"/>
      <c r="XCY116"/>
      <c r="XCZ116"/>
      <c r="XDA116"/>
      <c r="XDB116"/>
      <c r="XDC116"/>
      <c r="XDD116"/>
      <c r="XDE116"/>
      <c r="XDF116"/>
      <c r="XDG116"/>
      <c r="XDH116"/>
      <c r="XDI116"/>
      <c r="XDJ116"/>
      <c r="XDK116"/>
      <c r="XDL116"/>
      <c r="XDM116"/>
      <c r="XDN116"/>
      <c r="XDO116"/>
      <c r="XDP116"/>
      <c r="XDQ116"/>
      <c r="XDR116"/>
      <c r="XDS116"/>
      <c r="XDT116"/>
      <c r="XDU116"/>
      <c r="XDV116"/>
      <c r="XDW116"/>
      <c r="XDX116"/>
      <c r="XDY116"/>
      <c r="XDZ116"/>
      <c r="XEA116"/>
      <c r="XEB116"/>
      <c r="XEC116"/>
      <c r="XED116"/>
      <c r="XEE116"/>
      <c r="XEF116"/>
      <c r="XEG116"/>
      <c r="XEH116"/>
      <c r="XEI116"/>
      <c r="XEJ116"/>
      <c r="XEK116"/>
      <c r="XEL116"/>
      <c r="XEM116"/>
      <c r="XEN116"/>
      <c r="XEO116"/>
      <c r="XEP116"/>
      <c r="XEQ116"/>
      <c r="XER116"/>
      <c r="XES116"/>
      <c r="XET116"/>
      <c r="XEU116"/>
      <c r="XEV116"/>
      <c r="XEW116"/>
      <c r="XEX116"/>
      <c r="XEY116"/>
      <c r="XEZ116"/>
    </row>
    <row r="117" s="37" customFormat="1" spans="27:16380">
      <c r="AA117" s="41"/>
      <c r="XCG117"/>
      <c r="XCH117"/>
      <c r="XCI117"/>
      <c r="XCJ117"/>
      <c r="XCK117"/>
      <c r="XCL117"/>
      <c r="XCM117"/>
      <c r="XCN117"/>
      <c r="XCO117"/>
      <c r="XCP117"/>
      <c r="XCQ117"/>
      <c r="XCR117"/>
      <c r="XCS117"/>
      <c r="XCT117"/>
      <c r="XCU117"/>
      <c r="XCV117"/>
      <c r="XCW117"/>
      <c r="XCX117"/>
      <c r="XCY117"/>
      <c r="XCZ117"/>
      <c r="XDA117"/>
      <c r="XDB117"/>
      <c r="XDC117"/>
      <c r="XDD117"/>
      <c r="XDE117"/>
      <c r="XDF117"/>
      <c r="XDG117"/>
      <c r="XDH117"/>
      <c r="XDI117"/>
      <c r="XDJ117"/>
      <c r="XDK117"/>
      <c r="XDL117"/>
      <c r="XDM117"/>
      <c r="XDN117"/>
      <c r="XDO117"/>
      <c r="XDP117"/>
      <c r="XDQ117"/>
      <c r="XDR117"/>
      <c r="XDS117"/>
      <c r="XDT117"/>
      <c r="XDU117"/>
      <c r="XDV117"/>
      <c r="XDW117"/>
      <c r="XDX117"/>
      <c r="XDY117"/>
      <c r="XDZ117"/>
      <c r="XEA117"/>
      <c r="XEB117"/>
      <c r="XEC117"/>
      <c r="XED117"/>
      <c r="XEE117"/>
      <c r="XEF117"/>
      <c r="XEG117"/>
      <c r="XEH117"/>
      <c r="XEI117"/>
      <c r="XEJ117"/>
      <c r="XEK117"/>
      <c r="XEL117"/>
      <c r="XEM117"/>
      <c r="XEN117"/>
      <c r="XEO117"/>
      <c r="XEP117"/>
      <c r="XEQ117"/>
      <c r="XER117"/>
      <c r="XES117"/>
      <c r="XET117"/>
      <c r="XEU117"/>
      <c r="XEV117"/>
      <c r="XEW117"/>
      <c r="XEX117"/>
      <c r="XEY117"/>
      <c r="XEZ117"/>
    </row>
    <row r="118" s="37" customFormat="1" spans="27:16380">
      <c r="AA118" s="41"/>
      <c r="XCG118"/>
      <c r="XCH118"/>
      <c r="XCI118"/>
      <c r="XCJ118"/>
      <c r="XCK118"/>
      <c r="XCL118"/>
      <c r="XCM118"/>
      <c r="XCN118"/>
      <c r="XCO118"/>
      <c r="XCP118"/>
      <c r="XCQ118"/>
      <c r="XCR118"/>
      <c r="XCS118"/>
      <c r="XCT118"/>
      <c r="XCU118"/>
      <c r="XCV118"/>
      <c r="XCW118"/>
      <c r="XCX118"/>
      <c r="XCY118"/>
      <c r="XCZ118"/>
      <c r="XDA118"/>
      <c r="XDB118"/>
      <c r="XDC118"/>
      <c r="XDD118"/>
      <c r="XDE118"/>
      <c r="XDF118"/>
      <c r="XDG118"/>
      <c r="XDH118"/>
      <c r="XDI118"/>
      <c r="XDJ118"/>
      <c r="XDK118"/>
      <c r="XDL118"/>
      <c r="XDM118"/>
      <c r="XDN118"/>
      <c r="XDO118"/>
      <c r="XDP118"/>
      <c r="XDQ118"/>
      <c r="XDR118"/>
      <c r="XDS118"/>
      <c r="XDT118"/>
      <c r="XDU118"/>
      <c r="XDV118"/>
      <c r="XDW118"/>
      <c r="XDX118"/>
      <c r="XDY118"/>
      <c r="XDZ118"/>
      <c r="XEA118"/>
      <c r="XEB118"/>
      <c r="XEC118"/>
      <c r="XED118"/>
      <c r="XEE118"/>
      <c r="XEF118"/>
      <c r="XEG118"/>
      <c r="XEH118"/>
      <c r="XEI118"/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  <c r="XEW118"/>
      <c r="XEX118"/>
      <c r="XEY118"/>
      <c r="XEZ118"/>
    </row>
    <row r="119" s="37" customFormat="1" spans="27:16380">
      <c r="AA119" s="41"/>
      <c r="XCG119"/>
      <c r="XCH119"/>
      <c r="XCI119"/>
      <c r="XCJ119"/>
      <c r="XCK119"/>
      <c r="XCL119"/>
      <c r="XCM119"/>
      <c r="XCN119"/>
      <c r="XCO119"/>
      <c r="XCP119"/>
      <c r="XCQ119"/>
      <c r="XCR119"/>
      <c r="XCS119"/>
      <c r="XCT119"/>
      <c r="XCU119"/>
      <c r="XCV119"/>
      <c r="XCW119"/>
      <c r="XCX119"/>
      <c r="XCY119"/>
      <c r="XCZ119"/>
      <c r="XDA119"/>
      <c r="XDB119"/>
      <c r="XDC119"/>
      <c r="XDD119"/>
      <c r="XDE119"/>
      <c r="XDF119"/>
      <c r="XDG119"/>
      <c r="XDH119"/>
      <c r="XDI119"/>
      <c r="XDJ119"/>
      <c r="XDK119"/>
      <c r="XDL119"/>
      <c r="XDM119"/>
      <c r="XDN119"/>
      <c r="XDO119"/>
      <c r="XDP119"/>
      <c r="XDQ119"/>
      <c r="XDR119"/>
      <c r="XDS119"/>
      <c r="XDT119"/>
      <c r="XDU119"/>
      <c r="XDV119"/>
      <c r="XDW119"/>
      <c r="XDX119"/>
      <c r="XDY119"/>
      <c r="XDZ119"/>
      <c r="XEA119"/>
      <c r="XEB119"/>
      <c r="XEC119"/>
      <c r="XED119"/>
      <c r="XEE119"/>
      <c r="XEF119"/>
      <c r="XEG119"/>
      <c r="XEH119"/>
      <c r="XEI119"/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  <c r="XEW119"/>
      <c r="XEX119"/>
      <c r="XEY119"/>
      <c r="XEZ119"/>
    </row>
    <row r="120" s="37" customFormat="1" spans="27:16380">
      <c r="AA120" s="41"/>
      <c r="XCG120"/>
      <c r="XCH120"/>
      <c r="XCI120"/>
      <c r="XCJ120"/>
      <c r="XCK120"/>
      <c r="XCL120"/>
      <c r="XCM120"/>
      <c r="XCN120"/>
      <c r="XCO120"/>
      <c r="XCP120"/>
      <c r="XCQ120"/>
      <c r="XCR120"/>
      <c r="XCS120"/>
      <c r="XCT120"/>
      <c r="XCU120"/>
      <c r="XCV120"/>
      <c r="XCW120"/>
      <c r="XCX120"/>
      <c r="XCY120"/>
      <c r="XCZ120"/>
      <c r="XDA120"/>
      <c r="XDB120"/>
      <c r="XDC120"/>
      <c r="XDD120"/>
      <c r="XDE120"/>
      <c r="XDF120"/>
      <c r="XDG120"/>
      <c r="XDH120"/>
      <c r="XDI120"/>
      <c r="XDJ120"/>
      <c r="XDK120"/>
      <c r="XDL120"/>
      <c r="XDM120"/>
      <c r="XDN120"/>
      <c r="XDO120"/>
      <c r="XDP120"/>
      <c r="XDQ120"/>
      <c r="XDR120"/>
      <c r="XDS120"/>
      <c r="XDT120"/>
      <c r="XDU120"/>
      <c r="XDV120"/>
      <c r="XDW120"/>
      <c r="XDX120"/>
      <c r="XDY120"/>
      <c r="XDZ120"/>
      <c r="XEA120"/>
      <c r="XEB120"/>
      <c r="XEC120"/>
      <c r="XED120"/>
      <c r="XEE120"/>
      <c r="XEF120"/>
      <c r="XEG120"/>
      <c r="XEH120"/>
      <c r="XEI120"/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  <c r="XEW120"/>
      <c r="XEX120"/>
      <c r="XEY120"/>
      <c r="XEZ120"/>
    </row>
    <row r="121" s="37" customFormat="1" spans="27:16380">
      <c r="AA121" s="41"/>
      <c r="XCG121"/>
      <c r="XCH121"/>
      <c r="XCI121"/>
      <c r="XCJ121"/>
      <c r="XCK121"/>
      <c r="XCL121"/>
      <c r="XCM121"/>
      <c r="XCN121"/>
      <c r="XCO121"/>
      <c r="XCP121"/>
      <c r="XCQ121"/>
      <c r="XCR121"/>
      <c r="XCS121"/>
      <c r="XCT121"/>
      <c r="XCU121"/>
      <c r="XCV121"/>
      <c r="XCW121"/>
      <c r="XCX121"/>
      <c r="XCY121"/>
      <c r="XCZ121"/>
      <c r="XDA121"/>
      <c r="XDB121"/>
      <c r="XDC121"/>
      <c r="XDD121"/>
      <c r="XDE121"/>
      <c r="XDF121"/>
      <c r="XDG121"/>
      <c r="XDH121"/>
      <c r="XDI121"/>
      <c r="XDJ121"/>
      <c r="XDK121"/>
      <c r="XDL121"/>
      <c r="XDM121"/>
      <c r="XDN121"/>
      <c r="XDO121"/>
      <c r="XDP121"/>
      <c r="XDQ121"/>
      <c r="XDR121"/>
      <c r="XDS121"/>
      <c r="XDT121"/>
      <c r="XDU121"/>
      <c r="XDV121"/>
      <c r="XDW121"/>
      <c r="XDX121"/>
      <c r="XDY121"/>
      <c r="XDZ121"/>
      <c r="XEA121"/>
      <c r="XEB121"/>
      <c r="XEC121"/>
      <c r="XED121"/>
      <c r="XEE121"/>
      <c r="XEF121"/>
      <c r="XEG121"/>
      <c r="XEH121"/>
      <c r="XEI121"/>
      <c r="XEJ121"/>
      <c r="XEK121"/>
      <c r="XEL121"/>
      <c r="XEM121"/>
      <c r="XEN121"/>
      <c r="XEO121"/>
      <c r="XEP121"/>
      <c r="XEQ121"/>
      <c r="XER121"/>
      <c r="XES121"/>
      <c r="XET121"/>
      <c r="XEU121"/>
      <c r="XEV121"/>
      <c r="XEW121"/>
      <c r="XEX121"/>
      <c r="XEY121"/>
      <c r="XEZ121"/>
    </row>
    <row r="122" s="37" customFormat="1" spans="27:16380">
      <c r="AA122" s="41"/>
      <c r="XCG122"/>
      <c r="XCH122"/>
      <c r="XCI122"/>
      <c r="XCJ122"/>
      <c r="XCK122"/>
      <c r="XCL122"/>
      <c r="XCM122"/>
      <c r="XCN122"/>
      <c r="XCO122"/>
      <c r="XCP122"/>
      <c r="XCQ122"/>
      <c r="XCR122"/>
      <c r="XCS122"/>
      <c r="XCT122"/>
      <c r="XCU122"/>
      <c r="XCV122"/>
      <c r="XCW122"/>
      <c r="XCX122"/>
      <c r="XCY122"/>
      <c r="XCZ122"/>
      <c r="XDA122"/>
      <c r="XDB122"/>
      <c r="XDC122"/>
      <c r="XDD122"/>
      <c r="XDE122"/>
      <c r="XDF122"/>
      <c r="XDG122"/>
      <c r="XDH122"/>
      <c r="XDI122"/>
      <c r="XDJ122"/>
      <c r="XDK122"/>
      <c r="XDL122"/>
      <c r="XDM122"/>
      <c r="XDN122"/>
      <c r="XDO122"/>
      <c r="XDP122"/>
      <c r="XDQ122"/>
      <c r="XDR122"/>
      <c r="XDS122"/>
      <c r="XDT122"/>
      <c r="XDU122"/>
      <c r="XDV122"/>
      <c r="XDW122"/>
      <c r="XDX122"/>
      <c r="XDY122"/>
      <c r="XDZ122"/>
      <c r="XEA122"/>
      <c r="XEB122"/>
      <c r="XEC122"/>
      <c r="XED122"/>
      <c r="XEE122"/>
      <c r="XEF122"/>
      <c r="XEG122"/>
      <c r="XEH122"/>
      <c r="XEI122"/>
      <c r="XEJ122"/>
      <c r="XEK122"/>
      <c r="XEL122"/>
      <c r="XEM122"/>
      <c r="XEN122"/>
      <c r="XEO122"/>
      <c r="XEP122"/>
      <c r="XEQ122"/>
      <c r="XER122"/>
      <c r="XES122"/>
      <c r="XET122"/>
      <c r="XEU122"/>
      <c r="XEV122"/>
      <c r="XEW122"/>
      <c r="XEX122"/>
      <c r="XEY122"/>
      <c r="XEZ122"/>
    </row>
    <row r="123" s="37" customFormat="1" spans="27:16380">
      <c r="AA123" s="41"/>
      <c r="XCG123"/>
      <c r="XCH123"/>
      <c r="XCI123"/>
      <c r="XCJ123"/>
      <c r="XCK123"/>
      <c r="XCL123"/>
      <c r="XCM123"/>
      <c r="XCN123"/>
      <c r="XCO123"/>
      <c r="XCP123"/>
      <c r="XCQ123"/>
      <c r="XCR123"/>
      <c r="XCS123"/>
      <c r="XCT123"/>
      <c r="XCU123"/>
      <c r="XCV123"/>
      <c r="XCW123"/>
      <c r="XCX123"/>
      <c r="XCY123"/>
      <c r="XCZ123"/>
      <c r="XDA123"/>
      <c r="XDB123"/>
      <c r="XDC123"/>
      <c r="XDD123"/>
      <c r="XDE123"/>
      <c r="XDF123"/>
      <c r="XDG123"/>
      <c r="XDH123"/>
      <c r="XDI123"/>
      <c r="XDJ123"/>
      <c r="XDK123"/>
      <c r="XDL123"/>
      <c r="XDM123"/>
      <c r="XDN123"/>
      <c r="XDO123"/>
      <c r="XDP123"/>
      <c r="XDQ123"/>
      <c r="XDR123"/>
      <c r="XDS123"/>
      <c r="XDT123"/>
      <c r="XDU123"/>
      <c r="XDV123"/>
      <c r="XDW123"/>
      <c r="XDX123"/>
      <c r="XDY123"/>
      <c r="XDZ123"/>
      <c r="XEA123"/>
      <c r="XEB123"/>
      <c r="XEC123"/>
      <c r="XED123"/>
      <c r="XEE123"/>
      <c r="XEF123"/>
      <c r="XEG123"/>
      <c r="XEH123"/>
      <c r="XEI123"/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  <c r="XEZ123"/>
    </row>
    <row r="124" s="37" customFormat="1" spans="27:16380">
      <c r="AA124" s="41"/>
      <c r="XCG124"/>
      <c r="XCH124"/>
      <c r="XCI124"/>
      <c r="XCJ124"/>
      <c r="XCK124"/>
      <c r="XCL124"/>
      <c r="XCM124"/>
      <c r="XCN124"/>
      <c r="XCO124"/>
      <c r="XCP124"/>
      <c r="XCQ124"/>
      <c r="XCR124"/>
      <c r="XCS124"/>
      <c r="XCT124"/>
      <c r="XCU124"/>
      <c r="XCV124"/>
      <c r="XCW124"/>
      <c r="XCX124"/>
      <c r="XCY124"/>
      <c r="XCZ124"/>
      <c r="XDA124"/>
      <c r="XDB124"/>
      <c r="XDC124"/>
      <c r="XDD124"/>
      <c r="XDE124"/>
      <c r="XDF124"/>
      <c r="XDG124"/>
      <c r="XDH124"/>
      <c r="XDI124"/>
      <c r="XDJ124"/>
      <c r="XDK124"/>
      <c r="XDL124"/>
      <c r="XDM124"/>
      <c r="XDN124"/>
      <c r="XDO124"/>
      <c r="XDP124"/>
      <c r="XDQ124"/>
      <c r="XDR124"/>
      <c r="XDS124"/>
      <c r="XDT124"/>
      <c r="XDU124"/>
      <c r="XDV124"/>
      <c r="XDW124"/>
      <c r="XDX124"/>
      <c r="XDY124"/>
      <c r="XDZ124"/>
      <c r="XEA124"/>
      <c r="XEB124"/>
      <c r="XEC124"/>
      <c r="XED124"/>
      <c r="XEE124"/>
      <c r="XEF124"/>
      <c r="XEG124"/>
      <c r="XEH124"/>
      <c r="XEI124"/>
      <c r="XEJ124"/>
      <c r="XEK124"/>
      <c r="XEL124"/>
      <c r="XEM124"/>
      <c r="XEN124"/>
      <c r="XEO124"/>
      <c r="XEP124"/>
      <c r="XEQ124"/>
      <c r="XER124"/>
      <c r="XES124"/>
      <c r="XET124"/>
      <c r="XEU124"/>
      <c r="XEV124"/>
      <c r="XEW124"/>
      <c r="XEX124"/>
      <c r="XEY124"/>
      <c r="XEZ124"/>
    </row>
    <row r="125" s="37" customFormat="1" spans="27:16380">
      <c r="AA125" s="41"/>
      <c r="XCG125"/>
      <c r="XCH125"/>
      <c r="XCI125"/>
      <c r="XCJ125"/>
      <c r="XCK125"/>
      <c r="XCL125"/>
      <c r="XCM125"/>
      <c r="XCN125"/>
      <c r="XCO125"/>
      <c r="XCP125"/>
      <c r="XCQ125"/>
      <c r="XCR125"/>
      <c r="XCS125"/>
      <c r="XCT125"/>
      <c r="XCU125"/>
      <c r="XCV125"/>
      <c r="XCW125"/>
      <c r="XCX125"/>
      <c r="XCY125"/>
      <c r="XCZ125"/>
      <c r="XDA125"/>
      <c r="XDB125"/>
      <c r="XDC125"/>
      <c r="XDD125"/>
      <c r="XDE125"/>
      <c r="XDF125"/>
      <c r="XDG125"/>
      <c r="XDH125"/>
      <c r="XDI125"/>
      <c r="XDJ125"/>
      <c r="XDK125"/>
      <c r="XDL125"/>
      <c r="XDM125"/>
      <c r="XDN125"/>
      <c r="XDO125"/>
      <c r="XDP125"/>
      <c r="XDQ125"/>
      <c r="XDR125"/>
      <c r="XDS125"/>
      <c r="XDT125"/>
      <c r="XDU125"/>
      <c r="XDV125"/>
      <c r="XDW125"/>
      <c r="XDX125"/>
      <c r="XDY125"/>
      <c r="XDZ125"/>
      <c r="XEA125"/>
      <c r="XEB125"/>
      <c r="XEC125"/>
      <c r="XED125"/>
      <c r="XEE125"/>
      <c r="XEF125"/>
      <c r="XEG125"/>
      <c r="XEH125"/>
      <c r="XEI125"/>
      <c r="XEJ125"/>
      <c r="XEK125"/>
      <c r="XEL125"/>
      <c r="XEM125"/>
      <c r="XEN125"/>
      <c r="XEO125"/>
      <c r="XEP125"/>
      <c r="XEQ125"/>
      <c r="XER125"/>
      <c r="XES125"/>
      <c r="XET125"/>
      <c r="XEU125"/>
      <c r="XEV125"/>
      <c r="XEW125"/>
      <c r="XEX125"/>
      <c r="XEY125"/>
      <c r="XEZ125"/>
    </row>
    <row r="126" s="37" customFormat="1" spans="27:16380">
      <c r="AA126" s="41"/>
      <c r="XCG126"/>
      <c r="XCH126"/>
      <c r="XCI126"/>
      <c r="XCJ126"/>
      <c r="XCK126"/>
      <c r="XCL126"/>
      <c r="XCM126"/>
      <c r="XCN126"/>
      <c r="XCO126"/>
      <c r="XCP126"/>
      <c r="XCQ126"/>
      <c r="XCR126"/>
      <c r="XCS126"/>
      <c r="XCT126"/>
      <c r="XCU126"/>
      <c r="XCV126"/>
      <c r="XCW126"/>
      <c r="XCX126"/>
      <c r="XCY126"/>
      <c r="XCZ126"/>
      <c r="XDA126"/>
      <c r="XDB126"/>
      <c r="XDC126"/>
      <c r="XDD126"/>
      <c r="XDE126"/>
      <c r="XDF126"/>
      <c r="XDG126"/>
      <c r="XDH126"/>
      <c r="XDI126"/>
      <c r="XDJ126"/>
      <c r="XDK126"/>
      <c r="XDL126"/>
      <c r="XDM126"/>
      <c r="XDN126"/>
      <c r="XDO126"/>
      <c r="XDP126"/>
      <c r="XDQ126"/>
      <c r="XDR126"/>
      <c r="XDS126"/>
      <c r="XDT126"/>
      <c r="XDU126"/>
      <c r="XDV126"/>
      <c r="XDW126"/>
      <c r="XDX126"/>
      <c r="XDY126"/>
      <c r="XDZ126"/>
      <c r="XEA126"/>
      <c r="XEB126"/>
      <c r="XEC126"/>
      <c r="XED126"/>
      <c r="XEE126"/>
      <c r="XEF126"/>
      <c r="XEG126"/>
      <c r="XEH126"/>
      <c r="XEI126"/>
      <c r="XEJ126"/>
      <c r="XEK126"/>
      <c r="XEL126"/>
      <c r="XEM126"/>
      <c r="XEN126"/>
      <c r="XEO126"/>
      <c r="XEP126"/>
      <c r="XEQ126"/>
      <c r="XER126"/>
      <c r="XES126"/>
      <c r="XET126"/>
      <c r="XEU126"/>
      <c r="XEV126"/>
      <c r="XEW126"/>
      <c r="XEX126"/>
      <c r="XEY126"/>
      <c r="XEZ126"/>
    </row>
    <row r="127" s="37" customFormat="1" spans="27:16380">
      <c r="AA127" s="41"/>
      <c r="XCG127"/>
      <c r="XCH127"/>
      <c r="XCI127"/>
      <c r="XCJ127"/>
      <c r="XCK127"/>
      <c r="XCL127"/>
      <c r="XCM127"/>
      <c r="XCN127"/>
      <c r="XCO127"/>
      <c r="XCP127"/>
      <c r="XCQ127"/>
      <c r="XCR127"/>
      <c r="XCS127"/>
      <c r="XCT127"/>
      <c r="XCU127"/>
      <c r="XCV127"/>
      <c r="XCW127"/>
      <c r="XCX127"/>
      <c r="XCY127"/>
      <c r="XCZ127"/>
      <c r="XDA127"/>
      <c r="XDB127"/>
      <c r="XDC127"/>
      <c r="XDD127"/>
      <c r="XDE127"/>
      <c r="XDF127"/>
      <c r="XDG127"/>
      <c r="XDH127"/>
      <c r="XDI127"/>
      <c r="XDJ127"/>
      <c r="XDK127"/>
      <c r="XDL127"/>
      <c r="XDM127"/>
      <c r="XDN127"/>
      <c r="XDO127"/>
      <c r="XDP127"/>
      <c r="XDQ127"/>
      <c r="XDR127"/>
      <c r="XDS127"/>
      <c r="XDT127"/>
      <c r="XDU127"/>
      <c r="XDV127"/>
      <c r="XDW127"/>
      <c r="XDX127"/>
      <c r="XDY127"/>
      <c r="XDZ127"/>
      <c r="XEA127"/>
      <c r="XEB127"/>
      <c r="XEC127"/>
      <c r="XED127"/>
      <c r="XEE127"/>
      <c r="XEF127"/>
      <c r="XEG127"/>
      <c r="XEH127"/>
      <c r="XEI127"/>
      <c r="XEJ127"/>
      <c r="XEK127"/>
      <c r="XEL127"/>
      <c r="XEM127"/>
      <c r="XEN127"/>
      <c r="XEO127"/>
      <c r="XEP127"/>
      <c r="XEQ127"/>
      <c r="XER127"/>
      <c r="XES127"/>
      <c r="XET127"/>
      <c r="XEU127"/>
      <c r="XEV127"/>
      <c r="XEW127"/>
      <c r="XEX127"/>
      <c r="XEY127"/>
      <c r="XEZ127"/>
    </row>
    <row r="128" s="37" customFormat="1" spans="27:16380">
      <c r="AA128" s="41"/>
      <c r="XCG128"/>
      <c r="XCH128"/>
      <c r="XCI128"/>
      <c r="XCJ128"/>
      <c r="XCK128"/>
      <c r="XCL128"/>
      <c r="XCM128"/>
      <c r="XCN128"/>
      <c r="XCO128"/>
      <c r="XCP128"/>
      <c r="XCQ128"/>
      <c r="XCR128"/>
      <c r="XCS128"/>
      <c r="XCT128"/>
      <c r="XCU128"/>
      <c r="XCV128"/>
      <c r="XCW128"/>
      <c r="XCX128"/>
      <c r="XCY128"/>
      <c r="XCZ128"/>
      <c r="XDA128"/>
      <c r="XDB128"/>
      <c r="XDC128"/>
      <c r="XDD128"/>
      <c r="XDE128"/>
      <c r="XDF128"/>
      <c r="XDG128"/>
      <c r="XDH128"/>
      <c r="XDI128"/>
      <c r="XDJ128"/>
      <c r="XDK128"/>
      <c r="XDL128"/>
      <c r="XDM128"/>
      <c r="XDN128"/>
      <c r="XDO128"/>
      <c r="XDP128"/>
      <c r="XDQ128"/>
      <c r="XDR128"/>
      <c r="XDS128"/>
      <c r="XDT128"/>
      <c r="XDU128"/>
      <c r="XDV128"/>
      <c r="XDW128"/>
      <c r="XDX128"/>
      <c r="XDY128"/>
      <c r="XDZ128"/>
      <c r="XEA128"/>
      <c r="XEB128"/>
      <c r="XEC128"/>
      <c r="XED128"/>
      <c r="XEE128"/>
      <c r="XEF128"/>
      <c r="XEG128"/>
      <c r="XEH128"/>
      <c r="XEI128"/>
      <c r="XEJ128"/>
      <c r="XEK128"/>
      <c r="XEL128"/>
      <c r="XEM128"/>
      <c r="XEN128"/>
      <c r="XEO128"/>
      <c r="XEP128"/>
      <c r="XEQ128"/>
      <c r="XER128"/>
      <c r="XES128"/>
      <c r="XET128"/>
      <c r="XEU128"/>
      <c r="XEV128"/>
      <c r="XEW128"/>
      <c r="XEX128"/>
      <c r="XEY128"/>
      <c r="XEZ128"/>
    </row>
    <row r="129" s="37" customFormat="1" spans="27:16380">
      <c r="AA129" s="41"/>
      <c r="XCG129"/>
      <c r="XCH129"/>
      <c r="XCI129"/>
      <c r="XCJ129"/>
      <c r="XCK129"/>
      <c r="XCL129"/>
      <c r="XCM129"/>
      <c r="XCN129"/>
      <c r="XCO129"/>
      <c r="XCP129"/>
      <c r="XCQ129"/>
      <c r="XCR129"/>
      <c r="XCS129"/>
      <c r="XCT129"/>
      <c r="XCU129"/>
      <c r="XCV129"/>
      <c r="XCW129"/>
      <c r="XCX129"/>
      <c r="XCY129"/>
      <c r="XCZ129"/>
      <c r="XDA129"/>
      <c r="XDB129"/>
      <c r="XDC129"/>
      <c r="XDD129"/>
      <c r="XDE129"/>
      <c r="XDF129"/>
      <c r="XDG129"/>
      <c r="XDH129"/>
      <c r="XDI129"/>
      <c r="XDJ129"/>
      <c r="XDK129"/>
      <c r="XDL129"/>
      <c r="XDM129"/>
      <c r="XDN129"/>
      <c r="XDO129"/>
      <c r="XDP129"/>
      <c r="XDQ129"/>
      <c r="XDR129"/>
      <c r="XDS129"/>
      <c r="XDT129"/>
      <c r="XDU129"/>
      <c r="XDV129"/>
      <c r="XDW129"/>
      <c r="XDX129"/>
      <c r="XDY129"/>
      <c r="XDZ129"/>
      <c r="XEA129"/>
      <c r="XEB129"/>
      <c r="XEC129"/>
      <c r="XED129"/>
      <c r="XEE129"/>
      <c r="XEF129"/>
      <c r="XEG129"/>
      <c r="XEH129"/>
      <c r="XEI129"/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  <c r="XEZ129"/>
    </row>
    <row r="130" s="37" customFormat="1" spans="27:16380">
      <c r="AA130" s="41"/>
      <c r="XCG130"/>
      <c r="XCH130"/>
      <c r="XCI130"/>
      <c r="XCJ130"/>
      <c r="XCK130"/>
      <c r="XCL130"/>
      <c r="XCM130"/>
      <c r="XCN130"/>
      <c r="XCO130"/>
      <c r="XCP130"/>
      <c r="XCQ130"/>
      <c r="XCR130"/>
      <c r="XCS130"/>
      <c r="XCT130"/>
      <c r="XCU130"/>
      <c r="XCV130"/>
      <c r="XCW130"/>
      <c r="XCX130"/>
      <c r="XCY130"/>
      <c r="XCZ130"/>
      <c r="XDA130"/>
      <c r="XDB130"/>
      <c r="XDC130"/>
      <c r="XDD130"/>
      <c r="XDE130"/>
      <c r="XDF130"/>
      <c r="XDG130"/>
      <c r="XDH130"/>
      <c r="XDI130"/>
      <c r="XDJ130"/>
      <c r="XDK130"/>
      <c r="XDL130"/>
      <c r="XDM130"/>
      <c r="XDN130"/>
      <c r="XDO130"/>
      <c r="XDP130"/>
      <c r="XDQ130"/>
      <c r="XDR130"/>
      <c r="XDS130"/>
      <c r="XDT130"/>
      <c r="XDU130"/>
      <c r="XDV130"/>
      <c r="XDW130"/>
      <c r="XDX130"/>
      <c r="XDY130"/>
      <c r="XDZ130"/>
      <c r="XEA130"/>
      <c r="XEB130"/>
      <c r="XEC130"/>
      <c r="XED130"/>
      <c r="XEE130"/>
      <c r="XEF130"/>
      <c r="XEG130"/>
      <c r="XEH130"/>
      <c r="XEI130"/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  <c r="XEZ130"/>
    </row>
    <row r="131" s="37" customFormat="1" spans="27:16380">
      <c r="AA131" s="41"/>
      <c r="XCG131"/>
      <c r="XCH131"/>
      <c r="XCI131"/>
      <c r="XCJ131"/>
      <c r="XCK131"/>
      <c r="XCL131"/>
      <c r="XCM131"/>
      <c r="XCN131"/>
      <c r="XCO131"/>
      <c r="XCP131"/>
      <c r="XCQ131"/>
      <c r="XCR131"/>
      <c r="XCS131"/>
      <c r="XCT131"/>
      <c r="XCU131"/>
      <c r="XCV131"/>
      <c r="XCW131"/>
      <c r="XCX131"/>
      <c r="XCY131"/>
      <c r="XCZ131"/>
      <c r="XDA131"/>
      <c r="XDB131"/>
      <c r="XDC131"/>
      <c r="XDD131"/>
      <c r="XDE131"/>
      <c r="XDF131"/>
      <c r="XDG131"/>
      <c r="XDH131"/>
      <c r="XDI131"/>
      <c r="XDJ131"/>
      <c r="XDK131"/>
      <c r="XDL131"/>
      <c r="XDM131"/>
      <c r="XDN131"/>
      <c r="XDO131"/>
      <c r="XDP131"/>
      <c r="XDQ131"/>
      <c r="XDR131"/>
      <c r="XDS131"/>
      <c r="XDT131"/>
      <c r="XDU131"/>
      <c r="XDV131"/>
      <c r="XDW131"/>
      <c r="XDX131"/>
      <c r="XDY131"/>
      <c r="XDZ131"/>
      <c r="XEA131"/>
      <c r="XEB131"/>
      <c r="XEC131"/>
      <c r="XED131"/>
      <c r="XEE131"/>
      <c r="XEF131"/>
      <c r="XEG131"/>
      <c r="XEH131"/>
      <c r="XEI131"/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  <c r="XEZ131"/>
    </row>
    <row r="132" s="37" customFormat="1" spans="27:16380">
      <c r="AA132" s="41"/>
      <c r="XCG132"/>
      <c r="XCH132"/>
      <c r="XCI132"/>
      <c r="XCJ132"/>
      <c r="XCK132"/>
      <c r="XCL132"/>
      <c r="XCM132"/>
      <c r="XCN132"/>
      <c r="XCO132"/>
      <c r="XCP132"/>
      <c r="XCQ132"/>
      <c r="XCR132"/>
      <c r="XCS132"/>
      <c r="XCT132"/>
      <c r="XCU132"/>
      <c r="XCV132"/>
      <c r="XCW132"/>
      <c r="XCX132"/>
      <c r="XCY132"/>
      <c r="XCZ132"/>
      <c r="XDA132"/>
      <c r="XDB132"/>
      <c r="XDC132"/>
      <c r="XDD132"/>
      <c r="XDE132"/>
      <c r="XDF132"/>
      <c r="XDG132"/>
      <c r="XDH132"/>
      <c r="XDI132"/>
      <c r="XDJ132"/>
      <c r="XDK132"/>
      <c r="XDL132"/>
      <c r="XDM132"/>
      <c r="XDN132"/>
      <c r="XDO132"/>
      <c r="XDP132"/>
      <c r="XDQ132"/>
      <c r="XDR132"/>
      <c r="XDS132"/>
      <c r="XDT132"/>
      <c r="XDU132"/>
      <c r="XDV132"/>
      <c r="XDW132"/>
      <c r="XDX132"/>
      <c r="XDY132"/>
      <c r="XDZ132"/>
      <c r="XEA132"/>
      <c r="XEB132"/>
      <c r="XEC132"/>
      <c r="XED132"/>
      <c r="XEE132"/>
      <c r="XEF132"/>
      <c r="XEG132"/>
      <c r="XEH132"/>
      <c r="XEI132"/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  <c r="XEZ132"/>
    </row>
    <row r="133" s="37" customFormat="1" spans="27:16380">
      <c r="AA133" s="41"/>
      <c r="XCG133"/>
      <c r="XCH133"/>
      <c r="XCI133"/>
      <c r="XCJ133"/>
      <c r="XCK133"/>
      <c r="XCL133"/>
      <c r="XCM133"/>
      <c r="XCN133"/>
      <c r="XCO133"/>
      <c r="XCP133"/>
      <c r="XCQ133"/>
      <c r="XCR133"/>
      <c r="XCS133"/>
      <c r="XCT133"/>
      <c r="XCU133"/>
      <c r="XCV133"/>
      <c r="XCW133"/>
      <c r="XCX133"/>
      <c r="XCY133"/>
      <c r="XCZ133"/>
      <c r="XDA133"/>
      <c r="XDB133"/>
      <c r="XDC133"/>
      <c r="XDD133"/>
      <c r="XDE133"/>
      <c r="XDF133"/>
      <c r="XDG133"/>
      <c r="XDH133"/>
      <c r="XDI133"/>
      <c r="XDJ133"/>
      <c r="XDK133"/>
      <c r="XDL133"/>
      <c r="XDM133"/>
      <c r="XDN133"/>
      <c r="XDO133"/>
      <c r="XDP133"/>
      <c r="XDQ133"/>
      <c r="XDR133"/>
      <c r="XDS133"/>
      <c r="XDT133"/>
      <c r="XDU133"/>
      <c r="XDV133"/>
      <c r="XDW133"/>
      <c r="XDX133"/>
      <c r="XDY133"/>
      <c r="XDZ133"/>
      <c r="XEA133"/>
      <c r="XEB133"/>
      <c r="XEC133"/>
      <c r="XED133"/>
      <c r="XEE133"/>
      <c r="XEF133"/>
      <c r="XEG133"/>
      <c r="XEH133"/>
      <c r="XEI133"/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  <c r="XEZ133"/>
    </row>
    <row r="134" s="37" customFormat="1" spans="27:16380">
      <c r="AA134" s="41"/>
      <c r="XCG134"/>
      <c r="XCH134"/>
      <c r="XCI134"/>
      <c r="XCJ134"/>
      <c r="XCK134"/>
      <c r="XCL134"/>
      <c r="XCM134"/>
      <c r="XCN134"/>
      <c r="XCO134"/>
      <c r="XCP134"/>
      <c r="XCQ134"/>
      <c r="XCR134"/>
      <c r="XCS134"/>
      <c r="XCT134"/>
      <c r="XCU134"/>
      <c r="XCV134"/>
      <c r="XCW134"/>
      <c r="XCX134"/>
      <c r="XCY134"/>
      <c r="XCZ134"/>
      <c r="XDA134"/>
      <c r="XDB134"/>
      <c r="XDC134"/>
      <c r="XDD134"/>
      <c r="XDE134"/>
      <c r="XDF134"/>
      <c r="XDG134"/>
      <c r="XDH134"/>
      <c r="XDI134"/>
      <c r="XDJ134"/>
      <c r="XDK134"/>
      <c r="XDL134"/>
      <c r="XDM134"/>
      <c r="XDN134"/>
      <c r="XDO134"/>
      <c r="XDP134"/>
      <c r="XDQ134"/>
      <c r="XDR134"/>
      <c r="XDS134"/>
      <c r="XDT134"/>
      <c r="XDU134"/>
      <c r="XDV134"/>
      <c r="XDW134"/>
      <c r="XDX134"/>
      <c r="XDY134"/>
      <c r="XDZ134"/>
      <c r="XEA134"/>
      <c r="XEB134"/>
      <c r="XEC134"/>
      <c r="XED134"/>
      <c r="XEE134"/>
      <c r="XEF134"/>
      <c r="XEG134"/>
      <c r="XEH134"/>
      <c r="XEI134"/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  <c r="XEZ134"/>
    </row>
    <row r="135" s="37" customFormat="1" spans="27:16380">
      <c r="AA135" s="41"/>
      <c r="XCG135"/>
      <c r="XCH135"/>
      <c r="XCI135"/>
      <c r="XCJ135"/>
      <c r="XCK135"/>
      <c r="XCL135"/>
      <c r="XCM135"/>
      <c r="XCN135"/>
      <c r="XCO135"/>
      <c r="XCP135"/>
      <c r="XCQ135"/>
      <c r="XCR135"/>
      <c r="XCS135"/>
      <c r="XCT135"/>
      <c r="XCU135"/>
      <c r="XCV135"/>
      <c r="XCW135"/>
      <c r="XCX135"/>
      <c r="XCY135"/>
      <c r="XCZ135"/>
      <c r="XDA135"/>
      <c r="XDB135"/>
      <c r="XDC135"/>
      <c r="XDD135"/>
      <c r="XDE135"/>
      <c r="XDF135"/>
      <c r="XDG135"/>
      <c r="XDH135"/>
      <c r="XDI135"/>
      <c r="XDJ135"/>
      <c r="XDK135"/>
      <c r="XDL135"/>
      <c r="XDM135"/>
      <c r="XDN135"/>
      <c r="XDO135"/>
      <c r="XDP135"/>
      <c r="XDQ135"/>
      <c r="XDR135"/>
      <c r="XDS135"/>
      <c r="XDT135"/>
      <c r="XDU135"/>
      <c r="XDV135"/>
      <c r="XDW135"/>
      <c r="XDX135"/>
      <c r="XDY135"/>
      <c r="XDZ135"/>
      <c r="XEA135"/>
      <c r="XEB135"/>
      <c r="XEC135"/>
      <c r="XED135"/>
      <c r="XEE135"/>
      <c r="XEF135"/>
      <c r="XEG135"/>
      <c r="XEH135"/>
      <c r="XEI135"/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  <c r="XEZ135"/>
    </row>
    <row r="136" s="37" customFormat="1" spans="27:16380">
      <c r="AA136" s="41"/>
      <c r="XCG136"/>
      <c r="XCH136"/>
      <c r="XCI136"/>
      <c r="XCJ136"/>
      <c r="XCK136"/>
      <c r="XCL136"/>
      <c r="XCM136"/>
      <c r="XCN136"/>
      <c r="XCO136"/>
      <c r="XCP136"/>
      <c r="XCQ136"/>
      <c r="XCR136"/>
      <c r="XCS136"/>
      <c r="XCT136"/>
      <c r="XCU136"/>
      <c r="XCV136"/>
      <c r="XCW136"/>
      <c r="XCX136"/>
      <c r="XCY136"/>
      <c r="XCZ136"/>
      <c r="XDA136"/>
      <c r="XDB136"/>
      <c r="XDC136"/>
      <c r="XDD136"/>
      <c r="XDE136"/>
      <c r="XDF136"/>
      <c r="XDG136"/>
      <c r="XDH136"/>
      <c r="XDI136"/>
      <c r="XDJ136"/>
      <c r="XDK136"/>
      <c r="XDL136"/>
      <c r="XDM136"/>
      <c r="XDN136"/>
      <c r="XDO136"/>
      <c r="XDP136"/>
      <c r="XDQ136"/>
      <c r="XDR136"/>
      <c r="XDS136"/>
      <c r="XDT136"/>
      <c r="XDU136"/>
      <c r="XDV136"/>
      <c r="XDW136"/>
      <c r="XDX136"/>
      <c r="XDY136"/>
      <c r="XDZ136"/>
      <c r="XEA136"/>
      <c r="XEB136"/>
      <c r="XEC136"/>
      <c r="XED136"/>
      <c r="XEE136"/>
      <c r="XEF136"/>
      <c r="XEG136"/>
      <c r="XEH136"/>
      <c r="XEI136"/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  <c r="XEZ136"/>
    </row>
    <row r="137" s="37" customFormat="1" spans="27:16380">
      <c r="AA137" s="41"/>
      <c r="XCG137"/>
      <c r="XCH137"/>
      <c r="XCI137"/>
      <c r="XCJ137"/>
      <c r="XCK137"/>
      <c r="XCL137"/>
      <c r="XCM137"/>
      <c r="XCN137"/>
      <c r="XCO137"/>
      <c r="XCP137"/>
      <c r="XCQ137"/>
      <c r="XCR137"/>
      <c r="XCS137"/>
      <c r="XCT137"/>
      <c r="XCU137"/>
      <c r="XCV137"/>
      <c r="XCW137"/>
      <c r="XCX137"/>
      <c r="XCY137"/>
      <c r="XCZ137"/>
      <c r="XDA137"/>
      <c r="XDB137"/>
      <c r="XDC137"/>
      <c r="XDD137"/>
      <c r="XDE137"/>
      <c r="XDF137"/>
      <c r="XDG137"/>
      <c r="XDH137"/>
      <c r="XDI137"/>
      <c r="XDJ137"/>
      <c r="XDK137"/>
      <c r="XDL137"/>
      <c r="XDM137"/>
      <c r="XDN137"/>
      <c r="XDO137"/>
      <c r="XDP137"/>
      <c r="XDQ137"/>
      <c r="XDR137"/>
      <c r="XDS137"/>
      <c r="XDT137"/>
      <c r="XDU137"/>
      <c r="XDV137"/>
      <c r="XDW137"/>
      <c r="XDX137"/>
      <c r="XDY137"/>
      <c r="XDZ137"/>
      <c r="XEA137"/>
      <c r="XEB137"/>
      <c r="XEC137"/>
      <c r="XED137"/>
      <c r="XEE137"/>
      <c r="XEF137"/>
      <c r="XEG137"/>
      <c r="XEH137"/>
      <c r="XEI137"/>
      <c r="XEJ137"/>
      <c r="XEK137"/>
      <c r="XEL137"/>
      <c r="XEM137"/>
      <c r="XEN137"/>
      <c r="XEO137"/>
      <c r="XEP137"/>
      <c r="XEQ137"/>
      <c r="XER137"/>
      <c r="XES137"/>
      <c r="XET137"/>
      <c r="XEU137"/>
      <c r="XEV137"/>
      <c r="XEW137"/>
      <c r="XEX137"/>
      <c r="XEY137"/>
      <c r="XEZ137"/>
    </row>
    <row r="138" s="37" customFormat="1" spans="27:16380">
      <c r="AA138" s="41"/>
      <c r="XCG138"/>
      <c r="XCH138"/>
      <c r="XCI138"/>
      <c r="XCJ138"/>
      <c r="XCK138"/>
      <c r="XCL138"/>
      <c r="XCM138"/>
      <c r="XCN138"/>
      <c r="XCO138"/>
      <c r="XCP138"/>
      <c r="XCQ138"/>
      <c r="XCR138"/>
      <c r="XCS138"/>
      <c r="XCT138"/>
      <c r="XCU138"/>
      <c r="XCV138"/>
      <c r="XCW138"/>
      <c r="XCX138"/>
      <c r="XCY138"/>
      <c r="XCZ138"/>
      <c r="XDA138"/>
      <c r="XDB138"/>
      <c r="XDC138"/>
      <c r="XDD138"/>
      <c r="XDE138"/>
      <c r="XDF138"/>
      <c r="XDG138"/>
      <c r="XDH138"/>
      <c r="XDI138"/>
      <c r="XDJ138"/>
      <c r="XDK138"/>
      <c r="XDL138"/>
      <c r="XDM138"/>
      <c r="XDN138"/>
      <c r="XDO138"/>
      <c r="XDP138"/>
      <c r="XDQ138"/>
      <c r="XDR138"/>
      <c r="XDS138"/>
      <c r="XDT138"/>
      <c r="XDU138"/>
      <c r="XDV138"/>
      <c r="XDW138"/>
      <c r="XDX138"/>
      <c r="XDY138"/>
      <c r="XDZ138"/>
      <c r="XEA138"/>
      <c r="XEB138"/>
      <c r="XEC138"/>
      <c r="XED138"/>
      <c r="XEE138"/>
      <c r="XEF138"/>
      <c r="XEG138"/>
      <c r="XEH138"/>
      <c r="XEI138"/>
      <c r="XEJ138"/>
      <c r="XEK138"/>
      <c r="XEL138"/>
      <c r="XEM138"/>
      <c r="XEN138"/>
      <c r="XEO138"/>
      <c r="XEP138"/>
      <c r="XEQ138"/>
      <c r="XER138"/>
      <c r="XES138"/>
      <c r="XET138"/>
      <c r="XEU138"/>
      <c r="XEV138"/>
      <c r="XEW138"/>
      <c r="XEX138"/>
      <c r="XEY138"/>
      <c r="XEZ138"/>
    </row>
    <row r="139" s="37" customFormat="1" spans="27:16380">
      <c r="AA139" s="41"/>
      <c r="XCG139"/>
      <c r="XCH139"/>
      <c r="XCI139"/>
      <c r="XCJ139"/>
      <c r="XCK139"/>
      <c r="XCL139"/>
      <c r="XCM139"/>
      <c r="XCN139"/>
      <c r="XCO139"/>
      <c r="XCP139"/>
      <c r="XCQ139"/>
      <c r="XCR139"/>
      <c r="XCS139"/>
      <c r="XCT139"/>
      <c r="XCU139"/>
      <c r="XCV139"/>
      <c r="XCW139"/>
      <c r="XCX139"/>
      <c r="XCY139"/>
      <c r="XCZ139"/>
      <c r="XDA139"/>
      <c r="XDB139"/>
      <c r="XDC139"/>
      <c r="XDD139"/>
      <c r="XDE139"/>
      <c r="XDF139"/>
      <c r="XDG139"/>
      <c r="XDH139"/>
      <c r="XDI139"/>
      <c r="XDJ139"/>
      <c r="XDK139"/>
      <c r="XDL139"/>
      <c r="XDM139"/>
      <c r="XDN139"/>
      <c r="XDO139"/>
      <c r="XDP139"/>
      <c r="XDQ139"/>
      <c r="XDR139"/>
      <c r="XDS139"/>
      <c r="XDT139"/>
      <c r="XDU139"/>
      <c r="XDV139"/>
      <c r="XDW139"/>
      <c r="XDX139"/>
      <c r="XDY139"/>
      <c r="XDZ139"/>
      <c r="XEA139"/>
      <c r="XEB139"/>
      <c r="XEC139"/>
      <c r="XED139"/>
      <c r="XEE139"/>
      <c r="XEF139"/>
      <c r="XEG139"/>
      <c r="XEH139"/>
      <c r="XEI139"/>
      <c r="XEJ139"/>
      <c r="XEK139"/>
      <c r="XEL139"/>
      <c r="XEM139"/>
      <c r="XEN139"/>
      <c r="XEO139"/>
      <c r="XEP139"/>
      <c r="XEQ139"/>
      <c r="XER139"/>
      <c r="XES139"/>
      <c r="XET139"/>
      <c r="XEU139"/>
      <c r="XEV139"/>
      <c r="XEW139"/>
      <c r="XEX139"/>
      <c r="XEY139"/>
      <c r="XEZ139"/>
    </row>
    <row r="140" s="37" customFormat="1" spans="27:16380">
      <c r="AA140" s="41"/>
      <c r="XCG140"/>
      <c r="XCH140"/>
      <c r="XCI140"/>
      <c r="XCJ140"/>
      <c r="XCK140"/>
      <c r="XCL140"/>
      <c r="XCM140"/>
      <c r="XCN140"/>
      <c r="XCO140"/>
      <c r="XCP140"/>
      <c r="XCQ140"/>
      <c r="XCR140"/>
      <c r="XCS140"/>
      <c r="XCT140"/>
      <c r="XCU140"/>
      <c r="XCV140"/>
      <c r="XCW140"/>
      <c r="XCX140"/>
      <c r="XCY140"/>
      <c r="XCZ140"/>
      <c r="XDA140"/>
      <c r="XDB140"/>
      <c r="XDC140"/>
      <c r="XDD140"/>
      <c r="XDE140"/>
      <c r="XDF140"/>
      <c r="XDG140"/>
      <c r="XDH140"/>
      <c r="XDI140"/>
      <c r="XDJ140"/>
      <c r="XDK140"/>
      <c r="XDL140"/>
      <c r="XDM140"/>
      <c r="XDN140"/>
      <c r="XDO140"/>
      <c r="XDP140"/>
      <c r="XDQ140"/>
      <c r="XDR140"/>
      <c r="XDS140"/>
      <c r="XDT140"/>
      <c r="XDU140"/>
      <c r="XDV140"/>
      <c r="XDW140"/>
      <c r="XDX140"/>
      <c r="XDY140"/>
      <c r="XDZ140"/>
      <c r="XEA140"/>
      <c r="XEB140"/>
      <c r="XEC140"/>
      <c r="XED140"/>
      <c r="XEE140"/>
      <c r="XEF140"/>
      <c r="XEG140"/>
      <c r="XEH140"/>
      <c r="XEI140"/>
      <c r="XEJ140"/>
      <c r="XEK140"/>
      <c r="XEL140"/>
      <c r="XEM140"/>
      <c r="XEN140"/>
      <c r="XEO140"/>
      <c r="XEP140"/>
      <c r="XEQ140"/>
      <c r="XER140"/>
      <c r="XES140"/>
      <c r="XET140"/>
      <c r="XEU140"/>
      <c r="XEV140"/>
      <c r="XEW140"/>
      <c r="XEX140"/>
      <c r="XEY140"/>
      <c r="XEZ140"/>
    </row>
    <row r="141" s="37" customFormat="1" spans="27:16380">
      <c r="AA141" s="41"/>
      <c r="XCG141"/>
      <c r="XCH141"/>
      <c r="XCI141"/>
      <c r="XCJ141"/>
      <c r="XCK141"/>
      <c r="XCL141"/>
      <c r="XCM141"/>
      <c r="XCN141"/>
      <c r="XCO141"/>
      <c r="XCP141"/>
      <c r="XCQ141"/>
      <c r="XCR141"/>
      <c r="XCS141"/>
      <c r="XCT141"/>
      <c r="XCU141"/>
      <c r="XCV141"/>
      <c r="XCW141"/>
      <c r="XCX141"/>
      <c r="XCY141"/>
      <c r="XCZ141"/>
      <c r="XDA141"/>
      <c r="XDB141"/>
      <c r="XDC141"/>
      <c r="XDD141"/>
      <c r="XDE141"/>
      <c r="XDF141"/>
      <c r="XDG141"/>
      <c r="XDH141"/>
      <c r="XDI141"/>
      <c r="XDJ141"/>
      <c r="XDK141"/>
      <c r="XDL141"/>
      <c r="XDM141"/>
      <c r="XDN141"/>
      <c r="XDO141"/>
      <c r="XDP141"/>
      <c r="XDQ141"/>
      <c r="XDR141"/>
      <c r="XDS141"/>
      <c r="XDT141"/>
      <c r="XDU141"/>
      <c r="XDV141"/>
      <c r="XDW141"/>
      <c r="XDX141"/>
      <c r="XDY141"/>
      <c r="XDZ141"/>
      <c r="XEA141"/>
      <c r="XEB141"/>
      <c r="XEC141"/>
      <c r="XED141"/>
      <c r="XEE141"/>
      <c r="XEF141"/>
      <c r="XEG141"/>
      <c r="XEH141"/>
      <c r="XEI141"/>
      <c r="XEJ141"/>
      <c r="XEK141"/>
      <c r="XEL141"/>
      <c r="XEM141"/>
      <c r="XEN141"/>
      <c r="XEO141"/>
      <c r="XEP141"/>
      <c r="XEQ141"/>
      <c r="XER141"/>
      <c r="XES141"/>
      <c r="XET141"/>
      <c r="XEU141"/>
      <c r="XEV141"/>
      <c r="XEW141"/>
      <c r="XEX141"/>
      <c r="XEY141"/>
      <c r="XEZ141"/>
    </row>
    <row r="142" s="37" customFormat="1" spans="27:16380">
      <c r="AA142" s="41"/>
      <c r="XCG142"/>
      <c r="XCH142"/>
      <c r="XCI142"/>
      <c r="XCJ142"/>
      <c r="XCK142"/>
      <c r="XCL142"/>
      <c r="XCM142"/>
      <c r="XCN142"/>
      <c r="XCO142"/>
      <c r="XCP142"/>
      <c r="XCQ142"/>
      <c r="XCR142"/>
      <c r="XCS142"/>
      <c r="XCT142"/>
      <c r="XCU142"/>
      <c r="XCV142"/>
      <c r="XCW142"/>
      <c r="XCX142"/>
      <c r="XCY142"/>
      <c r="XCZ142"/>
      <c r="XDA142"/>
      <c r="XDB142"/>
      <c r="XDC142"/>
      <c r="XDD142"/>
      <c r="XDE142"/>
      <c r="XDF142"/>
      <c r="XDG142"/>
      <c r="XDH142"/>
      <c r="XDI142"/>
      <c r="XDJ142"/>
      <c r="XDK142"/>
      <c r="XDL142"/>
      <c r="XDM142"/>
      <c r="XDN142"/>
      <c r="XDO142"/>
      <c r="XDP142"/>
      <c r="XDQ142"/>
      <c r="XDR142"/>
      <c r="XDS142"/>
      <c r="XDT142"/>
      <c r="XDU142"/>
      <c r="XDV142"/>
      <c r="XDW142"/>
      <c r="XDX142"/>
      <c r="XDY142"/>
      <c r="XDZ142"/>
      <c r="XEA142"/>
      <c r="XEB142"/>
      <c r="XEC142"/>
      <c r="XED142"/>
      <c r="XEE142"/>
      <c r="XEF142"/>
      <c r="XEG142"/>
      <c r="XEH142"/>
      <c r="XEI142"/>
      <c r="XEJ142"/>
      <c r="XEK142"/>
      <c r="XEL142"/>
      <c r="XEM142"/>
      <c r="XEN142"/>
      <c r="XEO142"/>
      <c r="XEP142"/>
      <c r="XEQ142"/>
      <c r="XER142"/>
      <c r="XES142"/>
      <c r="XET142"/>
      <c r="XEU142"/>
      <c r="XEV142"/>
      <c r="XEW142"/>
      <c r="XEX142"/>
      <c r="XEY142"/>
      <c r="XEZ142"/>
    </row>
    <row r="143" s="37" customFormat="1" spans="27:16380">
      <c r="AA143" s="41"/>
      <c r="XCG143"/>
      <c r="XCH143"/>
      <c r="XCI143"/>
      <c r="XCJ143"/>
      <c r="XCK143"/>
      <c r="XCL143"/>
      <c r="XCM143"/>
      <c r="XCN143"/>
      <c r="XCO143"/>
      <c r="XCP143"/>
      <c r="XCQ143"/>
      <c r="XCR143"/>
      <c r="XCS143"/>
      <c r="XCT143"/>
      <c r="XCU143"/>
      <c r="XCV143"/>
      <c r="XCW143"/>
      <c r="XCX143"/>
      <c r="XCY143"/>
      <c r="XCZ143"/>
      <c r="XDA143"/>
      <c r="XDB143"/>
      <c r="XDC143"/>
      <c r="XDD143"/>
      <c r="XDE143"/>
      <c r="XDF143"/>
      <c r="XDG143"/>
      <c r="XDH143"/>
      <c r="XDI143"/>
      <c r="XDJ143"/>
      <c r="XDK143"/>
      <c r="XDL143"/>
      <c r="XDM143"/>
      <c r="XDN143"/>
      <c r="XDO143"/>
      <c r="XDP143"/>
      <c r="XDQ143"/>
      <c r="XDR143"/>
      <c r="XDS143"/>
      <c r="XDT143"/>
      <c r="XDU143"/>
      <c r="XDV143"/>
      <c r="XDW143"/>
      <c r="XDX143"/>
      <c r="XDY143"/>
      <c r="XDZ143"/>
      <c r="XEA143"/>
      <c r="XEB143"/>
      <c r="XEC143"/>
      <c r="XED143"/>
      <c r="XEE143"/>
      <c r="XEF143"/>
      <c r="XEG143"/>
      <c r="XEH143"/>
      <c r="XEI143"/>
      <c r="XEJ143"/>
      <c r="XEK143"/>
      <c r="XEL143"/>
      <c r="XEM143"/>
      <c r="XEN143"/>
      <c r="XEO143"/>
      <c r="XEP143"/>
      <c r="XEQ143"/>
      <c r="XER143"/>
      <c r="XES143"/>
      <c r="XET143"/>
      <c r="XEU143"/>
      <c r="XEV143"/>
      <c r="XEW143"/>
      <c r="XEX143"/>
      <c r="XEY143"/>
      <c r="XEZ143"/>
    </row>
    <row r="144" s="37" customFormat="1" spans="27:16380">
      <c r="AA144" s="41"/>
      <c r="XCG144"/>
      <c r="XCH144"/>
      <c r="XCI144"/>
      <c r="XCJ144"/>
      <c r="XCK144"/>
      <c r="XCL144"/>
      <c r="XCM144"/>
      <c r="XCN144"/>
      <c r="XCO144"/>
      <c r="XCP144"/>
      <c r="XCQ144"/>
      <c r="XCR144"/>
      <c r="XCS144"/>
      <c r="XCT144"/>
      <c r="XCU144"/>
      <c r="XCV144"/>
      <c r="XCW144"/>
      <c r="XCX144"/>
      <c r="XCY144"/>
      <c r="XCZ144"/>
      <c r="XDA144"/>
      <c r="XDB144"/>
      <c r="XDC144"/>
      <c r="XDD144"/>
      <c r="XDE144"/>
      <c r="XDF144"/>
      <c r="XDG144"/>
      <c r="XDH144"/>
      <c r="XDI144"/>
      <c r="XDJ144"/>
      <c r="XDK144"/>
      <c r="XDL144"/>
      <c r="XDM144"/>
      <c r="XDN144"/>
      <c r="XDO144"/>
      <c r="XDP144"/>
      <c r="XDQ144"/>
      <c r="XDR144"/>
      <c r="XDS144"/>
      <c r="XDT144"/>
      <c r="XDU144"/>
      <c r="XDV144"/>
      <c r="XDW144"/>
      <c r="XDX144"/>
      <c r="XDY144"/>
      <c r="XDZ144"/>
      <c r="XEA144"/>
      <c r="XEB144"/>
      <c r="XEC144"/>
      <c r="XED144"/>
      <c r="XEE144"/>
      <c r="XEF144"/>
      <c r="XEG144"/>
      <c r="XEH144"/>
      <c r="XEI144"/>
      <c r="XEJ144"/>
      <c r="XEK144"/>
      <c r="XEL144"/>
      <c r="XEM144"/>
      <c r="XEN144"/>
      <c r="XEO144"/>
      <c r="XEP144"/>
      <c r="XEQ144"/>
      <c r="XER144"/>
      <c r="XES144"/>
      <c r="XET144"/>
      <c r="XEU144"/>
      <c r="XEV144"/>
      <c r="XEW144"/>
      <c r="XEX144"/>
      <c r="XEY144"/>
      <c r="XEZ144"/>
    </row>
    <row r="145" s="37" customFormat="1" spans="27:16380">
      <c r="AA145" s="41"/>
      <c r="XCG145"/>
      <c r="XCH145"/>
      <c r="XCI145"/>
      <c r="XCJ145"/>
      <c r="XCK145"/>
      <c r="XCL145"/>
      <c r="XCM145"/>
      <c r="XCN145"/>
      <c r="XCO145"/>
      <c r="XCP145"/>
      <c r="XCQ145"/>
      <c r="XCR145"/>
      <c r="XCS145"/>
      <c r="XCT145"/>
      <c r="XCU145"/>
      <c r="XCV145"/>
      <c r="XCW145"/>
      <c r="XCX145"/>
      <c r="XCY145"/>
      <c r="XCZ145"/>
      <c r="XDA145"/>
      <c r="XDB145"/>
      <c r="XDC145"/>
      <c r="XDD145"/>
      <c r="XDE145"/>
      <c r="XDF145"/>
      <c r="XDG145"/>
      <c r="XDH145"/>
      <c r="XDI145"/>
      <c r="XDJ145"/>
      <c r="XDK145"/>
      <c r="XDL145"/>
      <c r="XDM145"/>
      <c r="XDN145"/>
      <c r="XDO145"/>
      <c r="XDP145"/>
      <c r="XDQ145"/>
      <c r="XDR145"/>
      <c r="XDS145"/>
      <c r="XDT145"/>
      <c r="XDU145"/>
      <c r="XDV145"/>
      <c r="XDW145"/>
      <c r="XDX145"/>
      <c r="XDY145"/>
      <c r="XDZ145"/>
      <c r="XEA145"/>
      <c r="XEB145"/>
      <c r="XEC145"/>
      <c r="XED145"/>
      <c r="XEE145"/>
      <c r="XEF145"/>
      <c r="XEG145"/>
      <c r="XEH145"/>
      <c r="XEI145"/>
      <c r="XEJ145"/>
      <c r="XEK145"/>
      <c r="XEL145"/>
      <c r="XEM145"/>
      <c r="XEN145"/>
      <c r="XEO145"/>
      <c r="XEP145"/>
      <c r="XEQ145"/>
      <c r="XER145"/>
      <c r="XES145"/>
      <c r="XET145"/>
      <c r="XEU145"/>
      <c r="XEV145"/>
      <c r="XEW145"/>
      <c r="XEX145"/>
      <c r="XEY145"/>
      <c r="XEZ145"/>
    </row>
    <row r="146" s="37" customFormat="1" spans="27:16380">
      <c r="AA146" s="41"/>
      <c r="XCG146"/>
      <c r="XCH146"/>
      <c r="XCI146"/>
      <c r="XCJ146"/>
      <c r="XCK146"/>
      <c r="XCL146"/>
      <c r="XCM146"/>
      <c r="XCN146"/>
      <c r="XCO146"/>
      <c r="XCP146"/>
      <c r="XCQ146"/>
      <c r="XCR146"/>
      <c r="XCS146"/>
      <c r="XCT146"/>
      <c r="XCU146"/>
      <c r="XCV146"/>
      <c r="XCW146"/>
      <c r="XCX146"/>
      <c r="XCY146"/>
      <c r="XCZ146"/>
      <c r="XDA146"/>
      <c r="XDB146"/>
      <c r="XDC146"/>
      <c r="XDD146"/>
      <c r="XDE146"/>
      <c r="XDF146"/>
      <c r="XDG146"/>
      <c r="XDH146"/>
      <c r="XDI146"/>
      <c r="XDJ146"/>
      <c r="XDK146"/>
      <c r="XDL146"/>
      <c r="XDM146"/>
      <c r="XDN146"/>
      <c r="XDO146"/>
      <c r="XDP146"/>
      <c r="XDQ146"/>
      <c r="XDR146"/>
      <c r="XDS146"/>
      <c r="XDT146"/>
      <c r="XDU146"/>
      <c r="XDV146"/>
      <c r="XDW146"/>
      <c r="XDX146"/>
      <c r="XDY146"/>
      <c r="XDZ146"/>
      <c r="XEA146"/>
      <c r="XEB146"/>
      <c r="XEC146"/>
      <c r="XED146"/>
      <c r="XEE146"/>
      <c r="XEF146"/>
      <c r="XEG146"/>
      <c r="XEH146"/>
      <c r="XEI146"/>
      <c r="XEJ146"/>
      <c r="XEK146"/>
      <c r="XEL146"/>
      <c r="XEM146"/>
      <c r="XEN146"/>
      <c r="XEO146"/>
      <c r="XEP146"/>
      <c r="XEQ146"/>
      <c r="XER146"/>
      <c r="XES146"/>
      <c r="XET146"/>
      <c r="XEU146"/>
      <c r="XEV146"/>
      <c r="XEW146"/>
      <c r="XEX146"/>
      <c r="XEY146"/>
      <c r="XEZ146"/>
    </row>
    <row r="147" s="37" customFormat="1" spans="27:16380">
      <c r="AA147" s="41"/>
      <c r="XCG147"/>
      <c r="XCH147"/>
      <c r="XCI147"/>
      <c r="XCJ147"/>
      <c r="XCK147"/>
      <c r="XCL147"/>
      <c r="XCM147"/>
      <c r="XCN147"/>
      <c r="XCO147"/>
      <c r="XCP147"/>
      <c r="XCQ147"/>
      <c r="XCR147"/>
      <c r="XCS147"/>
      <c r="XCT147"/>
      <c r="XCU147"/>
      <c r="XCV147"/>
      <c r="XCW147"/>
      <c r="XCX147"/>
      <c r="XCY147"/>
      <c r="XCZ147"/>
      <c r="XDA147"/>
      <c r="XDB147"/>
      <c r="XDC147"/>
      <c r="XDD147"/>
      <c r="XDE147"/>
      <c r="XDF147"/>
      <c r="XDG147"/>
      <c r="XDH147"/>
      <c r="XDI147"/>
      <c r="XDJ147"/>
      <c r="XDK147"/>
      <c r="XDL147"/>
      <c r="XDM147"/>
      <c r="XDN147"/>
      <c r="XDO147"/>
      <c r="XDP147"/>
      <c r="XDQ147"/>
      <c r="XDR147"/>
      <c r="XDS147"/>
      <c r="XDT147"/>
      <c r="XDU147"/>
      <c r="XDV147"/>
      <c r="XDW147"/>
      <c r="XDX147"/>
      <c r="XDY147"/>
      <c r="XDZ147"/>
      <c r="XEA147"/>
      <c r="XEB147"/>
      <c r="XEC147"/>
      <c r="XED147"/>
      <c r="XEE147"/>
      <c r="XEF147"/>
      <c r="XEG147"/>
      <c r="XEH147"/>
      <c r="XEI147"/>
      <c r="XEJ147"/>
      <c r="XEK147"/>
      <c r="XEL147"/>
      <c r="XEM147"/>
      <c r="XEN147"/>
      <c r="XEO147"/>
      <c r="XEP147"/>
      <c r="XEQ147"/>
      <c r="XER147"/>
      <c r="XES147"/>
      <c r="XET147"/>
      <c r="XEU147"/>
      <c r="XEV147"/>
      <c r="XEW147"/>
      <c r="XEX147"/>
      <c r="XEY147"/>
      <c r="XEZ147"/>
    </row>
    <row r="148" s="37" customFormat="1" spans="27:16380">
      <c r="AA148" s="41"/>
      <c r="XCG148"/>
      <c r="XCH148"/>
      <c r="XCI148"/>
      <c r="XCJ148"/>
      <c r="XCK148"/>
      <c r="XCL148"/>
      <c r="XCM148"/>
      <c r="XCN148"/>
      <c r="XCO148"/>
      <c r="XCP148"/>
      <c r="XCQ148"/>
      <c r="XCR148"/>
      <c r="XCS148"/>
      <c r="XCT148"/>
      <c r="XCU148"/>
      <c r="XCV148"/>
      <c r="XCW148"/>
      <c r="XCX148"/>
      <c r="XCY148"/>
      <c r="XCZ148"/>
      <c r="XDA148"/>
      <c r="XDB148"/>
      <c r="XDC148"/>
      <c r="XDD148"/>
      <c r="XDE148"/>
      <c r="XDF148"/>
      <c r="XDG148"/>
      <c r="XDH148"/>
      <c r="XDI148"/>
      <c r="XDJ148"/>
      <c r="XDK148"/>
      <c r="XDL148"/>
      <c r="XDM148"/>
      <c r="XDN148"/>
      <c r="XDO148"/>
      <c r="XDP148"/>
      <c r="XDQ148"/>
      <c r="XDR148"/>
      <c r="XDS148"/>
      <c r="XDT148"/>
      <c r="XDU148"/>
      <c r="XDV148"/>
      <c r="XDW148"/>
      <c r="XDX148"/>
      <c r="XDY148"/>
      <c r="XDZ148"/>
      <c r="XEA148"/>
      <c r="XEB148"/>
      <c r="XEC148"/>
      <c r="XED148"/>
      <c r="XEE148"/>
      <c r="XEF148"/>
      <c r="XEG148"/>
      <c r="XEH148"/>
      <c r="XEI148"/>
      <c r="XEJ148"/>
      <c r="XEK148"/>
      <c r="XEL148"/>
      <c r="XEM148"/>
      <c r="XEN148"/>
      <c r="XEO148"/>
      <c r="XEP148"/>
      <c r="XEQ148"/>
      <c r="XER148"/>
      <c r="XES148"/>
      <c r="XET148"/>
      <c r="XEU148"/>
      <c r="XEV148"/>
      <c r="XEW148"/>
      <c r="XEX148"/>
      <c r="XEY148"/>
      <c r="XEZ148"/>
    </row>
    <row r="149" s="37" customFormat="1" spans="27:16380">
      <c r="AA149" s="41"/>
      <c r="XCG149"/>
      <c r="XCH149"/>
      <c r="XCI149"/>
      <c r="XCJ149"/>
      <c r="XCK149"/>
      <c r="XCL149"/>
      <c r="XCM149"/>
      <c r="XCN149"/>
      <c r="XCO149"/>
      <c r="XCP149"/>
      <c r="XCQ149"/>
      <c r="XCR149"/>
      <c r="XCS149"/>
      <c r="XCT149"/>
      <c r="XCU149"/>
      <c r="XCV149"/>
      <c r="XCW149"/>
      <c r="XCX149"/>
      <c r="XCY149"/>
      <c r="XCZ149"/>
      <c r="XDA149"/>
      <c r="XDB149"/>
      <c r="XDC149"/>
      <c r="XDD149"/>
      <c r="XDE149"/>
      <c r="XDF149"/>
      <c r="XDG149"/>
      <c r="XDH149"/>
      <c r="XDI149"/>
      <c r="XDJ149"/>
      <c r="XDK149"/>
      <c r="XDL149"/>
      <c r="XDM149"/>
      <c r="XDN149"/>
      <c r="XDO149"/>
      <c r="XDP149"/>
      <c r="XDQ149"/>
      <c r="XDR149"/>
      <c r="XDS149"/>
      <c r="XDT149"/>
      <c r="XDU149"/>
      <c r="XDV149"/>
      <c r="XDW149"/>
      <c r="XDX149"/>
      <c r="XDY149"/>
      <c r="XDZ149"/>
      <c r="XEA149"/>
      <c r="XEB149"/>
      <c r="XEC149"/>
      <c r="XED149"/>
      <c r="XEE149"/>
      <c r="XEF149"/>
      <c r="XEG149"/>
      <c r="XEH149"/>
      <c r="XEI149"/>
      <c r="XEJ149"/>
      <c r="XEK149"/>
      <c r="XEL149"/>
      <c r="XEM149"/>
      <c r="XEN149"/>
      <c r="XEO149"/>
      <c r="XEP149"/>
      <c r="XEQ149"/>
      <c r="XER149"/>
      <c r="XES149"/>
      <c r="XET149"/>
      <c r="XEU149"/>
      <c r="XEV149"/>
      <c r="XEW149"/>
      <c r="XEX149"/>
      <c r="XEY149"/>
      <c r="XEZ149"/>
    </row>
    <row r="150" s="37" customFormat="1" spans="27:16380">
      <c r="AA150" s="41"/>
      <c r="XCG150"/>
      <c r="XCH150"/>
      <c r="XCI150"/>
      <c r="XCJ150"/>
      <c r="XCK150"/>
      <c r="XCL150"/>
      <c r="XCM150"/>
      <c r="XCN150"/>
      <c r="XCO150"/>
      <c r="XCP150"/>
      <c r="XCQ150"/>
      <c r="XCR150"/>
      <c r="XCS150"/>
      <c r="XCT150"/>
      <c r="XCU150"/>
      <c r="XCV150"/>
      <c r="XCW150"/>
      <c r="XCX150"/>
      <c r="XCY150"/>
      <c r="XCZ150"/>
      <c r="XDA150"/>
      <c r="XDB150"/>
      <c r="XDC150"/>
      <c r="XDD150"/>
      <c r="XDE150"/>
      <c r="XDF150"/>
      <c r="XDG150"/>
      <c r="XDH150"/>
      <c r="XDI150"/>
      <c r="XDJ150"/>
      <c r="XDK150"/>
      <c r="XDL150"/>
      <c r="XDM150"/>
      <c r="XDN150"/>
      <c r="XDO150"/>
      <c r="XDP150"/>
      <c r="XDQ150"/>
      <c r="XDR150"/>
      <c r="XDS150"/>
      <c r="XDT150"/>
      <c r="XDU150"/>
      <c r="XDV150"/>
      <c r="XDW150"/>
      <c r="XDX150"/>
      <c r="XDY150"/>
      <c r="XDZ150"/>
      <c r="XEA150"/>
      <c r="XEB150"/>
      <c r="XEC150"/>
      <c r="XED150"/>
      <c r="XEE150"/>
      <c r="XEF150"/>
      <c r="XEG150"/>
      <c r="XEH150"/>
      <c r="XEI150"/>
      <c r="XEJ150"/>
      <c r="XEK150"/>
      <c r="XEL150"/>
      <c r="XEM150"/>
      <c r="XEN150"/>
      <c r="XEO150"/>
      <c r="XEP150"/>
      <c r="XEQ150"/>
      <c r="XER150"/>
      <c r="XES150"/>
      <c r="XET150"/>
      <c r="XEU150"/>
      <c r="XEV150"/>
      <c r="XEW150"/>
      <c r="XEX150"/>
      <c r="XEY150"/>
      <c r="XEZ150"/>
    </row>
    <row r="151" s="37" customFormat="1" spans="27:16380">
      <c r="AA151" s="41"/>
      <c r="XCG151"/>
      <c r="XCH151"/>
      <c r="XCI151"/>
      <c r="XCJ151"/>
      <c r="XCK151"/>
      <c r="XCL151"/>
      <c r="XCM151"/>
      <c r="XCN151"/>
      <c r="XCO151"/>
      <c r="XCP151"/>
      <c r="XCQ151"/>
      <c r="XCR151"/>
      <c r="XCS151"/>
      <c r="XCT151"/>
      <c r="XCU151"/>
      <c r="XCV151"/>
      <c r="XCW151"/>
      <c r="XCX151"/>
      <c r="XCY151"/>
      <c r="XCZ151"/>
      <c r="XDA151"/>
      <c r="XDB151"/>
      <c r="XDC151"/>
      <c r="XDD151"/>
      <c r="XDE151"/>
      <c r="XDF151"/>
      <c r="XDG151"/>
      <c r="XDH151"/>
      <c r="XDI151"/>
      <c r="XDJ151"/>
      <c r="XDK151"/>
      <c r="XDL151"/>
      <c r="XDM151"/>
      <c r="XDN151"/>
      <c r="XDO151"/>
      <c r="XDP151"/>
      <c r="XDQ151"/>
      <c r="XDR151"/>
      <c r="XDS151"/>
      <c r="XDT151"/>
      <c r="XDU151"/>
      <c r="XDV151"/>
      <c r="XDW151"/>
      <c r="XDX151"/>
      <c r="XDY151"/>
      <c r="XDZ151"/>
      <c r="XEA151"/>
      <c r="XEB151"/>
      <c r="XEC151"/>
      <c r="XED151"/>
      <c r="XEE151"/>
      <c r="XEF151"/>
      <c r="XEG151"/>
      <c r="XEH151"/>
      <c r="XEI151"/>
      <c r="XEJ151"/>
      <c r="XEK151"/>
      <c r="XEL151"/>
      <c r="XEM151"/>
      <c r="XEN151"/>
      <c r="XEO151"/>
      <c r="XEP151"/>
      <c r="XEQ151"/>
      <c r="XER151"/>
      <c r="XES151"/>
      <c r="XET151"/>
      <c r="XEU151"/>
      <c r="XEV151"/>
      <c r="XEW151"/>
      <c r="XEX151"/>
      <c r="XEY151"/>
      <c r="XEZ151"/>
    </row>
    <row r="152" s="37" customFormat="1" spans="27:16380">
      <c r="AA152" s="41"/>
      <c r="XCG152"/>
      <c r="XCH152"/>
      <c r="XCI152"/>
      <c r="XCJ152"/>
      <c r="XCK152"/>
      <c r="XCL152"/>
      <c r="XCM152"/>
      <c r="XCN152"/>
      <c r="XCO152"/>
      <c r="XCP152"/>
      <c r="XCQ152"/>
      <c r="XCR152"/>
      <c r="XCS152"/>
      <c r="XCT152"/>
      <c r="XCU152"/>
      <c r="XCV152"/>
      <c r="XCW152"/>
      <c r="XCX152"/>
      <c r="XCY152"/>
      <c r="XCZ152"/>
      <c r="XDA152"/>
      <c r="XDB152"/>
      <c r="XDC152"/>
      <c r="XDD152"/>
      <c r="XDE152"/>
      <c r="XDF152"/>
      <c r="XDG152"/>
      <c r="XDH152"/>
      <c r="XDI152"/>
      <c r="XDJ152"/>
      <c r="XDK152"/>
      <c r="XDL152"/>
      <c r="XDM152"/>
      <c r="XDN152"/>
      <c r="XDO152"/>
      <c r="XDP152"/>
      <c r="XDQ152"/>
      <c r="XDR152"/>
      <c r="XDS152"/>
      <c r="XDT152"/>
      <c r="XDU152"/>
      <c r="XDV152"/>
      <c r="XDW152"/>
      <c r="XDX152"/>
      <c r="XDY152"/>
      <c r="XDZ152"/>
      <c r="XEA152"/>
      <c r="XEB152"/>
      <c r="XEC152"/>
      <c r="XED152"/>
      <c r="XEE152"/>
      <c r="XEF152"/>
      <c r="XEG152"/>
      <c r="XEH152"/>
      <c r="XEI152"/>
      <c r="XEJ152"/>
      <c r="XEK152"/>
      <c r="XEL152"/>
      <c r="XEM152"/>
      <c r="XEN152"/>
      <c r="XEO152"/>
      <c r="XEP152"/>
      <c r="XEQ152"/>
      <c r="XER152"/>
      <c r="XES152"/>
      <c r="XET152"/>
      <c r="XEU152"/>
      <c r="XEV152"/>
      <c r="XEW152"/>
      <c r="XEX152"/>
      <c r="XEY152"/>
      <c r="XEZ152"/>
    </row>
    <row r="153" s="37" customFormat="1" spans="27:16380">
      <c r="AA153" s="41"/>
      <c r="XCG153"/>
      <c r="XCH153"/>
      <c r="XCI153"/>
      <c r="XCJ153"/>
      <c r="XCK153"/>
      <c r="XCL153"/>
      <c r="XCM153"/>
      <c r="XCN153"/>
      <c r="XCO153"/>
      <c r="XCP153"/>
      <c r="XCQ153"/>
      <c r="XCR153"/>
      <c r="XCS153"/>
      <c r="XCT153"/>
      <c r="XCU153"/>
      <c r="XCV153"/>
      <c r="XCW153"/>
      <c r="XCX153"/>
      <c r="XCY153"/>
      <c r="XCZ153"/>
      <c r="XDA153"/>
      <c r="XDB153"/>
      <c r="XDC153"/>
      <c r="XDD153"/>
      <c r="XDE153"/>
      <c r="XDF153"/>
      <c r="XDG153"/>
      <c r="XDH153"/>
      <c r="XDI153"/>
      <c r="XDJ153"/>
      <c r="XDK153"/>
      <c r="XDL153"/>
      <c r="XDM153"/>
      <c r="XDN153"/>
      <c r="XDO153"/>
      <c r="XDP153"/>
      <c r="XDQ153"/>
      <c r="XDR153"/>
      <c r="XDS153"/>
      <c r="XDT153"/>
      <c r="XDU153"/>
      <c r="XDV153"/>
      <c r="XDW153"/>
      <c r="XDX153"/>
      <c r="XDY153"/>
      <c r="XDZ153"/>
      <c r="XEA153"/>
      <c r="XEB153"/>
      <c r="XEC153"/>
      <c r="XED153"/>
      <c r="XEE153"/>
      <c r="XEF153"/>
      <c r="XEG153"/>
      <c r="XEH153"/>
      <c r="XEI153"/>
      <c r="XEJ153"/>
      <c r="XEK153"/>
      <c r="XEL153"/>
      <c r="XEM153"/>
      <c r="XEN153"/>
      <c r="XEO153"/>
      <c r="XEP153"/>
      <c r="XEQ153"/>
      <c r="XER153"/>
      <c r="XES153"/>
      <c r="XET153"/>
      <c r="XEU153"/>
      <c r="XEV153"/>
      <c r="XEW153"/>
      <c r="XEX153"/>
      <c r="XEY153"/>
      <c r="XEZ153"/>
    </row>
    <row r="154" s="37" customFormat="1" spans="27:16380">
      <c r="AA154" s="41"/>
      <c r="XCG154"/>
      <c r="XCH154"/>
      <c r="XCI154"/>
      <c r="XCJ154"/>
      <c r="XCK154"/>
      <c r="XCL154"/>
      <c r="XCM154"/>
      <c r="XCN154"/>
      <c r="XCO154"/>
      <c r="XCP154"/>
      <c r="XCQ154"/>
      <c r="XCR154"/>
      <c r="XCS154"/>
      <c r="XCT154"/>
      <c r="XCU154"/>
      <c r="XCV154"/>
      <c r="XCW154"/>
      <c r="XCX154"/>
      <c r="XCY154"/>
      <c r="XCZ154"/>
      <c r="XDA154"/>
      <c r="XDB154"/>
      <c r="XDC154"/>
      <c r="XDD154"/>
      <c r="XDE154"/>
      <c r="XDF154"/>
      <c r="XDG154"/>
      <c r="XDH154"/>
      <c r="XDI154"/>
      <c r="XDJ154"/>
      <c r="XDK154"/>
      <c r="XDL154"/>
      <c r="XDM154"/>
      <c r="XDN154"/>
      <c r="XDO154"/>
      <c r="XDP154"/>
      <c r="XDQ154"/>
      <c r="XDR154"/>
      <c r="XDS154"/>
      <c r="XDT154"/>
      <c r="XDU154"/>
      <c r="XDV154"/>
      <c r="XDW154"/>
      <c r="XDX154"/>
      <c r="XDY154"/>
      <c r="XDZ154"/>
      <c r="XEA154"/>
      <c r="XEB154"/>
      <c r="XEC154"/>
      <c r="XED154"/>
      <c r="XEE154"/>
      <c r="XEF154"/>
      <c r="XEG154"/>
      <c r="XEH154"/>
      <c r="XEI154"/>
      <c r="XEJ154"/>
      <c r="XEK154"/>
      <c r="XEL154"/>
      <c r="XEM154"/>
      <c r="XEN154"/>
      <c r="XEO154"/>
      <c r="XEP154"/>
      <c r="XEQ154"/>
      <c r="XER154"/>
      <c r="XES154"/>
      <c r="XET154"/>
      <c r="XEU154"/>
      <c r="XEV154"/>
      <c r="XEW154"/>
      <c r="XEX154"/>
      <c r="XEY154"/>
      <c r="XEZ154"/>
    </row>
    <row r="155" s="37" customFormat="1" spans="27:16380">
      <c r="AA155" s="41"/>
      <c r="XCG155"/>
      <c r="XCH155"/>
      <c r="XCI155"/>
      <c r="XCJ155"/>
      <c r="XCK155"/>
      <c r="XCL155"/>
      <c r="XCM155"/>
      <c r="XCN155"/>
      <c r="XCO155"/>
      <c r="XCP155"/>
      <c r="XCQ155"/>
      <c r="XCR155"/>
      <c r="XCS155"/>
      <c r="XCT155"/>
      <c r="XCU155"/>
      <c r="XCV155"/>
      <c r="XCW155"/>
      <c r="XCX155"/>
      <c r="XCY155"/>
      <c r="XCZ155"/>
      <c r="XDA155"/>
      <c r="XDB155"/>
      <c r="XDC155"/>
      <c r="XDD155"/>
      <c r="XDE155"/>
      <c r="XDF155"/>
      <c r="XDG155"/>
      <c r="XDH155"/>
      <c r="XDI155"/>
      <c r="XDJ155"/>
      <c r="XDK155"/>
      <c r="XDL155"/>
      <c r="XDM155"/>
      <c r="XDN155"/>
      <c r="XDO155"/>
      <c r="XDP155"/>
      <c r="XDQ155"/>
      <c r="XDR155"/>
      <c r="XDS155"/>
      <c r="XDT155"/>
      <c r="XDU155"/>
      <c r="XDV155"/>
      <c r="XDW155"/>
      <c r="XDX155"/>
      <c r="XDY155"/>
      <c r="XDZ155"/>
      <c r="XEA155"/>
      <c r="XEB155"/>
      <c r="XEC155"/>
      <c r="XED155"/>
      <c r="XEE155"/>
      <c r="XEF155"/>
      <c r="XEG155"/>
      <c r="XEH155"/>
      <c r="XEI155"/>
      <c r="XEJ155"/>
      <c r="XEK155"/>
      <c r="XEL155"/>
      <c r="XEM155"/>
      <c r="XEN155"/>
      <c r="XEO155"/>
      <c r="XEP155"/>
      <c r="XEQ155"/>
      <c r="XER155"/>
      <c r="XES155"/>
      <c r="XET155"/>
      <c r="XEU155"/>
      <c r="XEV155"/>
      <c r="XEW155"/>
      <c r="XEX155"/>
      <c r="XEY155"/>
      <c r="XEZ155"/>
    </row>
    <row r="156" s="37" customFormat="1" spans="27:16380">
      <c r="AA156" s="41"/>
      <c r="XCG156"/>
      <c r="XCH156"/>
      <c r="XCI156"/>
      <c r="XCJ156"/>
      <c r="XCK156"/>
      <c r="XCL156"/>
      <c r="XCM156"/>
      <c r="XCN156"/>
      <c r="XCO156"/>
      <c r="XCP156"/>
      <c r="XCQ156"/>
      <c r="XCR156"/>
      <c r="XCS156"/>
      <c r="XCT156"/>
      <c r="XCU156"/>
      <c r="XCV156"/>
      <c r="XCW156"/>
      <c r="XCX156"/>
      <c r="XCY156"/>
      <c r="XCZ156"/>
      <c r="XDA156"/>
      <c r="XDB156"/>
      <c r="XDC156"/>
      <c r="XDD156"/>
      <c r="XDE156"/>
      <c r="XDF156"/>
      <c r="XDG156"/>
      <c r="XDH156"/>
      <c r="XDI156"/>
      <c r="XDJ156"/>
      <c r="XDK156"/>
      <c r="XDL156"/>
      <c r="XDM156"/>
      <c r="XDN156"/>
      <c r="XDO156"/>
      <c r="XDP156"/>
      <c r="XDQ156"/>
      <c r="XDR156"/>
      <c r="XDS156"/>
      <c r="XDT156"/>
      <c r="XDU156"/>
      <c r="XDV156"/>
      <c r="XDW156"/>
      <c r="XDX156"/>
      <c r="XDY156"/>
      <c r="XDZ156"/>
      <c r="XEA156"/>
      <c r="XEB156"/>
      <c r="XEC156"/>
      <c r="XED156"/>
      <c r="XEE156"/>
      <c r="XEF156"/>
      <c r="XEG156"/>
      <c r="XEH156"/>
      <c r="XEI156"/>
      <c r="XEJ156"/>
      <c r="XEK156"/>
      <c r="XEL156"/>
      <c r="XEM156"/>
      <c r="XEN156"/>
      <c r="XEO156"/>
      <c r="XEP156"/>
      <c r="XEQ156"/>
      <c r="XER156"/>
      <c r="XES156"/>
      <c r="XET156"/>
      <c r="XEU156"/>
      <c r="XEV156"/>
      <c r="XEW156"/>
      <c r="XEX156"/>
      <c r="XEY156"/>
      <c r="XEZ156"/>
    </row>
    <row r="157" s="37" customFormat="1" spans="27:16380">
      <c r="AA157" s="41"/>
      <c r="XCG157"/>
      <c r="XCH157"/>
      <c r="XCI157"/>
      <c r="XCJ157"/>
      <c r="XCK157"/>
      <c r="XCL157"/>
      <c r="XCM157"/>
      <c r="XCN157"/>
      <c r="XCO157"/>
      <c r="XCP157"/>
      <c r="XCQ157"/>
      <c r="XCR157"/>
      <c r="XCS157"/>
      <c r="XCT157"/>
      <c r="XCU157"/>
      <c r="XCV157"/>
      <c r="XCW157"/>
      <c r="XCX157"/>
      <c r="XCY157"/>
      <c r="XCZ157"/>
      <c r="XDA157"/>
      <c r="XDB157"/>
      <c r="XDC157"/>
      <c r="XDD157"/>
      <c r="XDE157"/>
      <c r="XDF157"/>
      <c r="XDG157"/>
      <c r="XDH157"/>
      <c r="XDI157"/>
      <c r="XDJ157"/>
      <c r="XDK157"/>
      <c r="XDL157"/>
      <c r="XDM157"/>
      <c r="XDN157"/>
      <c r="XDO157"/>
      <c r="XDP157"/>
      <c r="XDQ157"/>
      <c r="XDR157"/>
      <c r="XDS157"/>
      <c r="XDT157"/>
      <c r="XDU157"/>
      <c r="XDV157"/>
      <c r="XDW157"/>
      <c r="XDX157"/>
      <c r="XDY157"/>
      <c r="XDZ157"/>
      <c r="XEA157"/>
      <c r="XEB157"/>
      <c r="XEC157"/>
      <c r="XED157"/>
      <c r="XEE157"/>
      <c r="XEF157"/>
      <c r="XEG157"/>
      <c r="XEH157"/>
      <c r="XEI157"/>
      <c r="XEJ157"/>
      <c r="XEK157"/>
      <c r="XEL157"/>
      <c r="XEM157"/>
      <c r="XEN157"/>
      <c r="XEO157"/>
      <c r="XEP157"/>
      <c r="XEQ157"/>
      <c r="XER157"/>
      <c r="XES157"/>
      <c r="XET157"/>
      <c r="XEU157"/>
      <c r="XEV157"/>
      <c r="XEW157"/>
      <c r="XEX157"/>
      <c r="XEY157"/>
      <c r="XEZ157"/>
    </row>
    <row r="158" s="37" customFormat="1" spans="27:16380">
      <c r="AA158" s="41"/>
      <c r="XCG158"/>
      <c r="XCH158"/>
      <c r="XCI158"/>
      <c r="XCJ158"/>
      <c r="XCK158"/>
      <c r="XCL158"/>
      <c r="XCM158"/>
      <c r="XCN158"/>
      <c r="XCO158"/>
      <c r="XCP158"/>
      <c r="XCQ158"/>
      <c r="XCR158"/>
      <c r="XCS158"/>
      <c r="XCT158"/>
      <c r="XCU158"/>
      <c r="XCV158"/>
      <c r="XCW158"/>
      <c r="XCX158"/>
      <c r="XCY158"/>
      <c r="XCZ158"/>
      <c r="XDA158"/>
      <c r="XDB158"/>
      <c r="XDC158"/>
      <c r="XDD158"/>
      <c r="XDE158"/>
      <c r="XDF158"/>
      <c r="XDG158"/>
      <c r="XDH158"/>
      <c r="XDI158"/>
      <c r="XDJ158"/>
      <c r="XDK158"/>
      <c r="XDL158"/>
      <c r="XDM158"/>
      <c r="XDN158"/>
      <c r="XDO158"/>
      <c r="XDP158"/>
      <c r="XDQ158"/>
      <c r="XDR158"/>
      <c r="XDS158"/>
      <c r="XDT158"/>
      <c r="XDU158"/>
      <c r="XDV158"/>
      <c r="XDW158"/>
      <c r="XDX158"/>
      <c r="XDY158"/>
      <c r="XDZ158"/>
      <c r="XEA158"/>
      <c r="XEB158"/>
      <c r="XEC158"/>
      <c r="XED158"/>
      <c r="XEE158"/>
      <c r="XEF158"/>
      <c r="XEG158"/>
      <c r="XEH158"/>
      <c r="XEI158"/>
      <c r="XEJ158"/>
      <c r="XEK158"/>
      <c r="XEL158"/>
      <c r="XEM158"/>
      <c r="XEN158"/>
      <c r="XEO158"/>
      <c r="XEP158"/>
      <c r="XEQ158"/>
      <c r="XER158"/>
      <c r="XES158"/>
      <c r="XET158"/>
      <c r="XEU158"/>
      <c r="XEV158"/>
      <c r="XEW158"/>
      <c r="XEX158"/>
      <c r="XEY158"/>
      <c r="XEZ158"/>
    </row>
    <row r="159" s="37" customFormat="1" spans="27:16380">
      <c r="AA159" s="41"/>
      <c r="XCG159"/>
      <c r="XCH159"/>
      <c r="XCI159"/>
      <c r="XCJ159"/>
      <c r="XCK159"/>
      <c r="XCL159"/>
      <c r="XCM159"/>
      <c r="XCN159"/>
      <c r="XCO159"/>
      <c r="XCP159"/>
      <c r="XCQ159"/>
      <c r="XCR159"/>
      <c r="XCS159"/>
      <c r="XCT159"/>
      <c r="XCU159"/>
      <c r="XCV159"/>
      <c r="XCW159"/>
      <c r="XCX159"/>
      <c r="XCY159"/>
      <c r="XCZ159"/>
      <c r="XDA159"/>
      <c r="XDB159"/>
      <c r="XDC159"/>
      <c r="XDD159"/>
      <c r="XDE159"/>
      <c r="XDF159"/>
      <c r="XDG159"/>
      <c r="XDH159"/>
      <c r="XDI159"/>
      <c r="XDJ159"/>
      <c r="XDK159"/>
      <c r="XDL159"/>
      <c r="XDM159"/>
      <c r="XDN159"/>
      <c r="XDO159"/>
      <c r="XDP159"/>
      <c r="XDQ159"/>
      <c r="XDR159"/>
      <c r="XDS159"/>
      <c r="XDT159"/>
      <c r="XDU159"/>
      <c r="XDV159"/>
      <c r="XDW159"/>
      <c r="XDX159"/>
      <c r="XDY159"/>
      <c r="XDZ159"/>
      <c r="XEA159"/>
      <c r="XEB159"/>
      <c r="XEC159"/>
      <c r="XED159"/>
      <c r="XEE159"/>
      <c r="XEF159"/>
      <c r="XEG159"/>
      <c r="XEH159"/>
      <c r="XEI159"/>
      <c r="XEJ159"/>
      <c r="XEK159"/>
      <c r="XEL159"/>
      <c r="XEM159"/>
      <c r="XEN159"/>
      <c r="XEO159"/>
      <c r="XEP159"/>
      <c r="XEQ159"/>
      <c r="XER159"/>
      <c r="XES159"/>
      <c r="XET159"/>
      <c r="XEU159"/>
      <c r="XEV159"/>
      <c r="XEW159"/>
      <c r="XEX159"/>
      <c r="XEY159"/>
      <c r="XEZ159"/>
    </row>
    <row r="160" s="37" customFormat="1" spans="27:16380">
      <c r="AA160" s="41"/>
      <c r="XCG160"/>
      <c r="XCH160"/>
      <c r="XCI160"/>
      <c r="XCJ160"/>
      <c r="XCK160"/>
      <c r="XCL160"/>
      <c r="XCM160"/>
      <c r="XCN160"/>
      <c r="XCO160"/>
      <c r="XCP160"/>
      <c r="XCQ160"/>
      <c r="XCR160"/>
      <c r="XCS160"/>
      <c r="XCT160"/>
      <c r="XCU160"/>
      <c r="XCV160"/>
      <c r="XCW160"/>
      <c r="XCX160"/>
      <c r="XCY160"/>
      <c r="XCZ160"/>
      <c r="XDA160"/>
      <c r="XDB160"/>
      <c r="XDC160"/>
      <c r="XDD160"/>
      <c r="XDE160"/>
      <c r="XDF160"/>
      <c r="XDG160"/>
      <c r="XDH160"/>
      <c r="XDI160"/>
      <c r="XDJ160"/>
      <c r="XDK160"/>
      <c r="XDL160"/>
      <c r="XDM160"/>
      <c r="XDN160"/>
      <c r="XDO160"/>
      <c r="XDP160"/>
      <c r="XDQ160"/>
      <c r="XDR160"/>
      <c r="XDS160"/>
      <c r="XDT160"/>
      <c r="XDU160"/>
      <c r="XDV160"/>
      <c r="XDW160"/>
      <c r="XDX160"/>
      <c r="XDY160"/>
      <c r="XDZ160"/>
      <c r="XEA160"/>
      <c r="XEB160"/>
      <c r="XEC160"/>
      <c r="XED160"/>
      <c r="XEE160"/>
      <c r="XEF160"/>
      <c r="XEG160"/>
      <c r="XEH160"/>
      <c r="XEI160"/>
      <c r="XEJ160"/>
      <c r="XEK160"/>
      <c r="XEL160"/>
      <c r="XEM160"/>
      <c r="XEN160"/>
      <c r="XEO160"/>
      <c r="XEP160"/>
      <c r="XEQ160"/>
      <c r="XER160"/>
      <c r="XES160"/>
      <c r="XET160"/>
      <c r="XEU160"/>
      <c r="XEV160"/>
      <c r="XEW160"/>
      <c r="XEX160"/>
      <c r="XEY160"/>
      <c r="XEZ160"/>
    </row>
    <row r="161" s="37" customFormat="1" spans="27:16380">
      <c r="AA161" s="41"/>
      <c r="XCG161"/>
      <c r="XCH161"/>
      <c r="XCI161"/>
      <c r="XCJ161"/>
      <c r="XCK161"/>
      <c r="XCL161"/>
      <c r="XCM161"/>
      <c r="XCN161"/>
      <c r="XCO161"/>
      <c r="XCP161"/>
      <c r="XCQ161"/>
      <c r="XCR161"/>
      <c r="XCS161"/>
      <c r="XCT161"/>
      <c r="XCU161"/>
      <c r="XCV161"/>
      <c r="XCW161"/>
      <c r="XCX161"/>
      <c r="XCY161"/>
      <c r="XCZ161"/>
      <c r="XDA161"/>
      <c r="XDB161"/>
      <c r="XDC161"/>
      <c r="XDD161"/>
      <c r="XDE161"/>
      <c r="XDF161"/>
      <c r="XDG161"/>
      <c r="XDH161"/>
      <c r="XDI161"/>
      <c r="XDJ161"/>
      <c r="XDK161"/>
      <c r="XDL161"/>
      <c r="XDM161"/>
      <c r="XDN161"/>
      <c r="XDO161"/>
      <c r="XDP161"/>
      <c r="XDQ161"/>
      <c r="XDR161"/>
      <c r="XDS161"/>
      <c r="XDT161"/>
      <c r="XDU161"/>
      <c r="XDV161"/>
      <c r="XDW161"/>
      <c r="XDX161"/>
      <c r="XDY161"/>
      <c r="XDZ161"/>
      <c r="XEA161"/>
      <c r="XEB161"/>
      <c r="XEC161"/>
      <c r="XED161"/>
      <c r="XEE161"/>
      <c r="XEF161"/>
      <c r="XEG161"/>
      <c r="XEH161"/>
      <c r="XEI161"/>
      <c r="XEJ161"/>
      <c r="XEK161"/>
      <c r="XEL161"/>
      <c r="XEM161"/>
      <c r="XEN161"/>
      <c r="XEO161"/>
      <c r="XEP161"/>
      <c r="XEQ161"/>
      <c r="XER161"/>
      <c r="XES161"/>
      <c r="XET161"/>
      <c r="XEU161"/>
      <c r="XEV161"/>
      <c r="XEW161"/>
      <c r="XEX161"/>
      <c r="XEY161"/>
      <c r="XEZ161"/>
    </row>
    <row r="162" s="37" customFormat="1" spans="27:16380">
      <c r="AA162" s="41"/>
      <c r="XCG162"/>
      <c r="XCH162"/>
      <c r="XCI162"/>
      <c r="XCJ162"/>
      <c r="XCK162"/>
      <c r="XCL162"/>
      <c r="XCM162"/>
      <c r="XCN162"/>
      <c r="XCO162"/>
      <c r="XCP162"/>
      <c r="XCQ162"/>
      <c r="XCR162"/>
      <c r="XCS162"/>
      <c r="XCT162"/>
      <c r="XCU162"/>
      <c r="XCV162"/>
      <c r="XCW162"/>
      <c r="XCX162"/>
      <c r="XCY162"/>
      <c r="XCZ162"/>
      <c r="XDA162"/>
      <c r="XDB162"/>
      <c r="XDC162"/>
      <c r="XDD162"/>
      <c r="XDE162"/>
      <c r="XDF162"/>
      <c r="XDG162"/>
      <c r="XDH162"/>
      <c r="XDI162"/>
      <c r="XDJ162"/>
      <c r="XDK162"/>
      <c r="XDL162"/>
      <c r="XDM162"/>
      <c r="XDN162"/>
      <c r="XDO162"/>
      <c r="XDP162"/>
      <c r="XDQ162"/>
      <c r="XDR162"/>
      <c r="XDS162"/>
      <c r="XDT162"/>
      <c r="XDU162"/>
      <c r="XDV162"/>
      <c r="XDW162"/>
      <c r="XDX162"/>
      <c r="XDY162"/>
      <c r="XDZ162"/>
      <c r="XEA162"/>
      <c r="XEB162"/>
      <c r="XEC162"/>
      <c r="XED162"/>
      <c r="XEE162"/>
      <c r="XEF162"/>
      <c r="XEG162"/>
      <c r="XEH162"/>
      <c r="XEI162"/>
      <c r="XEJ162"/>
      <c r="XEK162"/>
      <c r="XEL162"/>
      <c r="XEM162"/>
      <c r="XEN162"/>
      <c r="XEO162"/>
      <c r="XEP162"/>
      <c r="XEQ162"/>
      <c r="XER162"/>
      <c r="XES162"/>
      <c r="XET162"/>
      <c r="XEU162"/>
      <c r="XEV162"/>
      <c r="XEW162"/>
      <c r="XEX162"/>
      <c r="XEY162"/>
      <c r="XEZ162"/>
    </row>
    <row r="163" s="37" customFormat="1" spans="27:16380">
      <c r="AA163" s="41"/>
      <c r="XCG163"/>
      <c r="XCH163"/>
      <c r="XCI163"/>
      <c r="XCJ163"/>
      <c r="XCK163"/>
      <c r="XCL163"/>
      <c r="XCM163"/>
      <c r="XCN163"/>
      <c r="XCO163"/>
      <c r="XCP163"/>
      <c r="XCQ163"/>
      <c r="XCR163"/>
      <c r="XCS163"/>
      <c r="XCT163"/>
      <c r="XCU163"/>
      <c r="XCV163"/>
      <c r="XCW163"/>
      <c r="XCX163"/>
      <c r="XCY163"/>
      <c r="XCZ163"/>
      <c r="XDA163"/>
      <c r="XDB163"/>
      <c r="XDC163"/>
      <c r="XDD163"/>
      <c r="XDE163"/>
      <c r="XDF163"/>
      <c r="XDG163"/>
      <c r="XDH163"/>
      <c r="XDI163"/>
      <c r="XDJ163"/>
      <c r="XDK163"/>
      <c r="XDL163"/>
      <c r="XDM163"/>
      <c r="XDN163"/>
      <c r="XDO163"/>
      <c r="XDP163"/>
      <c r="XDQ163"/>
      <c r="XDR163"/>
      <c r="XDS163"/>
      <c r="XDT163"/>
      <c r="XDU163"/>
      <c r="XDV163"/>
      <c r="XDW163"/>
      <c r="XDX163"/>
      <c r="XDY163"/>
      <c r="XDZ163"/>
      <c r="XEA163"/>
      <c r="XEB163"/>
      <c r="XEC163"/>
      <c r="XED163"/>
      <c r="XEE163"/>
      <c r="XEF163"/>
      <c r="XEG163"/>
      <c r="XEH163"/>
      <c r="XEI163"/>
      <c r="XEJ163"/>
      <c r="XEK163"/>
      <c r="XEL163"/>
      <c r="XEM163"/>
      <c r="XEN163"/>
      <c r="XEO163"/>
      <c r="XEP163"/>
      <c r="XEQ163"/>
      <c r="XER163"/>
      <c r="XES163"/>
      <c r="XET163"/>
      <c r="XEU163"/>
      <c r="XEV163"/>
      <c r="XEW163"/>
      <c r="XEX163"/>
      <c r="XEY163"/>
      <c r="XEZ163"/>
    </row>
    <row r="164" s="37" customFormat="1" spans="27:16380">
      <c r="AA164" s="41"/>
      <c r="XCG164"/>
      <c r="XCH164"/>
      <c r="XCI164"/>
      <c r="XCJ164"/>
      <c r="XCK164"/>
      <c r="XCL164"/>
      <c r="XCM164"/>
      <c r="XCN164"/>
      <c r="XCO164"/>
      <c r="XCP164"/>
      <c r="XCQ164"/>
      <c r="XCR164"/>
      <c r="XCS164"/>
      <c r="XCT164"/>
      <c r="XCU164"/>
      <c r="XCV164"/>
      <c r="XCW164"/>
      <c r="XCX164"/>
      <c r="XCY164"/>
      <c r="XCZ164"/>
      <c r="XDA164"/>
      <c r="XDB164"/>
      <c r="XDC164"/>
      <c r="XDD164"/>
      <c r="XDE164"/>
      <c r="XDF164"/>
      <c r="XDG164"/>
      <c r="XDH164"/>
      <c r="XDI164"/>
      <c r="XDJ164"/>
      <c r="XDK164"/>
      <c r="XDL164"/>
      <c r="XDM164"/>
      <c r="XDN164"/>
      <c r="XDO164"/>
      <c r="XDP164"/>
      <c r="XDQ164"/>
      <c r="XDR164"/>
      <c r="XDS164"/>
      <c r="XDT164"/>
      <c r="XDU164"/>
      <c r="XDV164"/>
      <c r="XDW164"/>
      <c r="XDX164"/>
      <c r="XDY164"/>
      <c r="XDZ164"/>
      <c r="XEA164"/>
      <c r="XEB164"/>
      <c r="XEC164"/>
      <c r="XED164"/>
      <c r="XEE164"/>
      <c r="XEF164"/>
      <c r="XEG164"/>
      <c r="XEH164"/>
      <c r="XEI164"/>
      <c r="XEJ164"/>
      <c r="XEK164"/>
      <c r="XEL164"/>
      <c r="XEM164"/>
      <c r="XEN164"/>
      <c r="XEO164"/>
      <c r="XEP164"/>
      <c r="XEQ164"/>
      <c r="XER164"/>
      <c r="XES164"/>
      <c r="XET164"/>
      <c r="XEU164"/>
      <c r="XEV164"/>
      <c r="XEW164"/>
      <c r="XEX164"/>
      <c r="XEY164"/>
      <c r="XEZ164"/>
    </row>
    <row r="165" s="37" customFormat="1" spans="27:16380">
      <c r="AA165" s="41"/>
      <c r="XCG165"/>
      <c r="XCH165"/>
      <c r="XCI165"/>
      <c r="XCJ165"/>
      <c r="XCK165"/>
      <c r="XCL165"/>
      <c r="XCM165"/>
      <c r="XCN165"/>
      <c r="XCO165"/>
      <c r="XCP165"/>
      <c r="XCQ165"/>
      <c r="XCR165"/>
      <c r="XCS165"/>
      <c r="XCT165"/>
      <c r="XCU165"/>
      <c r="XCV165"/>
      <c r="XCW165"/>
      <c r="XCX165"/>
      <c r="XCY165"/>
      <c r="XCZ165"/>
      <c r="XDA165"/>
      <c r="XDB165"/>
      <c r="XDC165"/>
      <c r="XDD165"/>
      <c r="XDE165"/>
      <c r="XDF165"/>
      <c r="XDG165"/>
      <c r="XDH165"/>
      <c r="XDI165"/>
      <c r="XDJ165"/>
      <c r="XDK165"/>
      <c r="XDL165"/>
      <c r="XDM165"/>
      <c r="XDN165"/>
      <c r="XDO165"/>
      <c r="XDP165"/>
      <c r="XDQ165"/>
      <c r="XDR165"/>
      <c r="XDS165"/>
      <c r="XDT165"/>
      <c r="XDU165"/>
      <c r="XDV165"/>
      <c r="XDW165"/>
      <c r="XDX165"/>
      <c r="XDY165"/>
      <c r="XDZ165"/>
      <c r="XEA165"/>
      <c r="XEB165"/>
      <c r="XEC165"/>
      <c r="XED165"/>
      <c r="XEE165"/>
      <c r="XEF165"/>
      <c r="XEG165"/>
      <c r="XEH165"/>
      <c r="XEI165"/>
      <c r="XEJ165"/>
      <c r="XEK165"/>
      <c r="XEL165"/>
      <c r="XEM165"/>
      <c r="XEN165"/>
      <c r="XEO165"/>
      <c r="XEP165"/>
      <c r="XEQ165"/>
      <c r="XER165"/>
      <c r="XES165"/>
      <c r="XET165"/>
      <c r="XEU165"/>
      <c r="XEV165"/>
      <c r="XEW165"/>
      <c r="XEX165"/>
      <c r="XEY165"/>
      <c r="XEZ165"/>
    </row>
    <row r="166" s="37" customFormat="1" spans="27:16380">
      <c r="AA166" s="41"/>
      <c r="XCG166"/>
      <c r="XCH166"/>
      <c r="XCI166"/>
      <c r="XCJ166"/>
      <c r="XCK166"/>
      <c r="XCL166"/>
      <c r="XCM166"/>
      <c r="XCN166"/>
      <c r="XCO166"/>
      <c r="XCP166"/>
      <c r="XCQ166"/>
      <c r="XCR166"/>
      <c r="XCS166"/>
      <c r="XCT166"/>
      <c r="XCU166"/>
      <c r="XCV166"/>
      <c r="XCW166"/>
      <c r="XCX166"/>
      <c r="XCY166"/>
      <c r="XCZ166"/>
      <c r="XDA166"/>
      <c r="XDB166"/>
      <c r="XDC166"/>
      <c r="XDD166"/>
      <c r="XDE166"/>
      <c r="XDF166"/>
      <c r="XDG166"/>
      <c r="XDH166"/>
      <c r="XDI166"/>
      <c r="XDJ166"/>
      <c r="XDK166"/>
      <c r="XDL166"/>
      <c r="XDM166"/>
      <c r="XDN166"/>
      <c r="XDO166"/>
      <c r="XDP166"/>
      <c r="XDQ166"/>
      <c r="XDR166"/>
      <c r="XDS166"/>
      <c r="XDT166"/>
      <c r="XDU166"/>
      <c r="XDV166"/>
      <c r="XDW166"/>
      <c r="XDX166"/>
      <c r="XDY166"/>
      <c r="XDZ166"/>
      <c r="XEA166"/>
      <c r="XEB166"/>
      <c r="XEC166"/>
      <c r="XED166"/>
      <c r="XEE166"/>
      <c r="XEF166"/>
      <c r="XEG166"/>
      <c r="XEH166"/>
      <c r="XEI166"/>
      <c r="XEJ166"/>
      <c r="XEK166"/>
      <c r="XEL166"/>
      <c r="XEM166"/>
      <c r="XEN166"/>
      <c r="XEO166"/>
      <c r="XEP166"/>
      <c r="XEQ166"/>
      <c r="XER166"/>
      <c r="XES166"/>
      <c r="XET166"/>
      <c r="XEU166"/>
      <c r="XEV166"/>
      <c r="XEW166"/>
      <c r="XEX166"/>
      <c r="XEY166"/>
      <c r="XEZ166"/>
    </row>
    <row r="167" s="37" customFormat="1" spans="27:16380">
      <c r="AA167" s="41"/>
      <c r="XCG167"/>
      <c r="XCH167"/>
      <c r="XCI167"/>
      <c r="XCJ167"/>
      <c r="XCK167"/>
      <c r="XCL167"/>
      <c r="XCM167"/>
      <c r="XCN167"/>
      <c r="XCO167"/>
      <c r="XCP167"/>
      <c r="XCQ167"/>
      <c r="XCR167"/>
      <c r="XCS167"/>
      <c r="XCT167"/>
      <c r="XCU167"/>
      <c r="XCV167"/>
      <c r="XCW167"/>
      <c r="XCX167"/>
      <c r="XCY167"/>
      <c r="XCZ167"/>
      <c r="XDA167"/>
      <c r="XDB167"/>
      <c r="XDC167"/>
      <c r="XDD167"/>
      <c r="XDE167"/>
      <c r="XDF167"/>
      <c r="XDG167"/>
      <c r="XDH167"/>
      <c r="XDI167"/>
      <c r="XDJ167"/>
      <c r="XDK167"/>
      <c r="XDL167"/>
      <c r="XDM167"/>
      <c r="XDN167"/>
      <c r="XDO167"/>
      <c r="XDP167"/>
      <c r="XDQ167"/>
      <c r="XDR167"/>
      <c r="XDS167"/>
      <c r="XDT167"/>
      <c r="XDU167"/>
      <c r="XDV167"/>
      <c r="XDW167"/>
      <c r="XDX167"/>
      <c r="XDY167"/>
      <c r="XDZ167"/>
      <c r="XEA167"/>
      <c r="XEB167"/>
      <c r="XEC167"/>
      <c r="XED167"/>
      <c r="XEE167"/>
      <c r="XEF167"/>
      <c r="XEG167"/>
      <c r="XEH167"/>
      <c r="XEI167"/>
      <c r="XEJ167"/>
      <c r="XEK167"/>
      <c r="XEL167"/>
      <c r="XEM167"/>
      <c r="XEN167"/>
      <c r="XEO167"/>
      <c r="XEP167"/>
      <c r="XEQ167"/>
      <c r="XER167"/>
      <c r="XES167"/>
      <c r="XET167"/>
      <c r="XEU167"/>
      <c r="XEV167"/>
      <c r="XEW167"/>
      <c r="XEX167"/>
      <c r="XEY167"/>
      <c r="XEZ167"/>
    </row>
    <row r="168" s="37" customFormat="1" spans="27:16380">
      <c r="AA168" s="41"/>
      <c r="XCG168"/>
      <c r="XCH168"/>
      <c r="XCI168"/>
      <c r="XCJ168"/>
      <c r="XCK168"/>
      <c r="XCL168"/>
      <c r="XCM168"/>
      <c r="XCN168"/>
      <c r="XCO168"/>
      <c r="XCP168"/>
      <c r="XCQ168"/>
      <c r="XCR168"/>
      <c r="XCS168"/>
      <c r="XCT168"/>
      <c r="XCU168"/>
      <c r="XCV168"/>
      <c r="XCW168"/>
      <c r="XCX168"/>
      <c r="XCY168"/>
      <c r="XCZ168"/>
      <c r="XDA168"/>
      <c r="XDB168"/>
      <c r="XDC168"/>
      <c r="XDD168"/>
      <c r="XDE168"/>
      <c r="XDF168"/>
      <c r="XDG168"/>
      <c r="XDH168"/>
      <c r="XDI168"/>
      <c r="XDJ168"/>
      <c r="XDK168"/>
      <c r="XDL168"/>
      <c r="XDM168"/>
      <c r="XDN168"/>
      <c r="XDO168"/>
      <c r="XDP168"/>
      <c r="XDQ168"/>
      <c r="XDR168"/>
      <c r="XDS168"/>
      <c r="XDT168"/>
      <c r="XDU168"/>
      <c r="XDV168"/>
      <c r="XDW168"/>
      <c r="XDX168"/>
      <c r="XDY168"/>
      <c r="XDZ168"/>
      <c r="XEA168"/>
      <c r="XEB168"/>
      <c r="XEC168"/>
      <c r="XED168"/>
      <c r="XEE168"/>
      <c r="XEF168"/>
      <c r="XEG168"/>
      <c r="XEH168"/>
      <c r="XEI168"/>
      <c r="XEJ168"/>
      <c r="XEK168"/>
      <c r="XEL168"/>
      <c r="XEM168"/>
      <c r="XEN168"/>
      <c r="XEO168"/>
      <c r="XEP168"/>
      <c r="XEQ168"/>
      <c r="XER168"/>
      <c r="XES168"/>
      <c r="XET168"/>
      <c r="XEU168"/>
      <c r="XEV168"/>
      <c r="XEW168"/>
      <c r="XEX168"/>
      <c r="XEY168"/>
      <c r="XEZ168"/>
    </row>
    <row r="169" s="37" customFormat="1" spans="27:16380">
      <c r="AA169" s="41"/>
      <c r="XCG169"/>
      <c r="XCH169"/>
      <c r="XCI169"/>
      <c r="XCJ169"/>
      <c r="XCK169"/>
      <c r="XCL169"/>
      <c r="XCM169"/>
      <c r="XCN169"/>
      <c r="XCO169"/>
      <c r="XCP169"/>
      <c r="XCQ169"/>
      <c r="XCR169"/>
      <c r="XCS169"/>
      <c r="XCT169"/>
      <c r="XCU169"/>
      <c r="XCV169"/>
      <c r="XCW169"/>
      <c r="XCX169"/>
      <c r="XCY169"/>
      <c r="XCZ169"/>
      <c r="XDA169"/>
      <c r="XDB169"/>
      <c r="XDC169"/>
      <c r="XDD169"/>
      <c r="XDE169"/>
      <c r="XDF169"/>
      <c r="XDG169"/>
      <c r="XDH169"/>
      <c r="XDI169"/>
      <c r="XDJ169"/>
      <c r="XDK169"/>
      <c r="XDL169"/>
      <c r="XDM169"/>
      <c r="XDN169"/>
      <c r="XDO169"/>
      <c r="XDP169"/>
      <c r="XDQ169"/>
      <c r="XDR169"/>
      <c r="XDS169"/>
      <c r="XDT169"/>
      <c r="XDU169"/>
      <c r="XDV169"/>
      <c r="XDW169"/>
      <c r="XDX169"/>
      <c r="XDY169"/>
      <c r="XDZ169"/>
      <c r="XEA169"/>
      <c r="XEB169"/>
      <c r="XEC169"/>
      <c r="XED169"/>
      <c r="XEE169"/>
      <c r="XEF169"/>
      <c r="XEG169"/>
      <c r="XEH169"/>
      <c r="XEI169"/>
      <c r="XEJ169"/>
      <c r="XEK169"/>
      <c r="XEL169"/>
      <c r="XEM169"/>
      <c r="XEN169"/>
      <c r="XEO169"/>
      <c r="XEP169"/>
      <c r="XEQ169"/>
      <c r="XER169"/>
      <c r="XES169"/>
      <c r="XET169"/>
      <c r="XEU169"/>
      <c r="XEV169"/>
      <c r="XEW169"/>
      <c r="XEX169"/>
      <c r="XEY169"/>
      <c r="XEZ169"/>
    </row>
    <row r="170" s="37" customFormat="1" spans="27:16380">
      <c r="AA170" s="41"/>
      <c r="XCG170"/>
      <c r="XCH170"/>
      <c r="XCI170"/>
      <c r="XCJ170"/>
      <c r="XCK170"/>
      <c r="XCL170"/>
      <c r="XCM170"/>
      <c r="XCN170"/>
      <c r="XCO170"/>
      <c r="XCP170"/>
      <c r="XCQ170"/>
      <c r="XCR170"/>
      <c r="XCS170"/>
      <c r="XCT170"/>
      <c r="XCU170"/>
      <c r="XCV170"/>
      <c r="XCW170"/>
      <c r="XCX170"/>
      <c r="XCY170"/>
      <c r="XCZ170"/>
      <c r="XDA170"/>
      <c r="XDB170"/>
      <c r="XDC170"/>
      <c r="XDD170"/>
      <c r="XDE170"/>
      <c r="XDF170"/>
      <c r="XDG170"/>
      <c r="XDH170"/>
      <c r="XDI170"/>
      <c r="XDJ170"/>
      <c r="XDK170"/>
      <c r="XDL170"/>
      <c r="XDM170"/>
      <c r="XDN170"/>
      <c r="XDO170"/>
      <c r="XDP170"/>
      <c r="XDQ170"/>
      <c r="XDR170"/>
      <c r="XDS170"/>
      <c r="XDT170"/>
      <c r="XDU170"/>
      <c r="XDV170"/>
      <c r="XDW170"/>
      <c r="XDX170"/>
      <c r="XDY170"/>
      <c r="XDZ170"/>
      <c r="XEA170"/>
      <c r="XEB170"/>
      <c r="XEC170"/>
      <c r="XED170"/>
      <c r="XEE170"/>
      <c r="XEF170"/>
      <c r="XEG170"/>
      <c r="XEH170"/>
      <c r="XEI170"/>
      <c r="XEJ170"/>
      <c r="XEK170"/>
      <c r="XEL170"/>
      <c r="XEM170"/>
      <c r="XEN170"/>
      <c r="XEO170"/>
      <c r="XEP170"/>
      <c r="XEQ170"/>
      <c r="XER170"/>
      <c r="XES170"/>
      <c r="XET170"/>
      <c r="XEU170"/>
      <c r="XEV170"/>
      <c r="XEW170"/>
      <c r="XEX170"/>
      <c r="XEY170"/>
      <c r="XEZ170"/>
    </row>
    <row r="171" s="37" customFormat="1" spans="27:16380">
      <c r="AA171" s="41"/>
      <c r="XCG171"/>
      <c r="XCH171"/>
      <c r="XCI171"/>
      <c r="XCJ171"/>
      <c r="XCK171"/>
      <c r="XCL171"/>
      <c r="XCM171"/>
      <c r="XCN171"/>
      <c r="XCO171"/>
      <c r="XCP171"/>
      <c r="XCQ171"/>
      <c r="XCR171"/>
      <c r="XCS171"/>
      <c r="XCT171"/>
      <c r="XCU171"/>
      <c r="XCV171"/>
      <c r="XCW171"/>
      <c r="XCX171"/>
      <c r="XCY171"/>
      <c r="XCZ171"/>
      <c r="XDA171"/>
      <c r="XDB171"/>
      <c r="XDC171"/>
      <c r="XDD171"/>
      <c r="XDE171"/>
      <c r="XDF171"/>
      <c r="XDG171"/>
      <c r="XDH171"/>
      <c r="XDI171"/>
      <c r="XDJ171"/>
      <c r="XDK171"/>
      <c r="XDL171"/>
      <c r="XDM171"/>
      <c r="XDN171"/>
      <c r="XDO171"/>
      <c r="XDP171"/>
      <c r="XDQ171"/>
      <c r="XDR171"/>
      <c r="XDS171"/>
      <c r="XDT171"/>
      <c r="XDU171"/>
      <c r="XDV171"/>
      <c r="XDW171"/>
      <c r="XDX171"/>
      <c r="XDY171"/>
      <c r="XDZ171"/>
      <c r="XEA171"/>
      <c r="XEB171"/>
      <c r="XEC171"/>
      <c r="XED171"/>
      <c r="XEE171"/>
      <c r="XEF171"/>
      <c r="XEG171"/>
      <c r="XEH171"/>
      <c r="XEI171"/>
      <c r="XEJ171"/>
      <c r="XEK171"/>
      <c r="XEL171"/>
      <c r="XEM171"/>
      <c r="XEN171"/>
      <c r="XEO171"/>
      <c r="XEP171"/>
      <c r="XEQ171"/>
      <c r="XER171"/>
      <c r="XES171"/>
      <c r="XET171"/>
      <c r="XEU171"/>
      <c r="XEV171"/>
      <c r="XEW171"/>
      <c r="XEX171"/>
      <c r="XEY171"/>
      <c r="XEZ171"/>
    </row>
    <row r="172" s="37" customFormat="1" spans="27:16380">
      <c r="AA172" s="41"/>
      <c r="XCG172"/>
      <c r="XCH172"/>
      <c r="XCI172"/>
      <c r="XCJ172"/>
      <c r="XCK172"/>
      <c r="XCL172"/>
      <c r="XCM172"/>
      <c r="XCN172"/>
      <c r="XCO172"/>
      <c r="XCP172"/>
      <c r="XCQ172"/>
      <c r="XCR172"/>
      <c r="XCS172"/>
      <c r="XCT172"/>
      <c r="XCU172"/>
      <c r="XCV172"/>
      <c r="XCW172"/>
      <c r="XCX172"/>
      <c r="XCY172"/>
      <c r="XCZ172"/>
      <c r="XDA172"/>
      <c r="XDB172"/>
      <c r="XDC172"/>
      <c r="XDD172"/>
      <c r="XDE172"/>
      <c r="XDF172"/>
      <c r="XDG172"/>
      <c r="XDH172"/>
      <c r="XDI172"/>
      <c r="XDJ172"/>
      <c r="XDK172"/>
      <c r="XDL172"/>
      <c r="XDM172"/>
      <c r="XDN172"/>
      <c r="XDO172"/>
      <c r="XDP172"/>
      <c r="XDQ172"/>
      <c r="XDR172"/>
      <c r="XDS172"/>
      <c r="XDT172"/>
      <c r="XDU172"/>
      <c r="XDV172"/>
      <c r="XDW172"/>
      <c r="XDX172"/>
      <c r="XDY172"/>
      <c r="XDZ172"/>
      <c r="XEA172"/>
      <c r="XEB172"/>
      <c r="XEC172"/>
      <c r="XED172"/>
      <c r="XEE172"/>
      <c r="XEF172"/>
      <c r="XEG172"/>
      <c r="XEH172"/>
      <c r="XEI172"/>
      <c r="XEJ172"/>
      <c r="XEK172"/>
      <c r="XEL172"/>
      <c r="XEM172"/>
      <c r="XEN172"/>
      <c r="XEO172"/>
      <c r="XEP172"/>
      <c r="XEQ172"/>
      <c r="XER172"/>
      <c r="XES172"/>
      <c r="XET172"/>
      <c r="XEU172"/>
      <c r="XEV172"/>
      <c r="XEW172"/>
      <c r="XEX172"/>
      <c r="XEY172"/>
      <c r="XEZ172"/>
    </row>
    <row r="173" s="37" customFormat="1" spans="27:16380">
      <c r="AA173" s="41"/>
      <c r="XCG173"/>
      <c r="XCH173"/>
      <c r="XCI173"/>
      <c r="XCJ173"/>
      <c r="XCK173"/>
      <c r="XCL173"/>
      <c r="XCM173"/>
      <c r="XCN173"/>
      <c r="XCO173"/>
      <c r="XCP173"/>
      <c r="XCQ173"/>
      <c r="XCR173"/>
      <c r="XCS173"/>
      <c r="XCT173"/>
      <c r="XCU173"/>
      <c r="XCV173"/>
      <c r="XCW173"/>
      <c r="XCX173"/>
      <c r="XCY173"/>
      <c r="XCZ173"/>
      <c r="XDA173"/>
      <c r="XDB173"/>
      <c r="XDC173"/>
      <c r="XDD173"/>
      <c r="XDE173"/>
      <c r="XDF173"/>
      <c r="XDG173"/>
      <c r="XDH173"/>
      <c r="XDI173"/>
      <c r="XDJ173"/>
      <c r="XDK173"/>
      <c r="XDL173"/>
      <c r="XDM173"/>
      <c r="XDN173"/>
      <c r="XDO173"/>
      <c r="XDP173"/>
      <c r="XDQ173"/>
      <c r="XDR173"/>
      <c r="XDS173"/>
      <c r="XDT173"/>
      <c r="XDU173"/>
      <c r="XDV173"/>
      <c r="XDW173"/>
      <c r="XDX173"/>
      <c r="XDY173"/>
      <c r="XDZ173"/>
      <c r="XEA173"/>
      <c r="XEB173"/>
      <c r="XEC173"/>
      <c r="XED173"/>
      <c r="XEE173"/>
      <c r="XEF173"/>
      <c r="XEG173"/>
      <c r="XEH173"/>
      <c r="XEI173"/>
      <c r="XEJ173"/>
      <c r="XEK173"/>
      <c r="XEL173"/>
      <c r="XEM173"/>
      <c r="XEN173"/>
      <c r="XEO173"/>
      <c r="XEP173"/>
      <c r="XEQ173"/>
      <c r="XER173"/>
      <c r="XES173"/>
      <c r="XET173"/>
      <c r="XEU173"/>
      <c r="XEV173"/>
      <c r="XEW173"/>
      <c r="XEX173"/>
      <c r="XEY173"/>
      <c r="XEZ173"/>
    </row>
    <row r="174" s="37" customFormat="1" spans="27:16380">
      <c r="AA174" s="41"/>
      <c r="XCG174"/>
      <c r="XCH174"/>
      <c r="XCI174"/>
      <c r="XCJ174"/>
      <c r="XCK174"/>
      <c r="XCL174"/>
      <c r="XCM174"/>
      <c r="XCN174"/>
      <c r="XCO174"/>
      <c r="XCP174"/>
      <c r="XCQ174"/>
      <c r="XCR174"/>
      <c r="XCS174"/>
      <c r="XCT174"/>
      <c r="XCU174"/>
      <c r="XCV174"/>
      <c r="XCW174"/>
      <c r="XCX174"/>
      <c r="XCY174"/>
      <c r="XCZ174"/>
      <c r="XDA174"/>
      <c r="XDB174"/>
      <c r="XDC174"/>
      <c r="XDD174"/>
      <c r="XDE174"/>
      <c r="XDF174"/>
      <c r="XDG174"/>
      <c r="XDH174"/>
      <c r="XDI174"/>
      <c r="XDJ174"/>
      <c r="XDK174"/>
      <c r="XDL174"/>
      <c r="XDM174"/>
      <c r="XDN174"/>
      <c r="XDO174"/>
      <c r="XDP174"/>
      <c r="XDQ174"/>
      <c r="XDR174"/>
      <c r="XDS174"/>
      <c r="XDT174"/>
      <c r="XDU174"/>
      <c r="XDV174"/>
      <c r="XDW174"/>
      <c r="XDX174"/>
      <c r="XDY174"/>
      <c r="XDZ174"/>
      <c r="XEA174"/>
      <c r="XEB174"/>
      <c r="XEC174"/>
      <c r="XED174"/>
      <c r="XEE174"/>
      <c r="XEF174"/>
      <c r="XEG174"/>
      <c r="XEH174"/>
      <c r="XEI174"/>
      <c r="XEJ174"/>
      <c r="XEK174"/>
      <c r="XEL174"/>
      <c r="XEM174"/>
      <c r="XEN174"/>
      <c r="XEO174"/>
      <c r="XEP174"/>
      <c r="XEQ174"/>
      <c r="XER174"/>
      <c r="XES174"/>
      <c r="XET174"/>
      <c r="XEU174"/>
      <c r="XEV174"/>
      <c r="XEW174"/>
      <c r="XEX174"/>
      <c r="XEY174"/>
      <c r="XEZ174"/>
    </row>
    <row r="175" s="37" customFormat="1" spans="27:16380">
      <c r="AA175" s="41"/>
      <c r="XCG175"/>
      <c r="XCH175"/>
      <c r="XCI175"/>
      <c r="XCJ175"/>
      <c r="XCK175"/>
      <c r="XCL175"/>
      <c r="XCM175"/>
      <c r="XCN175"/>
      <c r="XCO175"/>
      <c r="XCP175"/>
      <c r="XCQ175"/>
      <c r="XCR175"/>
      <c r="XCS175"/>
      <c r="XCT175"/>
      <c r="XCU175"/>
      <c r="XCV175"/>
      <c r="XCW175"/>
      <c r="XCX175"/>
      <c r="XCY175"/>
      <c r="XCZ175"/>
      <c r="XDA175"/>
      <c r="XDB175"/>
      <c r="XDC175"/>
      <c r="XDD175"/>
      <c r="XDE175"/>
      <c r="XDF175"/>
      <c r="XDG175"/>
      <c r="XDH175"/>
      <c r="XDI175"/>
      <c r="XDJ175"/>
      <c r="XDK175"/>
      <c r="XDL175"/>
      <c r="XDM175"/>
      <c r="XDN175"/>
      <c r="XDO175"/>
      <c r="XDP175"/>
      <c r="XDQ175"/>
      <c r="XDR175"/>
      <c r="XDS175"/>
      <c r="XDT175"/>
      <c r="XDU175"/>
      <c r="XDV175"/>
      <c r="XDW175"/>
      <c r="XDX175"/>
      <c r="XDY175"/>
      <c r="XDZ175"/>
      <c r="XEA175"/>
      <c r="XEB175"/>
      <c r="XEC175"/>
      <c r="XED175"/>
      <c r="XEE175"/>
      <c r="XEF175"/>
      <c r="XEG175"/>
      <c r="XEH175"/>
      <c r="XEI175"/>
      <c r="XEJ175"/>
      <c r="XEK175"/>
      <c r="XEL175"/>
      <c r="XEM175"/>
      <c r="XEN175"/>
      <c r="XEO175"/>
      <c r="XEP175"/>
      <c r="XEQ175"/>
      <c r="XER175"/>
      <c r="XES175"/>
      <c r="XET175"/>
      <c r="XEU175"/>
      <c r="XEV175"/>
      <c r="XEW175"/>
      <c r="XEX175"/>
      <c r="XEY175"/>
      <c r="XEZ175"/>
    </row>
    <row r="176" s="37" customFormat="1" spans="27:16380">
      <c r="AA176" s="41"/>
      <c r="XCG176"/>
      <c r="XCH176"/>
      <c r="XCI176"/>
      <c r="XCJ176"/>
      <c r="XCK176"/>
      <c r="XCL176"/>
      <c r="XCM176"/>
      <c r="XCN176"/>
      <c r="XCO176"/>
      <c r="XCP176"/>
      <c r="XCQ176"/>
      <c r="XCR176"/>
      <c r="XCS176"/>
      <c r="XCT176"/>
      <c r="XCU176"/>
      <c r="XCV176"/>
      <c r="XCW176"/>
      <c r="XCX176"/>
      <c r="XCY176"/>
      <c r="XCZ176"/>
      <c r="XDA176"/>
      <c r="XDB176"/>
      <c r="XDC176"/>
      <c r="XDD176"/>
      <c r="XDE176"/>
      <c r="XDF176"/>
      <c r="XDG176"/>
      <c r="XDH176"/>
      <c r="XDI176"/>
      <c r="XDJ176"/>
      <c r="XDK176"/>
      <c r="XDL176"/>
      <c r="XDM176"/>
      <c r="XDN176"/>
      <c r="XDO176"/>
      <c r="XDP176"/>
      <c r="XDQ176"/>
      <c r="XDR176"/>
      <c r="XDS176"/>
      <c r="XDT176"/>
      <c r="XDU176"/>
      <c r="XDV176"/>
      <c r="XDW176"/>
      <c r="XDX176"/>
      <c r="XDY176"/>
      <c r="XDZ176"/>
      <c r="XEA176"/>
      <c r="XEB176"/>
      <c r="XEC176"/>
      <c r="XED176"/>
      <c r="XEE176"/>
      <c r="XEF176"/>
      <c r="XEG176"/>
      <c r="XEH176"/>
      <c r="XEI176"/>
      <c r="XEJ176"/>
      <c r="XEK176"/>
      <c r="XEL176"/>
      <c r="XEM176"/>
      <c r="XEN176"/>
      <c r="XEO176"/>
      <c r="XEP176"/>
      <c r="XEQ176"/>
      <c r="XER176"/>
      <c r="XES176"/>
      <c r="XET176"/>
      <c r="XEU176"/>
      <c r="XEV176"/>
      <c r="XEW176"/>
      <c r="XEX176"/>
      <c r="XEY176"/>
      <c r="XEZ176"/>
    </row>
    <row r="177" s="37" customFormat="1" spans="27:16380">
      <c r="AA177" s="41"/>
      <c r="XCG177"/>
      <c r="XCH177"/>
      <c r="XCI177"/>
      <c r="XCJ177"/>
      <c r="XCK177"/>
      <c r="XCL177"/>
      <c r="XCM177"/>
      <c r="XCN177"/>
      <c r="XCO177"/>
      <c r="XCP177"/>
      <c r="XCQ177"/>
      <c r="XCR177"/>
      <c r="XCS177"/>
      <c r="XCT177"/>
      <c r="XCU177"/>
      <c r="XCV177"/>
      <c r="XCW177"/>
      <c r="XCX177"/>
      <c r="XCY177"/>
      <c r="XCZ177"/>
      <c r="XDA177"/>
      <c r="XDB177"/>
      <c r="XDC177"/>
      <c r="XDD177"/>
      <c r="XDE177"/>
      <c r="XDF177"/>
      <c r="XDG177"/>
      <c r="XDH177"/>
      <c r="XDI177"/>
      <c r="XDJ177"/>
      <c r="XDK177"/>
      <c r="XDL177"/>
      <c r="XDM177"/>
      <c r="XDN177"/>
      <c r="XDO177"/>
      <c r="XDP177"/>
      <c r="XDQ177"/>
      <c r="XDR177"/>
      <c r="XDS177"/>
      <c r="XDT177"/>
      <c r="XDU177"/>
      <c r="XDV177"/>
      <c r="XDW177"/>
      <c r="XDX177"/>
      <c r="XDY177"/>
      <c r="XDZ177"/>
      <c r="XEA177"/>
      <c r="XEB177"/>
      <c r="XEC177"/>
      <c r="XED177"/>
      <c r="XEE177"/>
      <c r="XEF177"/>
      <c r="XEG177"/>
      <c r="XEH177"/>
      <c r="XEI177"/>
      <c r="XEJ177"/>
      <c r="XEK177"/>
      <c r="XEL177"/>
      <c r="XEM177"/>
      <c r="XEN177"/>
      <c r="XEO177"/>
      <c r="XEP177"/>
      <c r="XEQ177"/>
      <c r="XER177"/>
      <c r="XES177"/>
      <c r="XET177"/>
      <c r="XEU177"/>
      <c r="XEV177"/>
      <c r="XEW177"/>
      <c r="XEX177"/>
      <c r="XEY177"/>
      <c r="XEZ177"/>
    </row>
    <row r="178" s="37" customFormat="1" spans="27:16380">
      <c r="AA178" s="41"/>
      <c r="XCG178"/>
      <c r="XCH178"/>
      <c r="XCI178"/>
      <c r="XCJ178"/>
      <c r="XCK178"/>
      <c r="XCL178"/>
      <c r="XCM178"/>
      <c r="XCN178"/>
      <c r="XCO178"/>
      <c r="XCP178"/>
      <c r="XCQ178"/>
      <c r="XCR178"/>
      <c r="XCS178"/>
      <c r="XCT178"/>
      <c r="XCU178"/>
      <c r="XCV178"/>
      <c r="XCW178"/>
      <c r="XCX178"/>
      <c r="XCY178"/>
      <c r="XCZ178"/>
      <c r="XDA178"/>
      <c r="XDB178"/>
      <c r="XDC178"/>
      <c r="XDD178"/>
      <c r="XDE178"/>
      <c r="XDF178"/>
      <c r="XDG178"/>
      <c r="XDH178"/>
      <c r="XDI178"/>
      <c r="XDJ178"/>
      <c r="XDK178"/>
      <c r="XDL178"/>
      <c r="XDM178"/>
      <c r="XDN178"/>
      <c r="XDO178"/>
      <c r="XDP178"/>
      <c r="XDQ178"/>
      <c r="XDR178"/>
      <c r="XDS178"/>
      <c r="XDT178"/>
      <c r="XDU178"/>
      <c r="XDV178"/>
      <c r="XDW178"/>
      <c r="XDX178"/>
      <c r="XDY178"/>
      <c r="XDZ178"/>
      <c r="XEA178"/>
      <c r="XEB178"/>
      <c r="XEC178"/>
      <c r="XED178"/>
      <c r="XEE178"/>
      <c r="XEF178"/>
      <c r="XEG178"/>
      <c r="XEH178"/>
      <c r="XEI178"/>
      <c r="XEJ178"/>
      <c r="XEK178"/>
      <c r="XEL178"/>
      <c r="XEM178"/>
      <c r="XEN178"/>
      <c r="XEO178"/>
      <c r="XEP178"/>
      <c r="XEQ178"/>
      <c r="XER178"/>
      <c r="XES178"/>
      <c r="XET178"/>
      <c r="XEU178"/>
      <c r="XEV178"/>
      <c r="XEW178"/>
      <c r="XEX178"/>
      <c r="XEY178"/>
      <c r="XEZ178"/>
    </row>
    <row r="179" s="37" customFormat="1" spans="27:16380">
      <c r="AA179" s="41"/>
      <c r="XCG179"/>
      <c r="XCH179"/>
      <c r="XCI179"/>
      <c r="XCJ179"/>
      <c r="XCK179"/>
      <c r="XCL179"/>
      <c r="XCM179"/>
      <c r="XCN179"/>
      <c r="XCO179"/>
      <c r="XCP179"/>
      <c r="XCQ179"/>
      <c r="XCR179"/>
      <c r="XCS179"/>
      <c r="XCT179"/>
      <c r="XCU179"/>
      <c r="XCV179"/>
      <c r="XCW179"/>
      <c r="XCX179"/>
      <c r="XCY179"/>
      <c r="XCZ179"/>
      <c r="XDA179"/>
      <c r="XDB179"/>
      <c r="XDC179"/>
      <c r="XDD179"/>
      <c r="XDE179"/>
      <c r="XDF179"/>
      <c r="XDG179"/>
      <c r="XDH179"/>
      <c r="XDI179"/>
      <c r="XDJ179"/>
      <c r="XDK179"/>
      <c r="XDL179"/>
      <c r="XDM179"/>
      <c r="XDN179"/>
      <c r="XDO179"/>
      <c r="XDP179"/>
      <c r="XDQ179"/>
      <c r="XDR179"/>
      <c r="XDS179"/>
      <c r="XDT179"/>
      <c r="XDU179"/>
      <c r="XDV179"/>
      <c r="XDW179"/>
      <c r="XDX179"/>
      <c r="XDY179"/>
      <c r="XDZ179"/>
      <c r="XEA179"/>
      <c r="XEB179"/>
      <c r="XEC179"/>
      <c r="XED179"/>
      <c r="XEE179"/>
      <c r="XEF179"/>
      <c r="XEG179"/>
      <c r="XEH179"/>
      <c r="XEI179"/>
      <c r="XEJ179"/>
      <c r="XEK179"/>
      <c r="XEL179"/>
      <c r="XEM179"/>
      <c r="XEN179"/>
      <c r="XEO179"/>
      <c r="XEP179"/>
      <c r="XEQ179"/>
      <c r="XER179"/>
      <c r="XES179"/>
      <c r="XET179"/>
      <c r="XEU179"/>
      <c r="XEV179"/>
      <c r="XEW179"/>
      <c r="XEX179"/>
      <c r="XEY179"/>
      <c r="XEZ179"/>
    </row>
    <row r="180" s="37" customFormat="1" spans="27:16380">
      <c r="AA180" s="41"/>
      <c r="XCG180"/>
      <c r="XCH180"/>
      <c r="XCI180"/>
      <c r="XCJ180"/>
      <c r="XCK180"/>
      <c r="XCL180"/>
      <c r="XCM180"/>
      <c r="XCN180"/>
      <c r="XCO180"/>
      <c r="XCP180"/>
      <c r="XCQ180"/>
      <c r="XCR180"/>
      <c r="XCS180"/>
      <c r="XCT180"/>
      <c r="XCU180"/>
      <c r="XCV180"/>
      <c r="XCW180"/>
      <c r="XCX180"/>
      <c r="XCY180"/>
      <c r="XCZ180"/>
      <c r="XDA180"/>
      <c r="XDB180"/>
      <c r="XDC180"/>
      <c r="XDD180"/>
      <c r="XDE180"/>
      <c r="XDF180"/>
      <c r="XDG180"/>
      <c r="XDH180"/>
      <c r="XDI180"/>
      <c r="XDJ180"/>
      <c r="XDK180"/>
      <c r="XDL180"/>
      <c r="XDM180"/>
      <c r="XDN180"/>
      <c r="XDO180"/>
      <c r="XDP180"/>
      <c r="XDQ180"/>
      <c r="XDR180"/>
      <c r="XDS180"/>
      <c r="XDT180"/>
      <c r="XDU180"/>
      <c r="XDV180"/>
      <c r="XDW180"/>
      <c r="XDX180"/>
      <c r="XDY180"/>
      <c r="XDZ180"/>
      <c r="XEA180"/>
      <c r="XEB180"/>
      <c r="XEC180"/>
      <c r="XED180"/>
      <c r="XEE180"/>
      <c r="XEF180"/>
      <c r="XEG180"/>
      <c r="XEH180"/>
      <c r="XEI180"/>
      <c r="XEJ180"/>
      <c r="XEK180"/>
      <c r="XEL180"/>
      <c r="XEM180"/>
      <c r="XEN180"/>
      <c r="XEO180"/>
      <c r="XEP180"/>
      <c r="XEQ180"/>
      <c r="XER180"/>
      <c r="XES180"/>
      <c r="XET180"/>
      <c r="XEU180"/>
      <c r="XEV180"/>
      <c r="XEW180"/>
      <c r="XEX180"/>
      <c r="XEY180"/>
      <c r="XEZ180"/>
    </row>
    <row r="181" s="37" customFormat="1" spans="27:16340">
      <c r="AA181" s="41"/>
      <c r="XCG181"/>
      <c r="XCH181"/>
      <c r="XCI181"/>
      <c r="XCJ181"/>
      <c r="XCK181"/>
      <c r="XCL181"/>
      <c r="XCM181"/>
      <c r="XCN181"/>
      <c r="XCO181"/>
      <c r="XCP181"/>
      <c r="XCQ181"/>
      <c r="XCR181"/>
      <c r="XCS181"/>
      <c r="XCT181"/>
      <c r="XCU181"/>
      <c r="XCV181"/>
      <c r="XCW181"/>
      <c r="XCX181"/>
      <c r="XCY181"/>
      <c r="XCZ181"/>
      <c r="XDA181"/>
      <c r="XDB181"/>
      <c r="XDC181"/>
      <c r="XDD181"/>
      <c r="XDE181"/>
      <c r="XDF181"/>
      <c r="XDG181"/>
      <c r="XDH181"/>
      <c r="XDI181"/>
      <c r="XDJ181"/>
      <c r="XDK181"/>
      <c r="XDL181"/>
    </row>
    <row r="182" s="37" customFormat="1" spans="27:16340">
      <c r="AA182" s="41"/>
      <c r="XCG182"/>
      <c r="XCH182"/>
      <c r="XCI182"/>
      <c r="XCJ182"/>
      <c r="XCK182"/>
      <c r="XCL182"/>
      <c r="XCM182"/>
      <c r="XCN182"/>
      <c r="XCO182"/>
      <c r="XCP182"/>
      <c r="XCQ182"/>
      <c r="XCR182"/>
      <c r="XCS182"/>
      <c r="XCT182"/>
      <c r="XCU182"/>
      <c r="XCV182"/>
      <c r="XCW182"/>
      <c r="XCX182"/>
      <c r="XCY182"/>
      <c r="XCZ182"/>
      <c r="XDA182"/>
      <c r="XDB182"/>
      <c r="XDC182"/>
      <c r="XDD182"/>
      <c r="XDE182"/>
      <c r="XDF182"/>
      <c r="XDG182"/>
      <c r="XDH182"/>
      <c r="XDI182"/>
      <c r="XDJ182"/>
      <c r="XDK182"/>
      <c r="XDL182"/>
    </row>
    <row r="183" s="37" customFormat="1" spans="27:16340">
      <c r="AA183" s="41"/>
      <c r="XCG183"/>
      <c r="XCH183"/>
      <c r="XCI183"/>
      <c r="XCJ183"/>
      <c r="XCK183"/>
      <c r="XCL183"/>
      <c r="XCM183"/>
      <c r="XCN183"/>
      <c r="XCO183"/>
      <c r="XCP183"/>
      <c r="XCQ183"/>
      <c r="XCR183"/>
      <c r="XCS183"/>
      <c r="XCT183"/>
      <c r="XCU183"/>
      <c r="XCV183"/>
      <c r="XCW183"/>
      <c r="XCX183"/>
      <c r="XCY183"/>
      <c r="XCZ183"/>
      <c r="XDA183"/>
      <c r="XDB183"/>
      <c r="XDC183"/>
      <c r="XDD183"/>
      <c r="XDE183"/>
      <c r="XDF183"/>
      <c r="XDG183"/>
      <c r="XDH183"/>
      <c r="XDI183"/>
      <c r="XDJ183"/>
      <c r="XDK183"/>
      <c r="XDL183"/>
    </row>
    <row r="184" s="37" customFormat="1" spans="27:16340">
      <c r="AA184" s="41"/>
      <c r="XCG184"/>
      <c r="XCH184"/>
      <c r="XCI184"/>
      <c r="XCJ184"/>
      <c r="XCK184"/>
      <c r="XCL184"/>
      <c r="XCM184"/>
      <c r="XCN184"/>
      <c r="XCO184"/>
      <c r="XCP184"/>
      <c r="XCQ184"/>
      <c r="XCR184"/>
      <c r="XCS184"/>
      <c r="XCT184"/>
      <c r="XCU184"/>
      <c r="XCV184"/>
      <c r="XCW184"/>
      <c r="XCX184"/>
      <c r="XCY184"/>
      <c r="XCZ184"/>
      <c r="XDA184"/>
      <c r="XDB184"/>
      <c r="XDC184"/>
      <c r="XDD184"/>
      <c r="XDE184"/>
      <c r="XDF184"/>
      <c r="XDG184"/>
      <c r="XDH184"/>
      <c r="XDI184"/>
      <c r="XDJ184"/>
      <c r="XDK184"/>
      <c r="XDL184"/>
    </row>
    <row r="185" s="37" customFormat="1" spans="27:16340">
      <c r="AA185" s="41"/>
      <c r="XCG185"/>
      <c r="XCH185"/>
      <c r="XCI185"/>
      <c r="XCJ185"/>
      <c r="XCK185"/>
      <c r="XCL185"/>
      <c r="XCM185"/>
      <c r="XCN185"/>
      <c r="XCO185"/>
      <c r="XCP185"/>
      <c r="XCQ185"/>
      <c r="XCR185"/>
      <c r="XCS185"/>
      <c r="XCT185"/>
      <c r="XCU185"/>
      <c r="XCV185"/>
      <c r="XCW185"/>
      <c r="XCX185"/>
      <c r="XCY185"/>
      <c r="XCZ185"/>
      <c r="XDA185"/>
      <c r="XDB185"/>
      <c r="XDC185"/>
      <c r="XDD185"/>
      <c r="XDE185"/>
      <c r="XDF185"/>
      <c r="XDG185"/>
      <c r="XDH185"/>
      <c r="XDI185"/>
      <c r="XDJ185"/>
      <c r="XDK185"/>
      <c r="XDL185"/>
    </row>
    <row r="186" s="37" customFormat="1" spans="27:16340">
      <c r="AA186" s="41"/>
      <c r="XCG186"/>
      <c r="XCH186"/>
      <c r="XCI186"/>
      <c r="XCJ186"/>
      <c r="XCK186"/>
      <c r="XCL186"/>
      <c r="XCM186"/>
      <c r="XCN186"/>
      <c r="XCO186"/>
      <c r="XCP186"/>
      <c r="XCQ186"/>
      <c r="XCR186"/>
      <c r="XCS186"/>
      <c r="XCT186"/>
      <c r="XCU186"/>
      <c r="XCV186"/>
      <c r="XCW186"/>
      <c r="XCX186"/>
      <c r="XCY186"/>
      <c r="XCZ186"/>
      <c r="XDA186"/>
      <c r="XDB186"/>
      <c r="XDC186"/>
      <c r="XDD186"/>
      <c r="XDE186"/>
      <c r="XDF186"/>
      <c r="XDG186"/>
      <c r="XDH186"/>
      <c r="XDI186"/>
      <c r="XDJ186"/>
      <c r="XDK186"/>
      <c r="XDL186"/>
    </row>
    <row r="187" s="37" customFormat="1" spans="27:16340">
      <c r="AA187" s="41"/>
      <c r="XCG187"/>
      <c r="XCH187"/>
      <c r="XCI187"/>
      <c r="XCJ187"/>
      <c r="XCK187"/>
      <c r="XCL187"/>
      <c r="XCM187"/>
      <c r="XCN187"/>
      <c r="XCO187"/>
      <c r="XCP187"/>
      <c r="XCQ187"/>
      <c r="XCR187"/>
      <c r="XCS187"/>
      <c r="XCT187"/>
      <c r="XCU187"/>
      <c r="XCV187"/>
      <c r="XCW187"/>
      <c r="XCX187"/>
      <c r="XCY187"/>
      <c r="XCZ187"/>
      <c r="XDA187"/>
      <c r="XDB187"/>
      <c r="XDC187"/>
      <c r="XDD187"/>
      <c r="XDE187"/>
      <c r="XDF187"/>
      <c r="XDG187"/>
      <c r="XDH187"/>
      <c r="XDI187"/>
      <c r="XDJ187"/>
      <c r="XDK187"/>
      <c r="XDL187"/>
    </row>
    <row r="188" s="37" customFormat="1" spans="27:16340">
      <c r="AA188" s="41"/>
      <c r="XCG188"/>
      <c r="XCH188"/>
      <c r="XCI188"/>
      <c r="XCJ188"/>
      <c r="XCK188"/>
      <c r="XCL188"/>
      <c r="XCM188"/>
      <c r="XCN188"/>
      <c r="XCO188"/>
      <c r="XCP188"/>
      <c r="XCQ188"/>
      <c r="XCR188"/>
      <c r="XCS188"/>
      <c r="XCT188"/>
      <c r="XCU188"/>
      <c r="XCV188"/>
      <c r="XCW188"/>
      <c r="XCX188"/>
      <c r="XCY188"/>
      <c r="XCZ188"/>
      <c r="XDA188"/>
      <c r="XDB188"/>
      <c r="XDC188"/>
      <c r="XDD188"/>
      <c r="XDE188"/>
      <c r="XDF188"/>
      <c r="XDG188"/>
      <c r="XDH188"/>
      <c r="XDI188"/>
      <c r="XDJ188"/>
      <c r="XDK188"/>
      <c r="XDL188"/>
    </row>
    <row r="189" s="37" customFormat="1" spans="27:16340">
      <c r="AA189" s="41"/>
      <c r="XCG189"/>
      <c r="XCH189"/>
      <c r="XCI189"/>
      <c r="XCJ189"/>
      <c r="XCK189"/>
      <c r="XCL189"/>
      <c r="XCM189"/>
      <c r="XCN189"/>
      <c r="XCO189"/>
      <c r="XCP189"/>
      <c r="XCQ189"/>
      <c r="XCR189"/>
      <c r="XCS189"/>
      <c r="XCT189"/>
      <c r="XCU189"/>
      <c r="XCV189"/>
      <c r="XCW189"/>
      <c r="XCX189"/>
      <c r="XCY189"/>
      <c r="XCZ189"/>
      <c r="XDA189"/>
      <c r="XDB189"/>
      <c r="XDC189"/>
      <c r="XDD189"/>
      <c r="XDE189"/>
      <c r="XDF189"/>
      <c r="XDG189"/>
      <c r="XDH189"/>
      <c r="XDI189"/>
      <c r="XDJ189"/>
      <c r="XDK189"/>
      <c r="XDL189"/>
    </row>
    <row r="190" s="37" customFormat="1" spans="27:16340">
      <c r="AA190" s="41"/>
      <c r="XCG190"/>
      <c r="XCH190"/>
      <c r="XCI190"/>
      <c r="XCJ190"/>
      <c r="XCK190"/>
      <c r="XCL190"/>
      <c r="XCM190"/>
      <c r="XCN190"/>
      <c r="XCO190"/>
      <c r="XCP190"/>
      <c r="XCQ190"/>
      <c r="XCR190"/>
      <c r="XCS190"/>
      <c r="XCT190"/>
      <c r="XCU190"/>
      <c r="XCV190"/>
      <c r="XCW190"/>
      <c r="XCX190"/>
      <c r="XCY190"/>
      <c r="XCZ190"/>
      <c r="XDA190"/>
      <c r="XDB190"/>
      <c r="XDC190"/>
      <c r="XDD190"/>
      <c r="XDE190"/>
      <c r="XDF190"/>
      <c r="XDG190"/>
      <c r="XDH190"/>
      <c r="XDI190"/>
      <c r="XDJ190"/>
      <c r="XDK190"/>
      <c r="XDL190"/>
    </row>
    <row r="191" s="37" customFormat="1" spans="27:16340">
      <c r="AA191" s="41"/>
      <c r="XCG191"/>
      <c r="XCH191"/>
      <c r="XCI191"/>
      <c r="XCJ191"/>
      <c r="XCK191"/>
      <c r="XCL191"/>
      <c r="XCM191"/>
      <c r="XCN191"/>
      <c r="XCO191"/>
      <c r="XCP191"/>
      <c r="XCQ191"/>
      <c r="XCR191"/>
      <c r="XCS191"/>
      <c r="XCT191"/>
      <c r="XCU191"/>
      <c r="XCV191"/>
      <c r="XCW191"/>
      <c r="XCX191"/>
      <c r="XCY191"/>
      <c r="XCZ191"/>
      <c r="XDA191"/>
      <c r="XDB191"/>
      <c r="XDC191"/>
      <c r="XDD191"/>
      <c r="XDE191"/>
      <c r="XDF191"/>
      <c r="XDG191"/>
      <c r="XDH191"/>
      <c r="XDI191"/>
      <c r="XDJ191"/>
      <c r="XDK191"/>
      <c r="XDL191"/>
    </row>
    <row r="192" s="37" customFormat="1" spans="27:16340">
      <c r="AA192" s="41"/>
      <c r="XCG192"/>
      <c r="XCH192"/>
      <c r="XCI192"/>
      <c r="XCJ192"/>
      <c r="XCK192"/>
      <c r="XCL192"/>
      <c r="XCM192"/>
      <c r="XCN192"/>
      <c r="XCO192"/>
      <c r="XCP192"/>
      <c r="XCQ192"/>
      <c r="XCR192"/>
      <c r="XCS192"/>
      <c r="XCT192"/>
      <c r="XCU192"/>
      <c r="XCV192"/>
      <c r="XCW192"/>
      <c r="XCX192"/>
      <c r="XCY192"/>
      <c r="XCZ192"/>
      <c r="XDA192"/>
      <c r="XDB192"/>
      <c r="XDC192"/>
      <c r="XDD192"/>
      <c r="XDE192"/>
      <c r="XDF192"/>
      <c r="XDG192"/>
      <c r="XDH192"/>
      <c r="XDI192"/>
      <c r="XDJ192"/>
      <c r="XDK192"/>
      <c r="XDL192"/>
    </row>
    <row r="193" s="37" customFormat="1" spans="27:16340">
      <c r="AA193" s="41"/>
      <c r="XCG193"/>
      <c r="XCH193"/>
      <c r="XCI193"/>
      <c r="XCJ193"/>
      <c r="XCK193"/>
      <c r="XCL193"/>
      <c r="XCM193"/>
      <c r="XCN193"/>
      <c r="XCO193"/>
      <c r="XCP193"/>
      <c r="XCQ193"/>
      <c r="XCR193"/>
      <c r="XCS193"/>
      <c r="XCT193"/>
      <c r="XCU193"/>
      <c r="XCV193"/>
      <c r="XCW193"/>
      <c r="XCX193"/>
      <c r="XCY193"/>
      <c r="XCZ193"/>
      <c r="XDA193"/>
      <c r="XDB193"/>
      <c r="XDC193"/>
      <c r="XDD193"/>
      <c r="XDE193"/>
      <c r="XDF193"/>
      <c r="XDG193"/>
      <c r="XDH193"/>
      <c r="XDI193"/>
      <c r="XDJ193"/>
      <c r="XDK193"/>
      <c r="XDL193"/>
    </row>
    <row r="194" s="37" customFormat="1" spans="27:16340">
      <c r="AA194" s="41"/>
      <c r="XCG194"/>
      <c r="XCH194"/>
      <c r="XCI194"/>
      <c r="XCJ194"/>
      <c r="XCK194"/>
      <c r="XCL194"/>
      <c r="XCM194"/>
      <c r="XCN194"/>
      <c r="XCO194"/>
      <c r="XCP194"/>
      <c r="XCQ194"/>
      <c r="XCR194"/>
      <c r="XCS194"/>
      <c r="XCT194"/>
      <c r="XCU194"/>
      <c r="XCV194"/>
      <c r="XCW194"/>
      <c r="XCX194"/>
      <c r="XCY194"/>
      <c r="XCZ194"/>
      <c r="XDA194"/>
      <c r="XDB194"/>
      <c r="XDC194"/>
      <c r="XDD194"/>
      <c r="XDE194"/>
      <c r="XDF194"/>
      <c r="XDG194"/>
      <c r="XDH194"/>
      <c r="XDI194"/>
      <c r="XDJ194"/>
      <c r="XDK194"/>
      <c r="XDL194"/>
    </row>
    <row r="195" s="37" customFormat="1" spans="27:16340">
      <c r="AA195" s="41"/>
      <c r="XCG195"/>
      <c r="XCH195"/>
      <c r="XCI195"/>
      <c r="XCJ195"/>
      <c r="XCK195"/>
      <c r="XCL195"/>
      <c r="XCM195"/>
      <c r="XCN195"/>
      <c r="XCO195"/>
      <c r="XCP195"/>
      <c r="XCQ195"/>
      <c r="XCR195"/>
      <c r="XCS195"/>
      <c r="XCT195"/>
      <c r="XCU195"/>
      <c r="XCV195"/>
      <c r="XCW195"/>
      <c r="XCX195"/>
      <c r="XCY195"/>
      <c r="XCZ195"/>
      <c r="XDA195"/>
      <c r="XDB195"/>
      <c r="XDC195"/>
      <c r="XDD195"/>
      <c r="XDE195"/>
      <c r="XDF195"/>
      <c r="XDG195"/>
      <c r="XDH195"/>
      <c r="XDI195"/>
      <c r="XDJ195"/>
      <c r="XDK195"/>
      <c r="XDL195"/>
    </row>
    <row r="196" s="37" customFormat="1" spans="27:16340">
      <c r="AA196" s="41"/>
      <c r="XCG196"/>
      <c r="XCH196"/>
      <c r="XCI196"/>
      <c r="XCJ196"/>
      <c r="XCK196"/>
      <c r="XCL196"/>
      <c r="XCM196"/>
      <c r="XCN196"/>
      <c r="XCO196"/>
      <c r="XCP196"/>
      <c r="XCQ196"/>
      <c r="XCR196"/>
      <c r="XCS196"/>
      <c r="XCT196"/>
      <c r="XCU196"/>
      <c r="XCV196"/>
      <c r="XCW196"/>
      <c r="XCX196"/>
      <c r="XCY196"/>
      <c r="XCZ196"/>
      <c r="XDA196"/>
      <c r="XDB196"/>
      <c r="XDC196"/>
      <c r="XDD196"/>
      <c r="XDE196"/>
      <c r="XDF196"/>
      <c r="XDG196"/>
      <c r="XDH196"/>
      <c r="XDI196"/>
      <c r="XDJ196"/>
      <c r="XDK196"/>
      <c r="XDL196"/>
    </row>
    <row r="197" s="37" customFormat="1" spans="27:16340">
      <c r="AA197" s="41"/>
      <c r="XCG197"/>
      <c r="XCH197"/>
      <c r="XCI197"/>
      <c r="XCJ197"/>
      <c r="XCK197"/>
      <c r="XCL197"/>
      <c r="XCM197"/>
      <c r="XCN197"/>
      <c r="XCO197"/>
      <c r="XCP197"/>
      <c r="XCQ197"/>
      <c r="XCR197"/>
      <c r="XCS197"/>
      <c r="XCT197"/>
      <c r="XCU197"/>
      <c r="XCV197"/>
      <c r="XCW197"/>
      <c r="XCX197"/>
      <c r="XCY197"/>
      <c r="XCZ197"/>
      <c r="XDA197"/>
      <c r="XDB197"/>
      <c r="XDC197"/>
      <c r="XDD197"/>
      <c r="XDE197"/>
      <c r="XDF197"/>
      <c r="XDG197"/>
      <c r="XDH197"/>
      <c r="XDI197"/>
      <c r="XDJ197"/>
      <c r="XDK197"/>
      <c r="XDL197"/>
    </row>
    <row r="198" s="37" customFormat="1" spans="27:16340">
      <c r="AA198" s="41"/>
      <c r="XCG198"/>
      <c r="XCH198"/>
      <c r="XCI198"/>
      <c r="XCJ198"/>
      <c r="XCK198"/>
      <c r="XCL198"/>
      <c r="XCM198"/>
      <c r="XCN198"/>
      <c r="XCO198"/>
      <c r="XCP198"/>
      <c r="XCQ198"/>
      <c r="XCR198"/>
      <c r="XCS198"/>
      <c r="XCT198"/>
      <c r="XCU198"/>
      <c r="XCV198"/>
      <c r="XCW198"/>
      <c r="XCX198"/>
      <c r="XCY198"/>
      <c r="XCZ198"/>
      <c r="XDA198"/>
      <c r="XDB198"/>
      <c r="XDC198"/>
      <c r="XDD198"/>
      <c r="XDE198"/>
      <c r="XDF198"/>
      <c r="XDG198"/>
      <c r="XDH198"/>
      <c r="XDI198"/>
      <c r="XDJ198"/>
      <c r="XDK198"/>
      <c r="XDL198"/>
    </row>
    <row r="199" s="37" customFormat="1" spans="27:16340">
      <c r="AA199" s="41"/>
      <c r="XCG199"/>
      <c r="XCH199"/>
      <c r="XCI199"/>
      <c r="XCJ199"/>
      <c r="XCK199"/>
      <c r="XCL199"/>
      <c r="XCM199"/>
      <c r="XCN199"/>
      <c r="XCO199"/>
      <c r="XCP199"/>
      <c r="XCQ199"/>
      <c r="XCR199"/>
      <c r="XCS199"/>
      <c r="XCT199"/>
      <c r="XCU199"/>
      <c r="XCV199"/>
      <c r="XCW199"/>
      <c r="XCX199"/>
      <c r="XCY199"/>
      <c r="XCZ199"/>
      <c r="XDA199"/>
      <c r="XDB199"/>
      <c r="XDC199"/>
      <c r="XDD199"/>
      <c r="XDE199"/>
      <c r="XDF199"/>
      <c r="XDG199"/>
      <c r="XDH199"/>
      <c r="XDI199"/>
      <c r="XDJ199"/>
      <c r="XDK199"/>
      <c r="XDL199"/>
    </row>
    <row r="200" s="37" customFormat="1" spans="27:16340">
      <c r="AA200" s="41"/>
      <c r="XCG200"/>
      <c r="XCH200"/>
      <c r="XCI200"/>
      <c r="XCJ200"/>
      <c r="XCK200"/>
      <c r="XCL200"/>
      <c r="XCM200"/>
      <c r="XCN200"/>
      <c r="XCO200"/>
      <c r="XCP200"/>
      <c r="XCQ200"/>
      <c r="XCR200"/>
      <c r="XCS200"/>
      <c r="XCT200"/>
      <c r="XCU200"/>
      <c r="XCV200"/>
      <c r="XCW200"/>
      <c r="XCX200"/>
      <c r="XCY200"/>
      <c r="XCZ200"/>
      <c r="XDA200"/>
      <c r="XDB200"/>
      <c r="XDC200"/>
      <c r="XDD200"/>
      <c r="XDE200"/>
      <c r="XDF200"/>
      <c r="XDG200"/>
      <c r="XDH200"/>
      <c r="XDI200"/>
      <c r="XDJ200"/>
      <c r="XDK200"/>
      <c r="XDL200"/>
    </row>
    <row r="201" s="37" customFormat="1" spans="27:16340">
      <c r="AA201" s="41"/>
      <c r="XCG201"/>
      <c r="XCH201"/>
      <c r="XCI201"/>
      <c r="XCJ201"/>
      <c r="XCK201"/>
      <c r="XCL201"/>
      <c r="XCM201"/>
      <c r="XCN201"/>
      <c r="XCO201"/>
      <c r="XCP201"/>
      <c r="XCQ201"/>
      <c r="XCR201"/>
      <c r="XCS201"/>
      <c r="XCT201"/>
      <c r="XCU201"/>
      <c r="XCV201"/>
      <c r="XCW201"/>
      <c r="XCX201"/>
      <c r="XCY201"/>
      <c r="XCZ201"/>
      <c r="XDA201"/>
      <c r="XDB201"/>
      <c r="XDC201"/>
      <c r="XDD201"/>
      <c r="XDE201"/>
      <c r="XDF201"/>
      <c r="XDG201"/>
      <c r="XDH201"/>
      <c r="XDI201"/>
      <c r="XDJ201"/>
      <c r="XDK201"/>
      <c r="XDL201"/>
    </row>
    <row r="202" s="37" customFormat="1" spans="27:16340">
      <c r="AA202" s="41"/>
      <c r="XCG202"/>
      <c r="XCH202"/>
      <c r="XCI202"/>
      <c r="XCJ202"/>
      <c r="XCK202"/>
      <c r="XCL202"/>
      <c r="XCM202"/>
      <c r="XCN202"/>
      <c r="XCO202"/>
      <c r="XCP202"/>
      <c r="XCQ202"/>
      <c r="XCR202"/>
      <c r="XCS202"/>
      <c r="XCT202"/>
      <c r="XCU202"/>
      <c r="XCV202"/>
      <c r="XCW202"/>
      <c r="XCX202"/>
      <c r="XCY202"/>
      <c r="XCZ202"/>
      <c r="XDA202"/>
      <c r="XDB202"/>
      <c r="XDC202"/>
      <c r="XDD202"/>
      <c r="XDE202"/>
      <c r="XDF202"/>
      <c r="XDG202"/>
      <c r="XDH202"/>
      <c r="XDI202"/>
      <c r="XDJ202"/>
      <c r="XDK202"/>
      <c r="XDL202"/>
    </row>
    <row r="203" s="37" customFormat="1" spans="27:16340">
      <c r="AA203" s="41"/>
      <c r="XCG203"/>
      <c r="XCH203"/>
      <c r="XCI203"/>
      <c r="XCJ203"/>
      <c r="XCK203"/>
      <c r="XCL203"/>
      <c r="XCM203"/>
      <c r="XCN203"/>
      <c r="XCO203"/>
      <c r="XCP203"/>
      <c r="XCQ203"/>
      <c r="XCR203"/>
      <c r="XCS203"/>
      <c r="XCT203"/>
      <c r="XCU203"/>
      <c r="XCV203"/>
      <c r="XCW203"/>
      <c r="XCX203"/>
      <c r="XCY203"/>
      <c r="XCZ203"/>
      <c r="XDA203"/>
      <c r="XDB203"/>
      <c r="XDC203"/>
      <c r="XDD203"/>
      <c r="XDE203"/>
      <c r="XDF203"/>
      <c r="XDG203"/>
      <c r="XDH203"/>
      <c r="XDI203"/>
      <c r="XDJ203"/>
      <c r="XDK203"/>
      <c r="XDL203"/>
    </row>
    <row r="204" s="37" customFormat="1" spans="27:16340">
      <c r="AA204" s="41"/>
      <c r="XCG204"/>
      <c r="XCH204"/>
      <c r="XCI204"/>
      <c r="XCJ204"/>
      <c r="XCK204"/>
      <c r="XCL204"/>
      <c r="XCM204"/>
      <c r="XCN204"/>
      <c r="XCO204"/>
      <c r="XCP204"/>
      <c r="XCQ204"/>
      <c r="XCR204"/>
      <c r="XCS204"/>
      <c r="XCT204"/>
      <c r="XCU204"/>
      <c r="XCV204"/>
      <c r="XCW204"/>
      <c r="XCX204"/>
      <c r="XCY204"/>
      <c r="XCZ204"/>
      <c r="XDA204"/>
      <c r="XDB204"/>
      <c r="XDC204"/>
      <c r="XDD204"/>
      <c r="XDE204"/>
      <c r="XDF204"/>
      <c r="XDG204"/>
      <c r="XDH204"/>
      <c r="XDI204"/>
      <c r="XDJ204"/>
      <c r="XDK204"/>
      <c r="XDL204"/>
    </row>
    <row r="205" s="37" customFormat="1" spans="27:16340">
      <c r="AA205" s="41"/>
      <c r="XCG205"/>
      <c r="XCH205"/>
      <c r="XCI205"/>
      <c r="XCJ205"/>
      <c r="XCK205"/>
      <c r="XCL205"/>
      <c r="XCM205"/>
      <c r="XCN205"/>
      <c r="XCO205"/>
      <c r="XCP205"/>
      <c r="XCQ205"/>
      <c r="XCR205"/>
      <c r="XCS205"/>
      <c r="XCT205"/>
      <c r="XCU205"/>
      <c r="XCV205"/>
      <c r="XCW205"/>
      <c r="XCX205"/>
      <c r="XCY205"/>
      <c r="XCZ205"/>
      <c r="XDA205"/>
      <c r="XDB205"/>
      <c r="XDC205"/>
      <c r="XDD205"/>
      <c r="XDE205"/>
      <c r="XDF205"/>
      <c r="XDG205"/>
      <c r="XDH205"/>
      <c r="XDI205"/>
      <c r="XDJ205"/>
      <c r="XDK205"/>
      <c r="XDL205"/>
    </row>
    <row r="206" s="37" customFormat="1" spans="27:16340">
      <c r="AA206" s="41"/>
      <c r="XCG206"/>
      <c r="XCH206"/>
      <c r="XCI206"/>
      <c r="XCJ206"/>
      <c r="XCK206"/>
      <c r="XCL206"/>
      <c r="XCM206"/>
      <c r="XCN206"/>
      <c r="XCO206"/>
      <c r="XCP206"/>
      <c r="XCQ206"/>
      <c r="XCR206"/>
      <c r="XCS206"/>
      <c r="XCT206"/>
      <c r="XCU206"/>
      <c r="XCV206"/>
      <c r="XCW206"/>
      <c r="XCX206"/>
      <c r="XCY206"/>
      <c r="XCZ206"/>
      <c r="XDA206"/>
      <c r="XDB206"/>
      <c r="XDC206"/>
      <c r="XDD206"/>
      <c r="XDE206"/>
      <c r="XDF206"/>
      <c r="XDG206"/>
      <c r="XDH206"/>
      <c r="XDI206"/>
      <c r="XDJ206"/>
      <c r="XDK206"/>
      <c r="XDL206"/>
    </row>
    <row r="207" s="37" customFormat="1" spans="27:16340">
      <c r="AA207" s="41"/>
      <c r="XCG207"/>
      <c r="XCH207"/>
      <c r="XCI207"/>
      <c r="XCJ207"/>
      <c r="XCK207"/>
      <c r="XCL207"/>
      <c r="XCM207"/>
      <c r="XCN207"/>
      <c r="XCO207"/>
      <c r="XCP207"/>
      <c r="XCQ207"/>
      <c r="XCR207"/>
      <c r="XCS207"/>
      <c r="XCT207"/>
      <c r="XCU207"/>
      <c r="XCV207"/>
      <c r="XCW207"/>
      <c r="XCX207"/>
      <c r="XCY207"/>
      <c r="XCZ207"/>
      <c r="XDA207"/>
      <c r="XDB207"/>
      <c r="XDC207"/>
      <c r="XDD207"/>
      <c r="XDE207"/>
      <c r="XDF207"/>
      <c r="XDG207"/>
      <c r="XDH207"/>
      <c r="XDI207"/>
      <c r="XDJ207"/>
      <c r="XDK207"/>
      <c r="XDL207"/>
    </row>
    <row r="208" s="37" customFormat="1" spans="27:16340">
      <c r="AA208" s="41"/>
      <c r="XCG208"/>
      <c r="XCH208"/>
      <c r="XCI208"/>
      <c r="XCJ208"/>
      <c r="XCK208"/>
      <c r="XCL208"/>
      <c r="XCM208"/>
      <c r="XCN208"/>
      <c r="XCO208"/>
      <c r="XCP208"/>
      <c r="XCQ208"/>
      <c r="XCR208"/>
      <c r="XCS208"/>
      <c r="XCT208"/>
      <c r="XCU208"/>
      <c r="XCV208"/>
      <c r="XCW208"/>
      <c r="XCX208"/>
      <c r="XCY208"/>
      <c r="XCZ208"/>
      <c r="XDA208"/>
      <c r="XDB208"/>
      <c r="XDC208"/>
      <c r="XDD208"/>
      <c r="XDE208"/>
      <c r="XDF208"/>
      <c r="XDG208"/>
      <c r="XDH208"/>
      <c r="XDI208"/>
      <c r="XDJ208"/>
      <c r="XDK208"/>
      <c r="XDL208"/>
    </row>
    <row r="209" s="37" customFormat="1" spans="27:16340">
      <c r="AA209" s="41"/>
      <c r="XCG209"/>
      <c r="XCH209"/>
      <c r="XCI209"/>
      <c r="XCJ209"/>
      <c r="XCK209"/>
      <c r="XCL209"/>
      <c r="XCM209"/>
      <c r="XCN209"/>
      <c r="XCO209"/>
      <c r="XCP209"/>
      <c r="XCQ209"/>
      <c r="XCR209"/>
      <c r="XCS209"/>
      <c r="XCT209"/>
      <c r="XCU209"/>
      <c r="XCV209"/>
      <c r="XCW209"/>
      <c r="XCX209"/>
      <c r="XCY209"/>
      <c r="XCZ209"/>
      <c r="XDA209"/>
      <c r="XDB209"/>
      <c r="XDC209"/>
      <c r="XDD209"/>
      <c r="XDE209"/>
      <c r="XDF209"/>
      <c r="XDG209"/>
      <c r="XDH209"/>
      <c r="XDI209"/>
      <c r="XDJ209"/>
      <c r="XDK209"/>
      <c r="XDL209"/>
    </row>
    <row r="210" s="37" customFormat="1" spans="27:16340">
      <c r="AA210" s="41"/>
      <c r="XCG210"/>
      <c r="XCH210"/>
      <c r="XCI210"/>
      <c r="XCJ210"/>
      <c r="XCK210"/>
      <c r="XCL210"/>
      <c r="XCM210"/>
      <c r="XCN210"/>
      <c r="XCO210"/>
      <c r="XCP210"/>
      <c r="XCQ210"/>
      <c r="XCR210"/>
      <c r="XCS210"/>
      <c r="XCT210"/>
      <c r="XCU210"/>
      <c r="XCV210"/>
      <c r="XCW210"/>
      <c r="XCX210"/>
      <c r="XCY210"/>
      <c r="XCZ210"/>
      <c r="XDA210"/>
      <c r="XDB210"/>
      <c r="XDC210"/>
      <c r="XDD210"/>
      <c r="XDE210"/>
      <c r="XDF210"/>
      <c r="XDG210"/>
      <c r="XDH210"/>
      <c r="XDI210"/>
      <c r="XDJ210"/>
      <c r="XDK210"/>
      <c r="XDL210"/>
    </row>
    <row r="211" s="37" customFormat="1" spans="27:16380">
      <c r="AA211" s="41"/>
      <c r="XCG211"/>
      <c r="XCH211"/>
      <c r="XCI211"/>
      <c r="XCJ211"/>
      <c r="XCK211"/>
      <c r="XCL211"/>
      <c r="XCM211"/>
      <c r="XCN211"/>
      <c r="XCO211"/>
      <c r="XCP211"/>
      <c r="XCQ211"/>
      <c r="XCR211"/>
      <c r="XCS211"/>
      <c r="XCT211"/>
      <c r="XCU211"/>
      <c r="XCV211"/>
      <c r="XCW211"/>
      <c r="XCX211"/>
      <c r="XCY211"/>
      <c r="XCZ211"/>
      <c r="XDA211"/>
      <c r="XDB211"/>
      <c r="XDC211"/>
      <c r="XDD211"/>
      <c r="XDE211"/>
      <c r="XDF211"/>
      <c r="XDG211"/>
      <c r="XDH211"/>
      <c r="XDI211"/>
      <c r="XDJ211"/>
      <c r="XDK211"/>
      <c r="XDL211"/>
      <c r="XDM211"/>
      <c r="XDN211"/>
      <c r="XDO211"/>
      <c r="XDP211"/>
      <c r="XDQ211"/>
      <c r="XDR211"/>
      <c r="XDS211"/>
      <c r="XDT211"/>
      <c r="XDU211"/>
      <c r="XDV211"/>
      <c r="XDW211"/>
      <c r="XDX211"/>
      <c r="XDY211"/>
      <c r="XDZ211"/>
      <c r="XEA211"/>
      <c r="XEB211"/>
      <c r="XEC211"/>
      <c r="XED211"/>
      <c r="XEE211"/>
      <c r="XEF211"/>
      <c r="XEG211"/>
      <c r="XEH211"/>
      <c r="XEI211"/>
      <c r="XEJ211"/>
      <c r="XEK211"/>
      <c r="XEL211"/>
      <c r="XEM211"/>
      <c r="XEN211"/>
      <c r="XEO211"/>
      <c r="XEP211"/>
      <c r="XEQ211"/>
      <c r="XER211"/>
      <c r="XES211"/>
      <c r="XET211"/>
      <c r="XEU211"/>
      <c r="XEV211"/>
      <c r="XEW211"/>
      <c r="XEX211"/>
      <c r="XEY211"/>
      <c r="XEZ211"/>
    </row>
    <row r="212" s="37" customFormat="1" spans="27:16380">
      <c r="AA212" s="41"/>
      <c r="XCG212"/>
      <c r="XCH212"/>
      <c r="XCI212"/>
      <c r="XCJ212"/>
      <c r="XCK212"/>
      <c r="XCL212"/>
      <c r="XCM212"/>
      <c r="XCN212"/>
      <c r="XCO212"/>
      <c r="XCP212"/>
      <c r="XCQ212"/>
      <c r="XCR212"/>
      <c r="XCS212"/>
      <c r="XCT212"/>
      <c r="XCU212"/>
      <c r="XCV212"/>
      <c r="XCW212"/>
      <c r="XCX212"/>
      <c r="XCY212"/>
      <c r="XCZ212"/>
      <c r="XDA212"/>
      <c r="XDB212"/>
      <c r="XDC212"/>
      <c r="XDD212"/>
      <c r="XDE212"/>
      <c r="XDF212"/>
      <c r="XDG212"/>
      <c r="XDH212"/>
      <c r="XDI212"/>
      <c r="XDJ212"/>
      <c r="XDK212"/>
      <c r="XDL212"/>
      <c r="XDM212"/>
      <c r="XDN212"/>
      <c r="XDO212"/>
      <c r="XDP212"/>
      <c r="XDQ212"/>
      <c r="XDR212"/>
      <c r="XDS212"/>
      <c r="XDT212"/>
      <c r="XDU212"/>
      <c r="XDV212"/>
      <c r="XDW212"/>
      <c r="XDX212"/>
      <c r="XDY212"/>
      <c r="XDZ212"/>
      <c r="XEA212"/>
      <c r="XEB212"/>
      <c r="XEC212"/>
      <c r="XED212"/>
      <c r="XEE212"/>
      <c r="XEF212"/>
      <c r="XEG212"/>
      <c r="XEH212"/>
      <c r="XEI212"/>
      <c r="XEJ212"/>
      <c r="XEK212"/>
      <c r="XEL212"/>
      <c r="XEM212"/>
      <c r="XEN212"/>
      <c r="XEO212"/>
      <c r="XEP212"/>
      <c r="XEQ212"/>
      <c r="XER212"/>
      <c r="XES212"/>
      <c r="XET212"/>
      <c r="XEU212"/>
      <c r="XEV212"/>
      <c r="XEW212"/>
      <c r="XEX212"/>
      <c r="XEY212"/>
      <c r="XEZ212"/>
    </row>
    <row r="213" s="37" customFormat="1" spans="27:16380">
      <c r="AA213" s="41"/>
      <c r="XCG213"/>
      <c r="XCH213"/>
      <c r="XCI213"/>
      <c r="XCJ213"/>
      <c r="XCK213"/>
      <c r="XCL213"/>
      <c r="XCM213"/>
      <c r="XCN213"/>
      <c r="XCO213"/>
      <c r="XCP213"/>
      <c r="XCQ213"/>
      <c r="XCR213"/>
      <c r="XCS213"/>
      <c r="XCT213"/>
      <c r="XCU213"/>
      <c r="XCV213"/>
      <c r="XCW213"/>
      <c r="XCX213"/>
      <c r="XCY213"/>
      <c r="XCZ213"/>
      <c r="XDA213"/>
      <c r="XDB213"/>
      <c r="XDC213"/>
      <c r="XDD213"/>
      <c r="XDE213"/>
      <c r="XDF213"/>
      <c r="XDG213"/>
      <c r="XDH213"/>
      <c r="XDI213"/>
      <c r="XDJ213"/>
      <c r="XDK213"/>
      <c r="XDL213"/>
      <c r="XDM213"/>
      <c r="XDN213"/>
      <c r="XDO213"/>
      <c r="XDP213"/>
      <c r="XDQ213"/>
      <c r="XDR213"/>
      <c r="XDS213"/>
      <c r="XDT213"/>
      <c r="XDU213"/>
      <c r="XDV213"/>
      <c r="XDW213"/>
      <c r="XDX213"/>
      <c r="XDY213"/>
      <c r="XDZ213"/>
      <c r="XEA213"/>
      <c r="XEB213"/>
      <c r="XEC213"/>
      <c r="XED213"/>
      <c r="XEE213"/>
      <c r="XEF213"/>
      <c r="XEG213"/>
      <c r="XEH213"/>
      <c r="XEI213"/>
      <c r="XEJ213"/>
      <c r="XEK213"/>
      <c r="XEL213"/>
      <c r="XEM213"/>
      <c r="XEN213"/>
      <c r="XEO213"/>
      <c r="XEP213"/>
      <c r="XEQ213"/>
      <c r="XER213"/>
      <c r="XES213"/>
      <c r="XET213"/>
      <c r="XEU213"/>
      <c r="XEV213"/>
      <c r="XEW213"/>
      <c r="XEX213"/>
      <c r="XEY213"/>
      <c r="XEZ213"/>
    </row>
    <row r="214" s="37" customFormat="1" spans="27:16380">
      <c r="AA214" s="41"/>
      <c r="XCG214"/>
      <c r="XCH214"/>
      <c r="XCI214"/>
      <c r="XCJ214"/>
      <c r="XCK214"/>
      <c r="XCL214"/>
      <c r="XCM214"/>
      <c r="XCN214"/>
      <c r="XCO214"/>
      <c r="XCP214"/>
      <c r="XCQ214"/>
      <c r="XCR214"/>
      <c r="XCS214"/>
      <c r="XCT214"/>
      <c r="XCU214"/>
      <c r="XCV214"/>
      <c r="XCW214"/>
      <c r="XCX214"/>
      <c r="XCY214"/>
      <c r="XCZ214"/>
      <c r="XDA214"/>
      <c r="XDB214"/>
      <c r="XDC214"/>
      <c r="XDD214"/>
      <c r="XDE214"/>
      <c r="XDF214"/>
      <c r="XDG214"/>
      <c r="XDH214"/>
      <c r="XDI214"/>
      <c r="XDJ214"/>
      <c r="XDK214"/>
      <c r="XDL214"/>
      <c r="XDM214"/>
      <c r="XDN214"/>
      <c r="XDO214"/>
      <c r="XDP214"/>
      <c r="XDQ214"/>
      <c r="XDR214"/>
      <c r="XDS214"/>
      <c r="XDT214"/>
      <c r="XDU214"/>
      <c r="XDV214"/>
      <c r="XDW214"/>
      <c r="XDX214"/>
      <c r="XDY214"/>
      <c r="XDZ214"/>
      <c r="XEA214"/>
      <c r="XEB214"/>
      <c r="XEC214"/>
      <c r="XED214"/>
      <c r="XEE214"/>
      <c r="XEF214"/>
      <c r="XEG214"/>
      <c r="XEH214"/>
      <c r="XEI214"/>
      <c r="XEJ214"/>
      <c r="XEK214"/>
      <c r="XEL214"/>
      <c r="XEM214"/>
      <c r="XEN214"/>
      <c r="XEO214"/>
      <c r="XEP214"/>
      <c r="XEQ214"/>
      <c r="XER214"/>
      <c r="XES214"/>
      <c r="XET214"/>
      <c r="XEU214"/>
      <c r="XEV214"/>
      <c r="XEW214"/>
      <c r="XEX214"/>
      <c r="XEY214"/>
      <c r="XEZ214"/>
    </row>
    <row r="215" s="37" customFormat="1" spans="27:16380">
      <c r="AA215" s="41"/>
      <c r="XCG215"/>
      <c r="XCH215"/>
      <c r="XCI215"/>
      <c r="XCJ215"/>
      <c r="XCK215"/>
      <c r="XCL215"/>
      <c r="XCM215"/>
      <c r="XCN215"/>
      <c r="XCO215"/>
      <c r="XCP215"/>
      <c r="XCQ215"/>
      <c r="XCR215"/>
      <c r="XCS215"/>
      <c r="XCT215"/>
      <c r="XCU215"/>
      <c r="XCV215"/>
      <c r="XCW215"/>
      <c r="XCX215"/>
      <c r="XCY215"/>
      <c r="XCZ215"/>
      <c r="XDA215"/>
      <c r="XDB215"/>
      <c r="XDC215"/>
      <c r="XDD215"/>
      <c r="XDE215"/>
      <c r="XDF215"/>
      <c r="XDG215"/>
      <c r="XDH215"/>
      <c r="XDI215"/>
      <c r="XDJ215"/>
      <c r="XDK215"/>
      <c r="XDL215"/>
      <c r="XDM215"/>
      <c r="XDN215"/>
      <c r="XDO215"/>
      <c r="XDP215"/>
      <c r="XDQ215"/>
      <c r="XDR215"/>
      <c r="XDS215"/>
      <c r="XDT215"/>
      <c r="XDU215"/>
      <c r="XDV215"/>
      <c r="XDW215"/>
      <c r="XDX215"/>
      <c r="XDY215"/>
      <c r="XDZ215"/>
      <c r="XEA215"/>
      <c r="XEB215"/>
      <c r="XEC215"/>
      <c r="XED215"/>
      <c r="XEE215"/>
      <c r="XEF215"/>
      <c r="XEG215"/>
      <c r="XEH215"/>
      <c r="XEI215"/>
      <c r="XEJ215"/>
      <c r="XEK215"/>
      <c r="XEL215"/>
      <c r="XEM215"/>
      <c r="XEN215"/>
      <c r="XEO215"/>
      <c r="XEP215"/>
      <c r="XEQ215"/>
      <c r="XER215"/>
      <c r="XES215"/>
      <c r="XET215"/>
      <c r="XEU215"/>
      <c r="XEV215"/>
      <c r="XEW215"/>
      <c r="XEX215"/>
      <c r="XEY215"/>
      <c r="XEZ215"/>
    </row>
    <row r="216" s="37" customFormat="1" spans="27:16380">
      <c r="AA216" s="41"/>
      <c r="XCG216"/>
      <c r="XCH216"/>
      <c r="XCI216"/>
      <c r="XCJ216"/>
      <c r="XCK216"/>
      <c r="XCL216"/>
      <c r="XCM216"/>
      <c r="XCN216"/>
      <c r="XCO216"/>
      <c r="XCP216"/>
      <c r="XCQ216"/>
      <c r="XCR216"/>
      <c r="XCS216"/>
      <c r="XCT216"/>
      <c r="XCU216"/>
      <c r="XCV216"/>
      <c r="XCW216"/>
      <c r="XCX216"/>
      <c r="XCY216"/>
      <c r="XCZ216"/>
      <c r="XDA216"/>
      <c r="XDB216"/>
      <c r="XDC216"/>
      <c r="XDD216"/>
      <c r="XDE216"/>
      <c r="XDF216"/>
      <c r="XDG216"/>
      <c r="XDH216"/>
      <c r="XDI216"/>
      <c r="XDJ216"/>
      <c r="XDK216"/>
      <c r="XDL216"/>
      <c r="XDM216"/>
      <c r="XDN216"/>
      <c r="XDO216"/>
      <c r="XDP216"/>
      <c r="XDQ216"/>
      <c r="XDR216"/>
      <c r="XDS216"/>
      <c r="XDT216"/>
      <c r="XDU216"/>
      <c r="XDV216"/>
      <c r="XDW216"/>
      <c r="XDX216"/>
      <c r="XDY216"/>
      <c r="XDZ216"/>
      <c r="XEA216"/>
      <c r="XEB216"/>
      <c r="XEC216"/>
      <c r="XED216"/>
      <c r="XEE216"/>
      <c r="XEF216"/>
      <c r="XEG216"/>
      <c r="XEH216"/>
      <c r="XEI216"/>
      <c r="XEJ216"/>
      <c r="XEK216"/>
      <c r="XEL216"/>
      <c r="XEM216"/>
      <c r="XEN216"/>
      <c r="XEO216"/>
      <c r="XEP216"/>
      <c r="XEQ216"/>
      <c r="XER216"/>
      <c r="XES216"/>
      <c r="XET216"/>
      <c r="XEU216"/>
      <c r="XEV216"/>
      <c r="XEW216"/>
      <c r="XEX216"/>
      <c r="XEY216"/>
      <c r="XEZ216"/>
    </row>
    <row r="217" s="37" customFormat="1" spans="27:16380">
      <c r="AA217" s="41"/>
      <c r="XCG217"/>
      <c r="XCH217"/>
      <c r="XCI217"/>
      <c r="XCJ217"/>
      <c r="XCK217"/>
      <c r="XCL217"/>
      <c r="XCM217"/>
      <c r="XCN217"/>
      <c r="XCO217"/>
      <c r="XCP217"/>
      <c r="XCQ217"/>
      <c r="XCR217"/>
      <c r="XCS217"/>
      <c r="XCT217"/>
      <c r="XCU217"/>
      <c r="XCV217"/>
      <c r="XCW217"/>
      <c r="XCX217"/>
      <c r="XCY217"/>
      <c r="XCZ217"/>
      <c r="XDA217"/>
      <c r="XDB217"/>
      <c r="XDC217"/>
      <c r="XDD217"/>
      <c r="XDE217"/>
      <c r="XDF217"/>
      <c r="XDG217"/>
      <c r="XDH217"/>
      <c r="XDI217"/>
      <c r="XDJ217"/>
      <c r="XDK217"/>
      <c r="XDL217"/>
      <c r="XDM217"/>
      <c r="XDN217"/>
      <c r="XDO217"/>
      <c r="XDP217"/>
      <c r="XDQ217"/>
      <c r="XDR217"/>
      <c r="XDS217"/>
      <c r="XDT217"/>
      <c r="XDU217"/>
      <c r="XDV217"/>
      <c r="XDW217"/>
      <c r="XDX217"/>
      <c r="XDY217"/>
      <c r="XDZ217"/>
      <c r="XEA217"/>
      <c r="XEB217"/>
      <c r="XEC217"/>
      <c r="XED217"/>
      <c r="XEE217"/>
      <c r="XEF217"/>
      <c r="XEG217"/>
      <c r="XEH217"/>
      <c r="XEI217"/>
      <c r="XEJ217"/>
      <c r="XEK217"/>
      <c r="XEL217"/>
      <c r="XEM217"/>
      <c r="XEN217"/>
      <c r="XEO217"/>
      <c r="XEP217"/>
      <c r="XEQ217"/>
      <c r="XER217"/>
      <c r="XES217"/>
      <c r="XET217"/>
      <c r="XEU217"/>
      <c r="XEV217"/>
      <c r="XEW217"/>
      <c r="XEX217"/>
      <c r="XEY217"/>
      <c r="XEZ217"/>
    </row>
    <row r="218" s="37" customFormat="1" spans="27:16380">
      <c r="AA218" s="41"/>
      <c r="XCG218"/>
      <c r="XCH218"/>
      <c r="XCI218"/>
      <c r="XCJ218"/>
      <c r="XCK218"/>
      <c r="XCL218"/>
      <c r="XCM218"/>
      <c r="XCN218"/>
      <c r="XCO218"/>
      <c r="XCP218"/>
      <c r="XCQ218"/>
      <c r="XCR218"/>
      <c r="XCS218"/>
      <c r="XCT218"/>
      <c r="XCU218"/>
      <c r="XCV218"/>
      <c r="XCW218"/>
      <c r="XCX218"/>
      <c r="XCY218"/>
      <c r="XCZ218"/>
      <c r="XDA218"/>
      <c r="XDB218"/>
      <c r="XDC218"/>
      <c r="XDD218"/>
      <c r="XDE218"/>
      <c r="XDF218"/>
      <c r="XDG218"/>
      <c r="XDH218"/>
      <c r="XDI218"/>
      <c r="XDJ218"/>
      <c r="XDK218"/>
      <c r="XDL218"/>
      <c r="XDM218"/>
      <c r="XDN218"/>
      <c r="XDO218"/>
      <c r="XDP218"/>
      <c r="XDQ218"/>
      <c r="XDR218"/>
      <c r="XDS218"/>
      <c r="XDT218"/>
      <c r="XDU218"/>
      <c r="XDV218"/>
      <c r="XDW218"/>
      <c r="XDX218"/>
      <c r="XDY218"/>
      <c r="XDZ218"/>
      <c r="XEA218"/>
      <c r="XEB218"/>
      <c r="XEC218"/>
      <c r="XED218"/>
      <c r="XEE218"/>
      <c r="XEF218"/>
      <c r="XEG218"/>
      <c r="XEH218"/>
      <c r="XEI218"/>
      <c r="XEJ218"/>
      <c r="XEK218"/>
      <c r="XEL218"/>
      <c r="XEM218"/>
      <c r="XEN218"/>
      <c r="XEO218"/>
      <c r="XEP218"/>
      <c r="XEQ218"/>
      <c r="XER218"/>
      <c r="XES218"/>
      <c r="XET218"/>
      <c r="XEU218"/>
      <c r="XEV218"/>
      <c r="XEW218"/>
      <c r="XEX218"/>
      <c r="XEY218"/>
      <c r="XEZ218"/>
    </row>
    <row r="219" s="37" customFormat="1" spans="27:16380">
      <c r="AA219" s="41"/>
      <c r="XCG219"/>
      <c r="XCH219"/>
      <c r="XCI219"/>
      <c r="XCJ219"/>
      <c r="XCK219"/>
      <c r="XCL219"/>
      <c r="XCM219"/>
      <c r="XCN219"/>
      <c r="XCO219"/>
      <c r="XCP219"/>
      <c r="XCQ219"/>
      <c r="XCR219"/>
      <c r="XCS219"/>
      <c r="XCT219"/>
      <c r="XCU219"/>
      <c r="XCV219"/>
      <c r="XCW219"/>
      <c r="XCX219"/>
      <c r="XCY219"/>
      <c r="XCZ219"/>
      <c r="XDA219"/>
      <c r="XDB219"/>
      <c r="XDC219"/>
      <c r="XDD219"/>
      <c r="XDE219"/>
      <c r="XDF219"/>
      <c r="XDG219"/>
      <c r="XDH219"/>
      <c r="XDI219"/>
      <c r="XDJ219"/>
      <c r="XDK219"/>
      <c r="XDL219"/>
      <c r="XDM219"/>
      <c r="XDN219"/>
      <c r="XDO219"/>
      <c r="XDP219"/>
      <c r="XDQ219"/>
      <c r="XDR219"/>
      <c r="XDS219"/>
      <c r="XDT219"/>
      <c r="XDU219"/>
      <c r="XDV219"/>
      <c r="XDW219"/>
      <c r="XDX219"/>
      <c r="XDY219"/>
      <c r="XDZ219"/>
      <c r="XEA219"/>
      <c r="XEB219"/>
      <c r="XEC219"/>
      <c r="XED219"/>
      <c r="XEE219"/>
      <c r="XEF219"/>
      <c r="XEG219"/>
      <c r="XEH219"/>
      <c r="XEI219"/>
      <c r="XEJ219"/>
      <c r="XEK219"/>
      <c r="XEL219"/>
      <c r="XEM219"/>
      <c r="XEN219"/>
      <c r="XEO219"/>
      <c r="XEP219"/>
      <c r="XEQ219"/>
      <c r="XER219"/>
      <c r="XES219"/>
      <c r="XET219"/>
      <c r="XEU219"/>
      <c r="XEV219"/>
      <c r="XEW219"/>
      <c r="XEX219"/>
      <c r="XEY219"/>
      <c r="XEZ219"/>
    </row>
    <row r="220" s="37" customFormat="1" spans="27:16380">
      <c r="AA220" s="41"/>
      <c r="XCG220"/>
      <c r="XCH220"/>
      <c r="XCI220"/>
      <c r="XCJ220"/>
      <c r="XCK220"/>
      <c r="XCL220"/>
      <c r="XCM220"/>
      <c r="XCN220"/>
      <c r="XCO220"/>
      <c r="XCP220"/>
      <c r="XCQ220"/>
      <c r="XCR220"/>
      <c r="XCS220"/>
      <c r="XCT220"/>
      <c r="XCU220"/>
      <c r="XCV220"/>
      <c r="XCW220"/>
      <c r="XCX220"/>
      <c r="XCY220"/>
      <c r="XCZ220"/>
      <c r="XDA220"/>
      <c r="XDB220"/>
      <c r="XDC220"/>
      <c r="XDD220"/>
      <c r="XDE220"/>
      <c r="XDF220"/>
      <c r="XDG220"/>
      <c r="XDH220"/>
      <c r="XDI220"/>
      <c r="XDJ220"/>
      <c r="XDK220"/>
      <c r="XDL220"/>
      <c r="XDM220"/>
      <c r="XDN220"/>
      <c r="XDO220"/>
      <c r="XDP220"/>
      <c r="XDQ220"/>
      <c r="XDR220"/>
      <c r="XDS220"/>
      <c r="XDT220"/>
      <c r="XDU220"/>
      <c r="XDV220"/>
      <c r="XDW220"/>
      <c r="XDX220"/>
      <c r="XDY220"/>
      <c r="XDZ220"/>
      <c r="XEA220"/>
      <c r="XEB220"/>
      <c r="XEC220"/>
      <c r="XED220"/>
      <c r="XEE220"/>
      <c r="XEF220"/>
      <c r="XEG220"/>
      <c r="XEH220"/>
      <c r="XEI220"/>
      <c r="XEJ220"/>
      <c r="XEK220"/>
      <c r="XEL220"/>
      <c r="XEM220"/>
      <c r="XEN220"/>
      <c r="XEO220"/>
      <c r="XEP220"/>
      <c r="XEQ220"/>
      <c r="XER220"/>
      <c r="XES220"/>
      <c r="XET220"/>
      <c r="XEU220"/>
      <c r="XEV220"/>
      <c r="XEW220"/>
      <c r="XEX220"/>
      <c r="XEY220"/>
      <c r="XEZ220"/>
    </row>
    <row r="221" s="37" customFormat="1" spans="27:16380">
      <c r="AA221" s="41"/>
      <c r="XCG221"/>
      <c r="XCH221"/>
      <c r="XCI221"/>
      <c r="XCJ221"/>
      <c r="XCK221"/>
      <c r="XCL221"/>
      <c r="XCM221"/>
      <c r="XCN221"/>
      <c r="XCO221"/>
      <c r="XCP221"/>
      <c r="XCQ221"/>
      <c r="XCR221"/>
      <c r="XCS221"/>
      <c r="XCT221"/>
      <c r="XCU221"/>
      <c r="XCV221"/>
      <c r="XCW221"/>
      <c r="XCX221"/>
      <c r="XCY221"/>
      <c r="XCZ221"/>
      <c r="XDA221"/>
      <c r="XDB221"/>
      <c r="XDC221"/>
      <c r="XDD221"/>
      <c r="XDE221"/>
      <c r="XDF221"/>
      <c r="XDG221"/>
      <c r="XDH221"/>
      <c r="XDI221"/>
      <c r="XDJ221"/>
      <c r="XDK221"/>
      <c r="XDL221"/>
      <c r="XDM221"/>
      <c r="XDN221"/>
      <c r="XDO221"/>
      <c r="XDP221"/>
      <c r="XDQ221"/>
      <c r="XDR221"/>
      <c r="XDS221"/>
      <c r="XDT221"/>
      <c r="XDU221"/>
      <c r="XDV221"/>
      <c r="XDW221"/>
      <c r="XDX221"/>
      <c r="XDY221"/>
      <c r="XDZ221"/>
      <c r="XEA221"/>
      <c r="XEB221"/>
      <c r="XEC221"/>
      <c r="XED221"/>
      <c r="XEE221"/>
      <c r="XEF221"/>
      <c r="XEG221"/>
      <c r="XEH221"/>
      <c r="XEI221"/>
      <c r="XEJ221"/>
      <c r="XEK221"/>
      <c r="XEL221"/>
      <c r="XEM221"/>
      <c r="XEN221"/>
      <c r="XEO221"/>
      <c r="XEP221"/>
      <c r="XEQ221"/>
      <c r="XER221"/>
      <c r="XES221"/>
      <c r="XET221"/>
      <c r="XEU221"/>
      <c r="XEV221"/>
      <c r="XEW221"/>
      <c r="XEX221"/>
      <c r="XEY221"/>
      <c r="XEZ221"/>
    </row>
    <row r="222" s="37" customFormat="1" spans="27:16380">
      <c r="AA222" s="41"/>
      <c r="XCG222"/>
      <c r="XCH222"/>
      <c r="XCI222"/>
      <c r="XCJ222"/>
      <c r="XCK222"/>
      <c r="XCL222"/>
      <c r="XCM222"/>
      <c r="XCN222"/>
      <c r="XCO222"/>
      <c r="XCP222"/>
      <c r="XCQ222"/>
      <c r="XCR222"/>
      <c r="XCS222"/>
      <c r="XCT222"/>
      <c r="XCU222"/>
      <c r="XCV222"/>
      <c r="XCW222"/>
      <c r="XCX222"/>
      <c r="XCY222"/>
      <c r="XCZ222"/>
      <c r="XDA222"/>
      <c r="XDB222"/>
      <c r="XDC222"/>
      <c r="XDD222"/>
      <c r="XDE222"/>
      <c r="XDF222"/>
      <c r="XDG222"/>
      <c r="XDH222"/>
      <c r="XDI222"/>
      <c r="XDJ222"/>
      <c r="XDK222"/>
      <c r="XDL222"/>
      <c r="XDM222"/>
      <c r="XDN222"/>
      <c r="XDO222"/>
      <c r="XDP222"/>
      <c r="XDQ222"/>
      <c r="XDR222"/>
      <c r="XDS222"/>
      <c r="XDT222"/>
      <c r="XDU222"/>
      <c r="XDV222"/>
      <c r="XDW222"/>
      <c r="XDX222"/>
      <c r="XDY222"/>
      <c r="XDZ222"/>
      <c r="XEA222"/>
      <c r="XEB222"/>
      <c r="XEC222"/>
      <c r="XED222"/>
      <c r="XEE222"/>
      <c r="XEF222"/>
      <c r="XEG222"/>
      <c r="XEH222"/>
      <c r="XEI222"/>
      <c r="XEJ222"/>
      <c r="XEK222"/>
      <c r="XEL222"/>
      <c r="XEM222"/>
      <c r="XEN222"/>
      <c r="XEO222"/>
      <c r="XEP222"/>
      <c r="XEQ222"/>
      <c r="XER222"/>
      <c r="XES222"/>
      <c r="XET222"/>
      <c r="XEU222"/>
      <c r="XEV222"/>
      <c r="XEW222"/>
      <c r="XEX222"/>
      <c r="XEY222"/>
      <c r="XEZ222"/>
    </row>
    <row r="223" s="37" customFormat="1" spans="27:16380">
      <c r="AA223" s="41"/>
      <c r="XCG223"/>
      <c r="XCH223"/>
      <c r="XCI223"/>
      <c r="XCJ223"/>
      <c r="XCK223"/>
      <c r="XCL223"/>
      <c r="XCM223"/>
      <c r="XCN223"/>
      <c r="XCO223"/>
      <c r="XCP223"/>
      <c r="XCQ223"/>
      <c r="XCR223"/>
      <c r="XCS223"/>
      <c r="XCT223"/>
      <c r="XCU223"/>
      <c r="XCV223"/>
      <c r="XCW223"/>
      <c r="XCX223"/>
      <c r="XCY223"/>
      <c r="XCZ223"/>
      <c r="XDA223"/>
      <c r="XDB223"/>
      <c r="XDC223"/>
      <c r="XDD223"/>
      <c r="XDE223"/>
      <c r="XDF223"/>
      <c r="XDG223"/>
      <c r="XDH223"/>
      <c r="XDI223"/>
      <c r="XDJ223"/>
      <c r="XDK223"/>
      <c r="XDL223"/>
      <c r="XDM223"/>
      <c r="XDN223"/>
      <c r="XDO223"/>
      <c r="XDP223"/>
      <c r="XDQ223"/>
      <c r="XDR223"/>
      <c r="XDS223"/>
      <c r="XDT223"/>
      <c r="XDU223"/>
      <c r="XDV223"/>
      <c r="XDW223"/>
      <c r="XDX223"/>
      <c r="XDY223"/>
      <c r="XDZ223"/>
      <c r="XEA223"/>
      <c r="XEB223"/>
      <c r="XEC223"/>
      <c r="XED223"/>
      <c r="XEE223"/>
      <c r="XEF223"/>
      <c r="XEG223"/>
      <c r="XEH223"/>
      <c r="XEI223"/>
      <c r="XEJ223"/>
      <c r="XEK223"/>
      <c r="XEL223"/>
      <c r="XEM223"/>
      <c r="XEN223"/>
      <c r="XEO223"/>
      <c r="XEP223"/>
      <c r="XEQ223"/>
      <c r="XER223"/>
      <c r="XES223"/>
      <c r="XET223"/>
      <c r="XEU223"/>
      <c r="XEV223"/>
      <c r="XEW223"/>
      <c r="XEX223"/>
      <c r="XEY223"/>
      <c r="XEZ223"/>
    </row>
    <row r="224" s="37" customFormat="1" spans="27:16380">
      <c r="AA224" s="41"/>
      <c r="XCG224"/>
      <c r="XCH224"/>
      <c r="XCI224"/>
      <c r="XCJ224"/>
      <c r="XCK224"/>
      <c r="XCL224"/>
      <c r="XCM224"/>
      <c r="XCN224"/>
      <c r="XCO224"/>
      <c r="XCP224"/>
      <c r="XCQ224"/>
      <c r="XCR224"/>
      <c r="XCS224"/>
      <c r="XCT224"/>
      <c r="XCU224"/>
      <c r="XCV224"/>
      <c r="XCW224"/>
      <c r="XCX224"/>
      <c r="XCY224"/>
      <c r="XCZ224"/>
      <c r="XDA224"/>
      <c r="XDB224"/>
      <c r="XDC224"/>
      <c r="XDD224"/>
      <c r="XDE224"/>
      <c r="XDF224"/>
      <c r="XDG224"/>
      <c r="XDH224"/>
      <c r="XDI224"/>
      <c r="XDJ224"/>
      <c r="XDK224"/>
      <c r="XDL224"/>
      <c r="XDM224"/>
      <c r="XDN224"/>
      <c r="XDO224"/>
      <c r="XDP224"/>
      <c r="XDQ224"/>
      <c r="XDR224"/>
      <c r="XDS224"/>
      <c r="XDT224"/>
      <c r="XDU224"/>
      <c r="XDV224"/>
      <c r="XDW224"/>
      <c r="XDX224"/>
      <c r="XDY224"/>
      <c r="XDZ224"/>
      <c r="XEA224"/>
      <c r="XEB224"/>
      <c r="XEC224"/>
      <c r="XED224"/>
      <c r="XEE224"/>
      <c r="XEF224"/>
      <c r="XEG224"/>
      <c r="XEH224"/>
      <c r="XEI224"/>
      <c r="XEJ224"/>
      <c r="XEK224"/>
      <c r="XEL224"/>
      <c r="XEM224"/>
      <c r="XEN224"/>
      <c r="XEO224"/>
      <c r="XEP224"/>
      <c r="XEQ224"/>
      <c r="XER224"/>
      <c r="XES224"/>
      <c r="XET224"/>
      <c r="XEU224"/>
      <c r="XEV224"/>
      <c r="XEW224"/>
      <c r="XEX224"/>
      <c r="XEY224"/>
      <c r="XEZ224"/>
    </row>
    <row r="225" s="37" customFormat="1" spans="27:16380">
      <c r="AA225" s="41"/>
      <c r="XCG225"/>
      <c r="XCH225"/>
      <c r="XCI225"/>
      <c r="XCJ225"/>
      <c r="XCK225"/>
      <c r="XCL225"/>
      <c r="XCM225"/>
      <c r="XCN225"/>
      <c r="XCO225"/>
      <c r="XCP225"/>
      <c r="XCQ225"/>
      <c r="XCR225"/>
      <c r="XCS225"/>
      <c r="XCT225"/>
      <c r="XCU225"/>
      <c r="XCV225"/>
      <c r="XCW225"/>
      <c r="XCX225"/>
      <c r="XCY225"/>
      <c r="XCZ225"/>
      <c r="XDA225"/>
      <c r="XDB225"/>
      <c r="XDC225"/>
      <c r="XDD225"/>
      <c r="XDE225"/>
      <c r="XDF225"/>
      <c r="XDG225"/>
      <c r="XDH225"/>
      <c r="XDI225"/>
      <c r="XDJ225"/>
      <c r="XDK225"/>
      <c r="XDL225"/>
      <c r="XDM225"/>
      <c r="XDN225"/>
      <c r="XDO225"/>
      <c r="XDP225"/>
      <c r="XDQ225"/>
      <c r="XDR225"/>
      <c r="XDS225"/>
      <c r="XDT225"/>
      <c r="XDU225"/>
      <c r="XDV225"/>
      <c r="XDW225"/>
      <c r="XDX225"/>
      <c r="XDY225"/>
      <c r="XDZ225"/>
      <c r="XEA225"/>
      <c r="XEB225"/>
      <c r="XEC225"/>
      <c r="XED225"/>
      <c r="XEE225"/>
      <c r="XEF225"/>
      <c r="XEG225"/>
      <c r="XEH225"/>
      <c r="XEI225"/>
      <c r="XEJ225"/>
      <c r="XEK225"/>
      <c r="XEL225"/>
      <c r="XEM225"/>
      <c r="XEN225"/>
      <c r="XEO225"/>
      <c r="XEP225"/>
      <c r="XEQ225"/>
      <c r="XER225"/>
      <c r="XES225"/>
      <c r="XET225"/>
      <c r="XEU225"/>
      <c r="XEV225"/>
      <c r="XEW225"/>
      <c r="XEX225"/>
      <c r="XEY225"/>
      <c r="XEZ225"/>
    </row>
    <row r="226" s="37" customFormat="1" spans="27:16340">
      <c r="AA226" s="41"/>
      <c r="XCG226"/>
      <c r="XCH226"/>
      <c r="XCI226"/>
      <c r="XCJ226"/>
      <c r="XCK226"/>
      <c r="XCL226"/>
      <c r="XCM226"/>
      <c r="XCN226"/>
      <c r="XCO226"/>
      <c r="XCP226"/>
      <c r="XCQ226"/>
      <c r="XCR226"/>
      <c r="XCS226"/>
      <c r="XCT226"/>
      <c r="XCU226"/>
      <c r="XCV226"/>
      <c r="XCW226"/>
      <c r="XCX226"/>
      <c r="XCY226"/>
      <c r="XCZ226"/>
      <c r="XDA226"/>
      <c r="XDB226"/>
      <c r="XDC226"/>
      <c r="XDD226"/>
      <c r="XDE226"/>
      <c r="XDF226"/>
      <c r="XDG226"/>
      <c r="XDH226"/>
      <c r="XDI226"/>
      <c r="XDJ226"/>
      <c r="XDK226"/>
      <c r="XDL226"/>
    </row>
    <row r="227" s="37" customFormat="1" spans="27:16340">
      <c r="AA227" s="41"/>
      <c r="XCG227"/>
      <c r="XCH227"/>
      <c r="XCI227"/>
      <c r="XCJ227"/>
      <c r="XCK227"/>
      <c r="XCL227"/>
      <c r="XCM227"/>
      <c r="XCN227"/>
      <c r="XCO227"/>
      <c r="XCP227"/>
      <c r="XCQ227"/>
      <c r="XCR227"/>
      <c r="XCS227"/>
      <c r="XCT227"/>
      <c r="XCU227"/>
      <c r="XCV227"/>
      <c r="XCW227"/>
      <c r="XCX227"/>
      <c r="XCY227"/>
      <c r="XCZ227"/>
      <c r="XDA227"/>
      <c r="XDB227"/>
      <c r="XDC227"/>
      <c r="XDD227"/>
      <c r="XDE227"/>
      <c r="XDF227"/>
      <c r="XDG227"/>
      <c r="XDH227"/>
      <c r="XDI227"/>
      <c r="XDJ227"/>
      <c r="XDK227"/>
      <c r="XDL227"/>
    </row>
    <row r="228" s="37" customFormat="1" spans="27:16340">
      <c r="AA228" s="41"/>
      <c r="XCG228"/>
      <c r="XCH228"/>
      <c r="XCI228"/>
      <c r="XCJ228"/>
      <c r="XCK228"/>
      <c r="XCL228"/>
      <c r="XCM228"/>
      <c r="XCN228"/>
      <c r="XCO228"/>
      <c r="XCP228"/>
      <c r="XCQ228"/>
      <c r="XCR228"/>
      <c r="XCS228"/>
      <c r="XCT228"/>
      <c r="XCU228"/>
      <c r="XCV228"/>
      <c r="XCW228"/>
      <c r="XCX228"/>
      <c r="XCY228"/>
      <c r="XCZ228"/>
      <c r="XDA228"/>
      <c r="XDB228"/>
      <c r="XDC228"/>
      <c r="XDD228"/>
      <c r="XDE228"/>
      <c r="XDF228"/>
      <c r="XDG228"/>
      <c r="XDH228"/>
      <c r="XDI228"/>
      <c r="XDJ228"/>
      <c r="XDK228"/>
      <c r="XDL228"/>
    </row>
    <row r="229" s="37" customFormat="1" spans="27:16340">
      <c r="AA229" s="41"/>
      <c r="XCG229"/>
      <c r="XCH229"/>
      <c r="XCI229"/>
      <c r="XCJ229"/>
      <c r="XCK229"/>
      <c r="XCL229"/>
      <c r="XCM229"/>
      <c r="XCN229"/>
      <c r="XCO229"/>
      <c r="XCP229"/>
      <c r="XCQ229"/>
      <c r="XCR229"/>
      <c r="XCS229"/>
      <c r="XCT229"/>
      <c r="XCU229"/>
      <c r="XCV229"/>
      <c r="XCW229"/>
      <c r="XCX229"/>
      <c r="XCY229"/>
      <c r="XCZ229"/>
      <c r="XDA229"/>
      <c r="XDB229"/>
      <c r="XDC229"/>
      <c r="XDD229"/>
      <c r="XDE229"/>
      <c r="XDF229"/>
      <c r="XDG229"/>
      <c r="XDH229"/>
      <c r="XDI229"/>
      <c r="XDJ229"/>
      <c r="XDK229"/>
      <c r="XDL229"/>
    </row>
    <row r="230" s="37" customFormat="1" spans="27:16340">
      <c r="AA230" s="41"/>
      <c r="XCG230"/>
      <c r="XCH230"/>
      <c r="XCI230"/>
      <c r="XCJ230"/>
      <c r="XCK230"/>
      <c r="XCL230"/>
      <c r="XCM230"/>
      <c r="XCN230"/>
      <c r="XCO230"/>
      <c r="XCP230"/>
      <c r="XCQ230"/>
      <c r="XCR230"/>
      <c r="XCS230"/>
      <c r="XCT230"/>
      <c r="XCU230"/>
      <c r="XCV230"/>
      <c r="XCW230"/>
      <c r="XCX230"/>
      <c r="XCY230"/>
      <c r="XCZ230"/>
      <c r="XDA230"/>
      <c r="XDB230"/>
      <c r="XDC230"/>
      <c r="XDD230"/>
      <c r="XDE230"/>
      <c r="XDF230"/>
      <c r="XDG230"/>
      <c r="XDH230"/>
      <c r="XDI230"/>
      <c r="XDJ230"/>
      <c r="XDK230"/>
      <c r="XDL230"/>
    </row>
    <row r="231" s="37" customFormat="1" spans="27:16340">
      <c r="AA231" s="41"/>
      <c r="XCG231"/>
      <c r="XCH231"/>
      <c r="XCI231"/>
      <c r="XCJ231"/>
      <c r="XCK231"/>
      <c r="XCL231"/>
      <c r="XCM231"/>
      <c r="XCN231"/>
      <c r="XCO231"/>
      <c r="XCP231"/>
      <c r="XCQ231"/>
      <c r="XCR231"/>
      <c r="XCS231"/>
      <c r="XCT231"/>
      <c r="XCU231"/>
      <c r="XCV231"/>
      <c r="XCW231"/>
      <c r="XCX231"/>
      <c r="XCY231"/>
      <c r="XCZ231"/>
      <c r="XDA231"/>
      <c r="XDB231"/>
      <c r="XDC231"/>
      <c r="XDD231"/>
      <c r="XDE231"/>
      <c r="XDF231"/>
      <c r="XDG231"/>
      <c r="XDH231"/>
      <c r="XDI231"/>
      <c r="XDJ231"/>
      <c r="XDK231"/>
      <c r="XDL231"/>
    </row>
    <row r="232" s="37" customFormat="1" spans="27:16340">
      <c r="AA232" s="41"/>
      <c r="XCG232"/>
      <c r="XCH232"/>
      <c r="XCI232"/>
      <c r="XCJ232"/>
      <c r="XCK232"/>
      <c r="XCL232"/>
      <c r="XCM232"/>
      <c r="XCN232"/>
      <c r="XCO232"/>
      <c r="XCP232"/>
      <c r="XCQ232"/>
      <c r="XCR232"/>
      <c r="XCS232"/>
      <c r="XCT232"/>
      <c r="XCU232"/>
      <c r="XCV232"/>
      <c r="XCW232"/>
      <c r="XCX232"/>
      <c r="XCY232"/>
      <c r="XCZ232"/>
      <c r="XDA232"/>
      <c r="XDB232"/>
      <c r="XDC232"/>
      <c r="XDD232"/>
      <c r="XDE232"/>
      <c r="XDF232"/>
      <c r="XDG232"/>
      <c r="XDH232"/>
      <c r="XDI232"/>
      <c r="XDJ232"/>
      <c r="XDK232"/>
      <c r="XDL232"/>
    </row>
    <row r="233" s="37" customFormat="1" spans="27:16340">
      <c r="AA233" s="41"/>
      <c r="XCG233"/>
      <c r="XCH233"/>
      <c r="XCI233"/>
      <c r="XCJ233"/>
      <c r="XCK233"/>
      <c r="XCL233"/>
      <c r="XCM233"/>
      <c r="XCN233"/>
      <c r="XCO233"/>
      <c r="XCP233"/>
      <c r="XCQ233"/>
      <c r="XCR233"/>
      <c r="XCS233"/>
      <c r="XCT233"/>
      <c r="XCU233"/>
      <c r="XCV233"/>
      <c r="XCW233"/>
      <c r="XCX233"/>
      <c r="XCY233"/>
      <c r="XCZ233"/>
      <c r="XDA233"/>
      <c r="XDB233"/>
      <c r="XDC233"/>
      <c r="XDD233"/>
      <c r="XDE233"/>
      <c r="XDF233"/>
      <c r="XDG233"/>
      <c r="XDH233"/>
      <c r="XDI233"/>
      <c r="XDJ233"/>
      <c r="XDK233"/>
      <c r="XDL233"/>
    </row>
    <row r="234" s="37" customFormat="1" spans="27:16340">
      <c r="AA234" s="41"/>
      <c r="XCG234"/>
      <c r="XCH234"/>
      <c r="XCI234"/>
      <c r="XCJ234"/>
      <c r="XCK234"/>
      <c r="XCL234"/>
      <c r="XCM234"/>
      <c r="XCN234"/>
      <c r="XCO234"/>
      <c r="XCP234"/>
      <c r="XCQ234"/>
      <c r="XCR234"/>
      <c r="XCS234"/>
      <c r="XCT234"/>
      <c r="XCU234"/>
      <c r="XCV234"/>
      <c r="XCW234"/>
      <c r="XCX234"/>
      <c r="XCY234"/>
      <c r="XCZ234"/>
      <c r="XDA234"/>
      <c r="XDB234"/>
      <c r="XDC234"/>
      <c r="XDD234"/>
      <c r="XDE234"/>
      <c r="XDF234"/>
      <c r="XDG234"/>
      <c r="XDH234"/>
      <c r="XDI234"/>
      <c r="XDJ234"/>
      <c r="XDK234"/>
      <c r="XDL234"/>
    </row>
    <row r="235" s="37" customFormat="1" spans="27:16340">
      <c r="AA235" s="41"/>
      <c r="XCG235"/>
      <c r="XCH235"/>
      <c r="XCI235"/>
      <c r="XCJ235"/>
      <c r="XCK235"/>
      <c r="XCL235"/>
      <c r="XCM235"/>
      <c r="XCN235"/>
      <c r="XCO235"/>
      <c r="XCP235"/>
      <c r="XCQ235"/>
      <c r="XCR235"/>
      <c r="XCS235"/>
      <c r="XCT235"/>
      <c r="XCU235"/>
      <c r="XCV235"/>
      <c r="XCW235"/>
      <c r="XCX235"/>
      <c r="XCY235"/>
      <c r="XCZ235"/>
      <c r="XDA235"/>
      <c r="XDB235"/>
      <c r="XDC235"/>
      <c r="XDD235"/>
      <c r="XDE235"/>
      <c r="XDF235"/>
      <c r="XDG235"/>
      <c r="XDH235"/>
      <c r="XDI235"/>
      <c r="XDJ235"/>
      <c r="XDK235"/>
      <c r="XDL235"/>
    </row>
    <row r="236" s="37" customFormat="1" spans="27:16340">
      <c r="AA236" s="41"/>
      <c r="XCG236"/>
      <c r="XCH236"/>
      <c r="XCI236"/>
      <c r="XCJ236"/>
      <c r="XCK236"/>
      <c r="XCL236"/>
      <c r="XCM236"/>
      <c r="XCN236"/>
      <c r="XCO236"/>
      <c r="XCP236"/>
      <c r="XCQ236"/>
      <c r="XCR236"/>
      <c r="XCS236"/>
      <c r="XCT236"/>
      <c r="XCU236"/>
      <c r="XCV236"/>
      <c r="XCW236"/>
      <c r="XCX236"/>
      <c r="XCY236"/>
      <c r="XCZ236"/>
      <c r="XDA236"/>
      <c r="XDB236"/>
      <c r="XDC236"/>
      <c r="XDD236"/>
      <c r="XDE236"/>
      <c r="XDF236"/>
      <c r="XDG236"/>
      <c r="XDH236"/>
      <c r="XDI236"/>
      <c r="XDJ236"/>
      <c r="XDK236"/>
      <c r="XDL236"/>
    </row>
    <row r="237" s="37" customFormat="1" spans="27:16340">
      <c r="AA237" s="41"/>
      <c r="XCG237"/>
      <c r="XCH237"/>
      <c r="XCI237"/>
      <c r="XCJ237"/>
      <c r="XCK237"/>
      <c r="XCL237"/>
      <c r="XCM237"/>
      <c r="XCN237"/>
      <c r="XCO237"/>
      <c r="XCP237"/>
      <c r="XCQ237"/>
      <c r="XCR237"/>
      <c r="XCS237"/>
      <c r="XCT237"/>
      <c r="XCU237"/>
      <c r="XCV237"/>
      <c r="XCW237"/>
      <c r="XCX237"/>
      <c r="XCY237"/>
      <c r="XCZ237"/>
      <c r="XDA237"/>
      <c r="XDB237"/>
      <c r="XDC237"/>
      <c r="XDD237"/>
      <c r="XDE237"/>
      <c r="XDF237"/>
      <c r="XDG237"/>
      <c r="XDH237"/>
      <c r="XDI237"/>
      <c r="XDJ237"/>
      <c r="XDK237"/>
      <c r="XDL237"/>
    </row>
    <row r="238" s="37" customFormat="1" spans="27:16340">
      <c r="AA238" s="41"/>
      <c r="XCG238"/>
      <c r="XCH238"/>
      <c r="XCI238"/>
      <c r="XCJ238"/>
      <c r="XCK238"/>
      <c r="XCL238"/>
      <c r="XCM238"/>
      <c r="XCN238"/>
      <c r="XCO238"/>
      <c r="XCP238"/>
      <c r="XCQ238"/>
      <c r="XCR238"/>
      <c r="XCS238"/>
      <c r="XCT238"/>
      <c r="XCU238"/>
      <c r="XCV238"/>
      <c r="XCW238"/>
      <c r="XCX238"/>
      <c r="XCY238"/>
      <c r="XCZ238"/>
      <c r="XDA238"/>
      <c r="XDB238"/>
      <c r="XDC238"/>
      <c r="XDD238"/>
      <c r="XDE238"/>
      <c r="XDF238"/>
      <c r="XDG238"/>
      <c r="XDH238"/>
      <c r="XDI238"/>
      <c r="XDJ238"/>
      <c r="XDK238"/>
      <c r="XDL238"/>
    </row>
    <row r="239" s="37" customFormat="1" spans="27:16340">
      <c r="AA239" s="41"/>
      <c r="XCG239"/>
      <c r="XCH239"/>
      <c r="XCI239"/>
      <c r="XCJ239"/>
      <c r="XCK239"/>
      <c r="XCL239"/>
      <c r="XCM239"/>
      <c r="XCN239"/>
      <c r="XCO239"/>
      <c r="XCP239"/>
      <c r="XCQ239"/>
      <c r="XCR239"/>
      <c r="XCS239"/>
      <c r="XCT239"/>
      <c r="XCU239"/>
      <c r="XCV239"/>
      <c r="XCW239"/>
      <c r="XCX239"/>
      <c r="XCY239"/>
      <c r="XCZ239"/>
      <c r="XDA239"/>
      <c r="XDB239"/>
      <c r="XDC239"/>
      <c r="XDD239"/>
      <c r="XDE239"/>
      <c r="XDF239"/>
      <c r="XDG239"/>
      <c r="XDH239"/>
      <c r="XDI239"/>
      <c r="XDJ239"/>
      <c r="XDK239"/>
      <c r="XDL239"/>
    </row>
    <row r="240" s="37" customFormat="1" spans="27:16340">
      <c r="AA240" s="41"/>
      <c r="XCG240"/>
      <c r="XCH240"/>
      <c r="XCI240"/>
      <c r="XCJ240"/>
      <c r="XCK240"/>
      <c r="XCL240"/>
      <c r="XCM240"/>
      <c r="XCN240"/>
      <c r="XCO240"/>
      <c r="XCP240"/>
      <c r="XCQ240"/>
      <c r="XCR240"/>
      <c r="XCS240"/>
      <c r="XCT240"/>
      <c r="XCU240"/>
      <c r="XCV240"/>
      <c r="XCW240"/>
      <c r="XCX240"/>
      <c r="XCY240"/>
      <c r="XCZ240"/>
      <c r="XDA240"/>
      <c r="XDB240"/>
      <c r="XDC240"/>
      <c r="XDD240"/>
      <c r="XDE240"/>
      <c r="XDF240"/>
      <c r="XDG240"/>
      <c r="XDH240"/>
      <c r="XDI240"/>
      <c r="XDJ240"/>
      <c r="XDK240"/>
      <c r="XDL240"/>
    </row>
    <row r="241" s="37" customFormat="1" spans="27:16340">
      <c r="AA241" s="41"/>
      <c r="XCG241"/>
      <c r="XCH241"/>
      <c r="XCI241"/>
      <c r="XCJ241"/>
      <c r="XCK241"/>
      <c r="XCL241"/>
      <c r="XCM241"/>
      <c r="XCN241"/>
      <c r="XCO241"/>
      <c r="XCP241"/>
      <c r="XCQ241"/>
      <c r="XCR241"/>
      <c r="XCS241"/>
      <c r="XCT241"/>
      <c r="XCU241"/>
      <c r="XCV241"/>
      <c r="XCW241"/>
      <c r="XCX241"/>
      <c r="XCY241"/>
      <c r="XCZ241"/>
      <c r="XDA241"/>
      <c r="XDB241"/>
      <c r="XDC241"/>
      <c r="XDD241"/>
      <c r="XDE241"/>
      <c r="XDF241"/>
      <c r="XDG241"/>
      <c r="XDH241"/>
      <c r="XDI241"/>
      <c r="XDJ241"/>
      <c r="XDK241"/>
      <c r="XDL241"/>
    </row>
    <row r="242" s="37" customFormat="1" spans="27:16340">
      <c r="AA242" s="41"/>
      <c r="XCG242"/>
      <c r="XCH242"/>
      <c r="XCI242"/>
      <c r="XCJ242"/>
      <c r="XCK242"/>
      <c r="XCL242"/>
      <c r="XCM242"/>
      <c r="XCN242"/>
      <c r="XCO242"/>
      <c r="XCP242"/>
      <c r="XCQ242"/>
      <c r="XCR242"/>
      <c r="XCS242"/>
      <c r="XCT242"/>
      <c r="XCU242"/>
      <c r="XCV242"/>
      <c r="XCW242"/>
      <c r="XCX242"/>
      <c r="XCY242"/>
      <c r="XCZ242"/>
      <c r="XDA242"/>
      <c r="XDB242"/>
      <c r="XDC242"/>
      <c r="XDD242"/>
      <c r="XDE242"/>
      <c r="XDF242"/>
      <c r="XDG242"/>
      <c r="XDH242"/>
      <c r="XDI242"/>
      <c r="XDJ242"/>
      <c r="XDK242"/>
      <c r="XDL242"/>
    </row>
    <row r="243" s="37" customFormat="1" spans="27:16340">
      <c r="AA243" s="41"/>
      <c r="XCG243"/>
      <c r="XCH243"/>
      <c r="XCI243"/>
      <c r="XCJ243"/>
      <c r="XCK243"/>
      <c r="XCL243"/>
      <c r="XCM243"/>
      <c r="XCN243"/>
      <c r="XCO243"/>
      <c r="XCP243"/>
      <c r="XCQ243"/>
      <c r="XCR243"/>
      <c r="XCS243"/>
      <c r="XCT243"/>
      <c r="XCU243"/>
      <c r="XCV243"/>
      <c r="XCW243"/>
      <c r="XCX243"/>
      <c r="XCY243"/>
      <c r="XCZ243"/>
      <c r="XDA243"/>
      <c r="XDB243"/>
      <c r="XDC243"/>
      <c r="XDD243"/>
      <c r="XDE243"/>
      <c r="XDF243"/>
      <c r="XDG243"/>
      <c r="XDH243"/>
      <c r="XDI243"/>
      <c r="XDJ243"/>
      <c r="XDK243"/>
      <c r="XDL243"/>
    </row>
    <row r="244" s="37" customFormat="1" spans="27:16340">
      <c r="AA244" s="41"/>
      <c r="XCG244"/>
      <c r="XCH244"/>
      <c r="XCI244"/>
      <c r="XCJ244"/>
      <c r="XCK244"/>
      <c r="XCL244"/>
      <c r="XCM244"/>
      <c r="XCN244"/>
      <c r="XCO244"/>
      <c r="XCP244"/>
      <c r="XCQ244"/>
      <c r="XCR244"/>
      <c r="XCS244"/>
      <c r="XCT244"/>
      <c r="XCU244"/>
      <c r="XCV244"/>
      <c r="XCW244"/>
      <c r="XCX244"/>
      <c r="XCY244"/>
      <c r="XCZ244"/>
      <c r="XDA244"/>
      <c r="XDB244"/>
      <c r="XDC244"/>
      <c r="XDD244"/>
      <c r="XDE244"/>
      <c r="XDF244"/>
      <c r="XDG244"/>
      <c r="XDH244"/>
      <c r="XDI244"/>
      <c r="XDJ244"/>
      <c r="XDK244"/>
      <c r="XDL244"/>
    </row>
    <row r="245" s="37" customFormat="1" spans="27:16380">
      <c r="AA245" s="41"/>
      <c r="XCG245"/>
      <c r="XCH245"/>
      <c r="XCI245"/>
      <c r="XCJ245"/>
      <c r="XCK245"/>
      <c r="XCL245"/>
      <c r="XCM245"/>
      <c r="XCN245"/>
      <c r="XCO245"/>
      <c r="XCP245"/>
      <c r="XCQ245"/>
      <c r="XCR245"/>
      <c r="XCS245"/>
      <c r="XCT245"/>
      <c r="XCU245"/>
      <c r="XCV245"/>
      <c r="XCW245"/>
      <c r="XCX245"/>
      <c r="XCY245"/>
      <c r="XCZ245"/>
      <c r="XDA245"/>
      <c r="XDB245"/>
      <c r="XDC245"/>
      <c r="XDD245"/>
      <c r="XDE245"/>
      <c r="XDF245"/>
      <c r="XDG245"/>
      <c r="XDH245"/>
      <c r="XDI245"/>
      <c r="XDJ245"/>
      <c r="XDK245"/>
      <c r="XDL245"/>
      <c r="XDM245"/>
      <c r="XDN245"/>
      <c r="XDO245"/>
      <c r="XDP245"/>
      <c r="XDQ245"/>
      <c r="XDR245"/>
      <c r="XDS245"/>
      <c r="XDT245"/>
      <c r="XDU245"/>
      <c r="XDV245"/>
      <c r="XDW245"/>
      <c r="XDX245"/>
      <c r="XDY245"/>
      <c r="XDZ245"/>
      <c r="XEA245"/>
      <c r="XEB245"/>
      <c r="XEC245"/>
      <c r="XED245"/>
      <c r="XEE245"/>
      <c r="XEF245"/>
      <c r="XEG245"/>
      <c r="XEH245"/>
      <c r="XEI245"/>
      <c r="XEJ245"/>
      <c r="XEK245"/>
      <c r="XEL245"/>
      <c r="XEM245"/>
      <c r="XEN245"/>
      <c r="XEO245"/>
      <c r="XEP245"/>
      <c r="XEQ245"/>
      <c r="XER245"/>
      <c r="XES245"/>
      <c r="XET245"/>
      <c r="XEU245"/>
      <c r="XEV245"/>
      <c r="XEW245"/>
      <c r="XEX245"/>
      <c r="XEY245"/>
      <c r="XEZ245"/>
    </row>
    <row r="246" s="37" customFormat="1" spans="27:16380">
      <c r="AA246" s="41"/>
      <c r="XCG246"/>
      <c r="XCH246"/>
      <c r="XCI246"/>
      <c r="XCJ246"/>
      <c r="XCK246"/>
      <c r="XCL246"/>
      <c r="XCM246"/>
      <c r="XCN246"/>
      <c r="XCO246"/>
      <c r="XCP246"/>
      <c r="XCQ246"/>
      <c r="XCR246"/>
      <c r="XCS246"/>
      <c r="XCT246"/>
      <c r="XCU246"/>
      <c r="XCV246"/>
      <c r="XCW246"/>
      <c r="XCX246"/>
      <c r="XCY246"/>
      <c r="XCZ246"/>
      <c r="XDA246"/>
      <c r="XDB246"/>
      <c r="XDC246"/>
      <c r="XDD246"/>
      <c r="XDE246"/>
      <c r="XDF246"/>
      <c r="XDG246"/>
      <c r="XDH246"/>
      <c r="XDI246"/>
      <c r="XDJ246"/>
      <c r="XDK246"/>
      <c r="XDL246"/>
      <c r="XDM246"/>
      <c r="XDN246"/>
      <c r="XDO246"/>
      <c r="XDP246"/>
      <c r="XDQ246"/>
      <c r="XDR246"/>
      <c r="XDS246"/>
      <c r="XDT246"/>
      <c r="XDU246"/>
      <c r="XDV246"/>
      <c r="XDW246"/>
      <c r="XDX246"/>
      <c r="XDY246"/>
      <c r="XDZ246"/>
      <c r="XEA246"/>
      <c r="XEB246"/>
      <c r="XEC246"/>
      <c r="XED246"/>
      <c r="XEE246"/>
      <c r="XEF246"/>
      <c r="XEG246"/>
      <c r="XEH246"/>
      <c r="XEI246"/>
      <c r="XEJ246"/>
      <c r="XEK246"/>
      <c r="XEL246"/>
      <c r="XEM246"/>
      <c r="XEN246"/>
      <c r="XEO246"/>
      <c r="XEP246"/>
      <c r="XEQ246"/>
      <c r="XER246"/>
      <c r="XES246"/>
      <c r="XET246"/>
      <c r="XEU246"/>
      <c r="XEV246"/>
      <c r="XEW246"/>
      <c r="XEX246"/>
      <c r="XEY246"/>
      <c r="XEZ246"/>
    </row>
    <row r="247" s="37" customFormat="1" spans="27:16380">
      <c r="AA247" s="41"/>
      <c r="XCG247"/>
      <c r="XCH247"/>
      <c r="XCI247"/>
      <c r="XCJ247"/>
      <c r="XCK247"/>
      <c r="XCL247"/>
      <c r="XCM247"/>
      <c r="XCN247"/>
      <c r="XCO247"/>
      <c r="XCP247"/>
      <c r="XCQ247"/>
      <c r="XCR247"/>
      <c r="XCS247"/>
      <c r="XCT247"/>
      <c r="XCU247"/>
      <c r="XCV247"/>
      <c r="XCW247"/>
      <c r="XCX247"/>
      <c r="XCY247"/>
      <c r="XCZ247"/>
      <c r="XDA247"/>
      <c r="XDB247"/>
      <c r="XDC247"/>
      <c r="XDD247"/>
      <c r="XDE247"/>
      <c r="XDF247"/>
      <c r="XDG247"/>
      <c r="XDH247"/>
      <c r="XDI247"/>
      <c r="XDJ247"/>
      <c r="XDK247"/>
      <c r="XDL247"/>
      <c r="XDM247"/>
      <c r="XDN247"/>
      <c r="XDO247"/>
      <c r="XDP247"/>
      <c r="XDQ247"/>
      <c r="XDR247"/>
      <c r="XDS247"/>
      <c r="XDT247"/>
      <c r="XDU247"/>
      <c r="XDV247"/>
      <c r="XDW247"/>
      <c r="XDX247"/>
      <c r="XDY247"/>
      <c r="XDZ247"/>
      <c r="XEA247"/>
      <c r="XEB247"/>
      <c r="XEC247"/>
      <c r="XED247"/>
      <c r="XEE247"/>
      <c r="XEF247"/>
      <c r="XEG247"/>
      <c r="XEH247"/>
      <c r="XEI247"/>
      <c r="XEJ247"/>
      <c r="XEK247"/>
      <c r="XEL247"/>
      <c r="XEM247"/>
      <c r="XEN247"/>
      <c r="XEO247"/>
      <c r="XEP247"/>
      <c r="XEQ247"/>
      <c r="XER247"/>
      <c r="XES247"/>
      <c r="XET247"/>
      <c r="XEU247"/>
      <c r="XEV247"/>
      <c r="XEW247"/>
      <c r="XEX247"/>
      <c r="XEY247"/>
      <c r="XEZ247"/>
    </row>
    <row r="248" s="37" customFormat="1" spans="27:16380">
      <c r="AA248" s="41"/>
      <c r="XCG248"/>
      <c r="XCH248"/>
      <c r="XCI248"/>
      <c r="XCJ248"/>
      <c r="XCK248"/>
      <c r="XCL248"/>
      <c r="XCM248"/>
      <c r="XCN248"/>
      <c r="XCO248"/>
      <c r="XCP248"/>
      <c r="XCQ248"/>
      <c r="XCR248"/>
      <c r="XCS248"/>
      <c r="XCT248"/>
      <c r="XCU248"/>
      <c r="XCV248"/>
      <c r="XCW248"/>
      <c r="XCX248"/>
      <c r="XCY248"/>
      <c r="XCZ248"/>
      <c r="XDA248"/>
      <c r="XDB248"/>
      <c r="XDC248"/>
      <c r="XDD248"/>
      <c r="XDE248"/>
      <c r="XDF248"/>
      <c r="XDG248"/>
      <c r="XDH248"/>
      <c r="XDI248"/>
      <c r="XDJ248"/>
      <c r="XDK248"/>
      <c r="XDL248"/>
      <c r="XDM248"/>
      <c r="XDN248"/>
      <c r="XDO248"/>
      <c r="XDP248"/>
      <c r="XDQ248"/>
      <c r="XDR248"/>
      <c r="XDS248"/>
      <c r="XDT248"/>
      <c r="XDU248"/>
      <c r="XDV248"/>
      <c r="XDW248"/>
      <c r="XDX248"/>
      <c r="XDY248"/>
      <c r="XDZ248"/>
      <c r="XEA248"/>
      <c r="XEB248"/>
      <c r="XEC248"/>
      <c r="XED248"/>
      <c r="XEE248"/>
      <c r="XEF248"/>
      <c r="XEG248"/>
      <c r="XEH248"/>
      <c r="XEI248"/>
      <c r="XEJ248"/>
      <c r="XEK248"/>
      <c r="XEL248"/>
      <c r="XEM248"/>
      <c r="XEN248"/>
      <c r="XEO248"/>
      <c r="XEP248"/>
      <c r="XEQ248"/>
      <c r="XER248"/>
      <c r="XES248"/>
      <c r="XET248"/>
      <c r="XEU248"/>
      <c r="XEV248"/>
      <c r="XEW248"/>
      <c r="XEX248"/>
      <c r="XEY248"/>
      <c r="XEZ248"/>
    </row>
    <row r="249" s="37" customFormat="1" spans="27:16380">
      <c r="AA249" s="41"/>
      <c r="XCG249"/>
      <c r="XCH249"/>
      <c r="XCI249"/>
      <c r="XCJ249"/>
      <c r="XCK249"/>
      <c r="XCL249"/>
      <c r="XCM249"/>
      <c r="XCN249"/>
      <c r="XCO249"/>
      <c r="XCP249"/>
      <c r="XCQ249"/>
      <c r="XCR249"/>
      <c r="XCS249"/>
      <c r="XCT249"/>
      <c r="XCU249"/>
      <c r="XCV249"/>
      <c r="XCW249"/>
      <c r="XCX249"/>
      <c r="XCY249"/>
      <c r="XCZ249"/>
      <c r="XDA249"/>
      <c r="XDB249"/>
      <c r="XDC249"/>
      <c r="XDD249"/>
      <c r="XDE249"/>
      <c r="XDF249"/>
      <c r="XDG249"/>
      <c r="XDH249"/>
      <c r="XDI249"/>
      <c r="XDJ249"/>
      <c r="XDK249"/>
      <c r="XDL249"/>
      <c r="XDM249"/>
      <c r="XDN249"/>
      <c r="XDO249"/>
      <c r="XDP249"/>
      <c r="XDQ249"/>
      <c r="XDR249"/>
      <c r="XDS249"/>
      <c r="XDT249"/>
      <c r="XDU249"/>
      <c r="XDV249"/>
      <c r="XDW249"/>
      <c r="XDX249"/>
      <c r="XDY249"/>
      <c r="XDZ249"/>
      <c r="XEA249"/>
      <c r="XEB249"/>
      <c r="XEC249"/>
      <c r="XED249"/>
      <c r="XEE249"/>
      <c r="XEF249"/>
      <c r="XEG249"/>
      <c r="XEH249"/>
      <c r="XEI249"/>
      <c r="XEJ249"/>
      <c r="XEK249"/>
      <c r="XEL249"/>
      <c r="XEM249"/>
      <c r="XEN249"/>
      <c r="XEO249"/>
      <c r="XEP249"/>
      <c r="XEQ249"/>
      <c r="XER249"/>
      <c r="XES249"/>
      <c r="XET249"/>
      <c r="XEU249"/>
      <c r="XEV249"/>
      <c r="XEW249"/>
      <c r="XEX249"/>
      <c r="XEY249"/>
      <c r="XEZ249"/>
    </row>
    <row r="250" s="37" customFormat="1" spans="27:16380">
      <c r="AA250" s="41"/>
      <c r="XCG250"/>
      <c r="XCH250"/>
      <c r="XCI250"/>
      <c r="XCJ250"/>
      <c r="XCK250"/>
      <c r="XCL250"/>
      <c r="XCM250"/>
      <c r="XCN250"/>
      <c r="XCO250"/>
      <c r="XCP250"/>
      <c r="XCQ250"/>
      <c r="XCR250"/>
      <c r="XCS250"/>
      <c r="XCT250"/>
      <c r="XCU250"/>
      <c r="XCV250"/>
      <c r="XCW250"/>
      <c r="XCX250"/>
      <c r="XCY250"/>
      <c r="XCZ250"/>
      <c r="XDA250"/>
      <c r="XDB250"/>
      <c r="XDC250"/>
      <c r="XDD250"/>
      <c r="XDE250"/>
      <c r="XDF250"/>
      <c r="XDG250"/>
      <c r="XDH250"/>
      <c r="XDI250"/>
      <c r="XDJ250"/>
      <c r="XDK250"/>
      <c r="XDL250"/>
      <c r="XDM250"/>
      <c r="XDN250"/>
      <c r="XDO250"/>
      <c r="XDP250"/>
      <c r="XDQ250"/>
      <c r="XDR250"/>
      <c r="XDS250"/>
      <c r="XDT250"/>
      <c r="XDU250"/>
      <c r="XDV250"/>
      <c r="XDW250"/>
      <c r="XDX250"/>
      <c r="XDY250"/>
      <c r="XDZ250"/>
      <c r="XEA250"/>
      <c r="XEB250"/>
      <c r="XEC250"/>
      <c r="XED250"/>
      <c r="XEE250"/>
      <c r="XEF250"/>
      <c r="XEG250"/>
      <c r="XEH250"/>
      <c r="XEI250"/>
      <c r="XEJ250"/>
      <c r="XEK250"/>
      <c r="XEL250"/>
      <c r="XEM250"/>
      <c r="XEN250"/>
      <c r="XEO250"/>
      <c r="XEP250"/>
      <c r="XEQ250"/>
      <c r="XER250"/>
      <c r="XES250"/>
      <c r="XET250"/>
      <c r="XEU250"/>
      <c r="XEV250"/>
      <c r="XEW250"/>
      <c r="XEX250"/>
      <c r="XEY250"/>
      <c r="XEZ250"/>
    </row>
    <row r="251" s="37" customFormat="1" spans="27:16380">
      <c r="AA251" s="41"/>
      <c r="XCG251"/>
      <c r="XCH251"/>
      <c r="XCI251"/>
      <c r="XCJ251"/>
      <c r="XCK251"/>
      <c r="XCL251"/>
      <c r="XCM251"/>
      <c r="XCN251"/>
      <c r="XCO251"/>
      <c r="XCP251"/>
      <c r="XCQ251"/>
      <c r="XCR251"/>
      <c r="XCS251"/>
      <c r="XCT251"/>
      <c r="XCU251"/>
      <c r="XCV251"/>
      <c r="XCW251"/>
      <c r="XCX251"/>
      <c r="XCY251"/>
      <c r="XCZ251"/>
      <c r="XDA251"/>
      <c r="XDB251"/>
      <c r="XDC251"/>
      <c r="XDD251"/>
      <c r="XDE251"/>
      <c r="XDF251"/>
      <c r="XDG251"/>
      <c r="XDH251"/>
      <c r="XDI251"/>
      <c r="XDJ251"/>
      <c r="XDK251"/>
      <c r="XDL251"/>
      <c r="XDM251"/>
      <c r="XDN251"/>
      <c r="XDO251"/>
      <c r="XDP251"/>
      <c r="XDQ251"/>
      <c r="XDR251"/>
      <c r="XDS251"/>
      <c r="XDT251"/>
      <c r="XDU251"/>
      <c r="XDV251"/>
      <c r="XDW251"/>
      <c r="XDX251"/>
      <c r="XDY251"/>
      <c r="XDZ251"/>
      <c r="XEA251"/>
      <c r="XEB251"/>
      <c r="XEC251"/>
      <c r="XED251"/>
      <c r="XEE251"/>
      <c r="XEF251"/>
      <c r="XEG251"/>
      <c r="XEH251"/>
      <c r="XEI251"/>
      <c r="XEJ251"/>
      <c r="XEK251"/>
      <c r="XEL251"/>
      <c r="XEM251"/>
      <c r="XEN251"/>
      <c r="XEO251"/>
      <c r="XEP251"/>
      <c r="XEQ251"/>
      <c r="XER251"/>
      <c r="XES251"/>
      <c r="XET251"/>
      <c r="XEU251"/>
      <c r="XEV251"/>
      <c r="XEW251"/>
      <c r="XEX251"/>
      <c r="XEY251"/>
      <c r="XEZ251"/>
    </row>
    <row r="252" s="37" customFormat="1" spans="27:16380">
      <c r="AA252" s="41"/>
      <c r="XCG252"/>
      <c r="XCH252"/>
      <c r="XCI252"/>
      <c r="XCJ252"/>
      <c r="XCK252"/>
      <c r="XCL252"/>
      <c r="XCM252"/>
      <c r="XCN252"/>
      <c r="XCO252"/>
      <c r="XCP252"/>
      <c r="XCQ252"/>
      <c r="XCR252"/>
      <c r="XCS252"/>
      <c r="XCT252"/>
      <c r="XCU252"/>
      <c r="XCV252"/>
      <c r="XCW252"/>
      <c r="XCX252"/>
      <c r="XCY252"/>
      <c r="XCZ252"/>
      <c r="XDA252"/>
      <c r="XDB252"/>
      <c r="XDC252"/>
      <c r="XDD252"/>
      <c r="XDE252"/>
      <c r="XDF252"/>
      <c r="XDG252"/>
      <c r="XDH252"/>
      <c r="XDI252"/>
      <c r="XDJ252"/>
      <c r="XDK252"/>
      <c r="XDL252"/>
      <c r="XDM252"/>
      <c r="XDN252"/>
      <c r="XDO252"/>
      <c r="XDP252"/>
      <c r="XDQ252"/>
      <c r="XDR252"/>
      <c r="XDS252"/>
      <c r="XDT252"/>
      <c r="XDU252"/>
      <c r="XDV252"/>
      <c r="XDW252"/>
      <c r="XDX252"/>
      <c r="XDY252"/>
      <c r="XDZ252"/>
      <c r="XEA252"/>
      <c r="XEB252"/>
      <c r="XEC252"/>
      <c r="XED252"/>
      <c r="XEE252"/>
      <c r="XEF252"/>
      <c r="XEG252"/>
      <c r="XEH252"/>
      <c r="XEI252"/>
      <c r="XEJ252"/>
      <c r="XEK252"/>
      <c r="XEL252"/>
      <c r="XEM252"/>
      <c r="XEN252"/>
      <c r="XEO252"/>
      <c r="XEP252"/>
      <c r="XEQ252"/>
      <c r="XER252"/>
      <c r="XES252"/>
      <c r="XET252"/>
      <c r="XEU252"/>
      <c r="XEV252"/>
      <c r="XEW252"/>
      <c r="XEX252"/>
      <c r="XEY252"/>
      <c r="XEZ252"/>
    </row>
    <row r="253" s="37" customFormat="1" spans="27:16380">
      <c r="AA253" s="41"/>
      <c r="XCG253"/>
      <c r="XCH253"/>
      <c r="XCI253"/>
      <c r="XCJ253"/>
      <c r="XCK253"/>
      <c r="XCL253"/>
      <c r="XCM253"/>
      <c r="XCN253"/>
      <c r="XCO253"/>
      <c r="XCP253"/>
      <c r="XCQ253"/>
      <c r="XCR253"/>
      <c r="XCS253"/>
      <c r="XCT253"/>
      <c r="XCU253"/>
      <c r="XCV253"/>
      <c r="XCW253"/>
      <c r="XCX253"/>
      <c r="XCY253"/>
      <c r="XCZ253"/>
      <c r="XDA253"/>
      <c r="XDB253"/>
      <c r="XDC253"/>
      <c r="XDD253"/>
      <c r="XDE253"/>
      <c r="XDF253"/>
      <c r="XDG253"/>
      <c r="XDH253"/>
      <c r="XDI253"/>
      <c r="XDJ253"/>
      <c r="XDK253"/>
      <c r="XDL253"/>
      <c r="XDM253"/>
      <c r="XDN253"/>
      <c r="XDO253"/>
      <c r="XDP253"/>
      <c r="XDQ253"/>
      <c r="XDR253"/>
      <c r="XDS253"/>
      <c r="XDT253"/>
      <c r="XDU253"/>
      <c r="XDV253"/>
      <c r="XDW253"/>
      <c r="XDX253"/>
      <c r="XDY253"/>
      <c r="XDZ253"/>
      <c r="XEA253"/>
      <c r="XEB253"/>
      <c r="XEC253"/>
      <c r="XED253"/>
      <c r="XEE253"/>
      <c r="XEF253"/>
      <c r="XEG253"/>
      <c r="XEH253"/>
      <c r="XEI253"/>
      <c r="XEJ253"/>
      <c r="XEK253"/>
      <c r="XEL253"/>
      <c r="XEM253"/>
      <c r="XEN253"/>
      <c r="XEO253"/>
      <c r="XEP253"/>
      <c r="XEQ253"/>
      <c r="XER253"/>
      <c r="XES253"/>
      <c r="XET253"/>
      <c r="XEU253"/>
      <c r="XEV253"/>
      <c r="XEW253"/>
      <c r="XEX253"/>
      <c r="XEY253"/>
      <c r="XEZ253"/>
    </row>
    <row r="254" s="37" customFormat="1" spans="27:16380">
      <c r="AA254" s="41"/>
      <c r="XCG254"/>
      <c r="XCH254"/>
      <c r="XCI254"/>
      <c r="XCJ254"/>
      <c r="XCK254"/>
      <c r="XCL254"/>
      <c r="XCM254"/>
      <c r="XCN254"/>
      <c r="XCO254"/>
      <c r="XCP254"/>
      <c r="XCQ254"/>
      <c r="XCR254"/>
      <c r="XCS254"/>
      <c r="XCT254"/>
      <c r="XCU254"/>
      <c r="XCV254"/>
      <c r="XCW254"/>
      <c r="XCX254"/>
      <c r="XCY254"/>
      <c r="XCZ254"/>
      <c r="XDA254"/>
      <c r="XDB254"/>
      <c r="XDC254"/>
      <c r="XDD254"/>
      <c r="XDE254"/>
      <c r="XDF254"/>
      <c r="XDG254"/>
      <c r="XDH254"/>
      <c r="XDI254"/>
      <c r="XDJ254"/>
      <c r="XDK254"/>
      <c r="XDL254"/>
      <c r="XDM254"/>
      <c r="XDN254"/>
      <c r="XDO254"/>
      <c r="XDP254"/>
      <c r="XDQ254"/>
      <c r="XDR254"/>
      <c r="XDS254"/>
      <c r="XDT254"/>
      <c r="XDU254"/>
      <c r="XDV254"/>
      <c r="XDW254"/>
      <c r="XDX254"/>
      <c r="XDY254"/>
      <c r="XDZ254"/>
      <c r="XEA254"/>
      <c r="XEB254"/>
      <c r="XEC254"/>
      <c r="XED254"/>
      <c r="XEE254"/>
      <c r="XEF254"/>
      <c r="XEG254"/>
      <c r="XEH254"/>
      <c r="XEI254"/>
      <c r="XEJ254"/>
      <c r="XEK254"/>
      <c r="XEL254"/>
      <c r="XEM254"/>
      <c r="XEN254"/>
      <c r="XEO254"/>
      <c r="XEP254"/>
      <c r="XEQ254"/>
      <c r="XER254"/>
      <c r="XES254"/>
      <c r="XET254"/>
      <c r="XEU254"/>
      <c r="XEV254"/>
      <c r="XEW254"/>
      <c r="XEX254"/>
      <c r="XEY254"/>
      <c r="XEZ254"/>
    </row>
    <row r="255" s="37" customFormat="1" spans="27:16380">
      <c r="AA255" s="41"/>
      <c r="XCG255"/>
      <c r="XCH255"/>
      <c r="XCI255"/>
      <c r="XCJ255"/>
      <c r="XCK255"/>
      <c r="XCL255"/>
      <c r="XCM255"/>
      <c r="XCN255"/>
      <c r="XCO255"/>
      <c r="XCP255"/>
      <c r="XCQ255"/>
      <c r="XCR255"/>
      <c r="XCS255"/>
      <c r="XCT255"/>
      <c r="XCU255"/>
      <c r="XCV255"/>
      <c r="XCW255"/>
      <c r="XCX255"/>
      <c r="XCY255"/>
      <c r="XCZ255"/>
      <c r="XDA255"/>
      <c r="XDB255"/>
      <c r="XDC255"/>
      <c r="XDD255"/>
      <c r="XDE255"/>
      <c r="XDF255"/>
      <c r="XDG255"/>
      <c r="XDH255"/>
      <c r="XDI255"/>
      <c r="XDJ255"/>
      <c r="XDK255"/>
      <c r="XDL255"/>
      <c r="XDM255"/>
      <c r="XDN255"/>
      <c r="XDO255"/>
      <c r="XDP255"/>
      <c r="XDQ255"/>
      <c r="XDR255"/>
      <c r="XDS255"/>
      <c r="XDT255"/>
      <c r="XDU255"/>
      <c r="XDV255"/>
      <c r="XDW255"/>
      <c r="XDX255"/>
      <c r="XDY255"/>
      <c r="XDZ255"/>
      <c r="XEA255"/>
      <c r="XEB255"/>
      <c r="XEC255"/>
      <c r="XED255"/>
      <c r="XEE255"/>
      <c r="XEF255"/>
      <c r="XEG255"/>
      <c r="XEH255"/>
      <c r="XEI255"/>
      <c r="XEJ255"/>
      <c r="XEK255"/>
      <c r="XEL255"/>
      <c r="XEM255"/>
      <c r="XEN255"/>
      <c r="XEO255"/>
      <c r="XEP255"/>
      <c r="XEQ255"/>
      <c r="XER255"/>
      <c r="XES255"/>
      <c r="XET255"/>
      <c r="XEU255"/>
      <c r="XEV255"/>
      <c r="XEW255"/>
      <c r="XEX255"/>
      <c r="XEY255"/>
      <c r="XEZ255"/>
    </row>
    <row r="256" s="37" customFormat="1" spans="27:16380">
      <c r="AA256" s="41"/>
      <c r="XCG256"/>
      <c r="XCH256"/>
      <c r="XCI256"/>
      <c r="XCJ256"/>
      <c r="XCK256"/>
      <c r="XCL256"/>
      <c r="XCM256"/>
      <c r="XCN256"/>
      <c r="XCO256"/>
      <c r="XCP256"/>
      <c r="XCQ256"/>
      <c r="XCR256"/>
      <c r="XCS256"/>
      <c r="XCT256"/>
      <c r="XCU256"/>
      <c r="XCV256"/>
      <c r="XCW256"/>
      <c r="XCX256"/>
      <c r="XCY256"/>
      <c r="XCZ256"/>
      <c r="XDA256"/>
      <c r="XDB256"/>
      <c r="XDC256"/>
      <c r="XDD256"/>
      <c r="XDE256"/>
      <c r="XDF256"/>
      <c r="XDG256"/>
      <c r="XDH256"/>
      <c r="XDI256"/>
      <c r="XDJ256"/>
      <c r="XDK256"/>
      <c r="XDL256"/>
      <c r="XDM256"/>
      <c r="XDN256"/>
      <c r="XDO256"/>
      <c r="XDP256"/>
      <c r="XDQ256"/>
      <c r="XDR256"/>
      <c r="XDS256"/>
      <c r="XDT256"/>
      <c r="XDU256"/>
      <c r="XDV256"/>
      <c r="XDW256"/>
      <c r="XDX256"/>
      <c r="XDY256"/>
      <c r="XDZ256"/>
      <c r="XEA256"/>
      <c r="XEB256"/>
      <c r="XEC256"/>
      <c r="XED256"/>
      <c r="XEE256"/>
      <c r="XEF256"/>
      <c r="XEG256"/>
      <c r="XEH256"/>
      <c r="XEI256"/>
      <c r="XEJ256"/>
      <c r="XEK256"/>
      <c r="XEL256"/>
      <c r="XEM256"/>
      <c r="XEN256"/>
      <c r="XEO256"/>
      <c r="XEP256"/>
      <c r="XEQ256"/>
      <c r="XER256"/>
      <c r="XES256"/>
      <c r="XET256"/>
      <c r="XEU256"/>
      <c r="XEV256"/>
      <c r="XEW256"/>
      <c r="XEX256"/>
      <c r="XEY256"/>
      <c r="XEZ256"/>
    </row>
    <row r="257" s="37" customFormat="1" spans="27:16380">
      <c r="AA257" s="41"/>
      <c r="XCG257"/>
      <c r="XCH257"/>
      <c r="XCI257"/>
      <c r="XCJ257"/>
      <c r="XCK257"/>
      <c r="XCL257"/>
      <c r="XCM257"/>
      <c r="XCN257"/>
      <c r="XCO257"/>
      <c r="XCP257"/>
      <c r="XCQ257"/>
      <c r="XCR257"/>
      <c r="XCS257"/>
      <c r="XCT257"/>
      <c r="XCU257"/>
      <c r="XCV257"/>
      <c r="XCW257"/>
      <c r="XCX257"/>
      <c r="XCY257"/>
      <c r="XCZ257"/>
      <c r="XDA257"/>
      <c r="XDB257"/>
      <c r="XDC257"/>
      <c r="XDD257"/>
      <c r="XDE257"/>
      <c r="XDF257"/>
      <c r="XDG257"/>
      <c r="XDH257"/>
      <c r="XDI257"/>
      <c r="XDJ257"/>
      <c r="XDK257"/>
      <c r="XDL257"/>
      <c r="XDM257"/>
      <c r="XDN257"/>
      <c r="XDO257"/>
      <c r="XDP257"/>
      <c r="XDQ257"/>
      <c r="XDR257"/>
      <c r="XDS257"/>
      <c r="XDT257"/>
      <c r="XDU257"/>
      <c r="XDV257"/>
      <c r="XDW257"/>
      <c r="XDX257"/>
      <c r="XDY257"/>
      <c r="XDZ257"/>
      <c r="XEA257"/>
      <c r="XEB257"/>
      <c r="XEC257"/>
      <c r="XED257"/>
      <c r="XEE257"/>
      <c r="XEF257"/>
      <c r="XEG257"/>
      <c r="XEH257"/>
      <c r="XEI257"/>
      <c r="XEJ257"/>
      <c r="XEK257"/>
      <c r="XEL257"/>
      <c r="XEM257"/>
      <c r="XEN257"/>
      <c r="XEO257"/>
      <c r="XEP257"/>
      <c r="XEQ257"/>
      <c r="XER257"/>
      <c r="XES257"/>
      <c r="XET257"/>
      <c r="XEU257"/>
      <c r="XEV257"/>
      <c r="XEW257"/>
      <c r="XEX257"/>
      <c r="XEY257"/>
      <c r="XEZ257"/>
    </row>
    <row r="258" s="37" customFormat="1" spans="27:16380">
      <c r="AA258" s="41"/>
      <c r="XCG258"/>
      <c r="XCH258"/>
      <c r="XCI258"/>
      <c r="XCJ258"/>
      <c r="XCK258"/>
      <c r="XCL258"/>
      <c r="XCM258"/>
      <c r="XCN258"/>
      <c r="XCO258"/>
      <c r="XCP258"/>
      <c r="XCQ258"/>
      <c r="XCR258"/>
      <c r="XCS258"/>
      <c r="XCT258"/>
      <c r="XCU258"/>
      <c r="XCV258"/>
      <c r="XCW258"/>
      <c r="XCX258"/>
      <c r="XCY258"/>
      <c r="XCZ258"/>
      <c r="XDA258"/>
      <c r="XDB258"/>
      <c r="XDC258"/>
      <c r="XDD258"/>
      <c r="XDE258"/>
      <c r="XDF258"/>
      <c r="XDG258"/>
      <c r="XDH258"/>
      <c r="XDI258"/>
      <c r="XDJ258"/>
      <c r="XDK258"/>
      <c r="XDL258"/>
      <c r="XDM258"/>
      <c r="XDN258"/>
      <c r="XDO258"/>
      <c r="XDP258"/>
      <c r="XDQ258"/>
      <c r="XDR258"/>
      <c r="XDS258"/>
      <c r="XDT258"/>
      <c r="XDU258"/>
      <c r="XDV258"/>
      <c r="XDW258"/>
      <c r="XDX258"/>
      <c r="XDY258"/>
      <c r="XDZ258"/>
      <c r="XEA258"/>
      <c r="XEB258"/>
      <c r="XEC258"/>
      <c r="XED258"/>
      <c r="XEE258"/>
      <c r="XEF258"/>
      <c r="XEG258"/>
      <c r="XEH258"/>
      <c r="XEI258"/>
      <c r="XEJ258"/>
      <c r="XEK258"/>
      <c r="XEL258"/>
      <c r="XEM258"/>
      <c r="XEN258"/>
      <c r="XEO258"/>
      <c r="XEP258"/>
      <c r="XEQ258"/>
      <c r="XER258"/>
      <c r="XES258"/>
      <c r="XET258"/>
      <c r="XEU258"/>
      <c r="XEV258"/>
      <c r="XEW258"/>
      <c r="XEX258"/>
      <c r="XEY258"/>
      <c r="XEZ258"/>
    </row>
    <row r="259" s="37" customFormat="1" spans="27:16380">
      <c r="AA259" s="41"/>
      <c r="XCG259"/>
      <c r="XCH259"/>
      <c r="XCI259"/>
      <c r="XCJ259"/>
      <c r="XCK259"/>
      <c r="XCL259"/>
      <c r="XCM259"/>
      <c r="XCN259"/>
      <c r="XCO259"/>
      <c r="XCP259"/>
      <c r="XCQ259"/>
      <c r="XCR259"/>
      <c r="XCS259"/>
      <c r="XCT259"/>
      <c r="XCU259"/>
      <c r="XCV259"/>
      <c r="XCW259"/>
      <c r="XCX259"/>
      <c r="XCY259"/>
      <c r="XCZ259"/>
      <c r="XDA259"/>
      <c r="XDB259"/>
      <c r="XDC259"/>
      <c r="XDD259"/>
      <c r="XDE259"/>
      <c r="XDF259"/>
      <c r="XDG259"/>
      <c r="XDH259"/>
      <c r="XDI259"/>
      <c r="XDJ259"/>
      <c r="XDK259"/>
      <c r="XDL259"/>
      <c r="XDM259"/>
      <c r="XDN259"/>
      <c r="XDO259"/>
      <c r="XDP259"/>
      <c r="XDQ259"/>
      <c r="XDR259"/>
      <c r="XDS259"/>
      <c r="XDT259"/>
      <c r="XDU259"/>
      <c r="XDV259"/>
      <c r="XDW259"/>
      <c r="XDX259"/>
      <c r="XDY259"/>
      <c r="XDZ259"/>
      <c r="XEA259"/>
      <c r="XEB259"/>
      <c r="XEC259"/>
      <c r="XED259"/>
      <c r="XEE259"/>
      <c r="XEF259"/>
      <c r="XEG259"/>
      <c r="XEH259"/>
      <c r="XEI259"/>
      <c r="XEJ259"/>
      <c r="XEK259"/>
      <c r="XEL259"/>
      <c r="XEM259"/>
      <c r="XEN259"/>
      <c r="XEO259"/>
      <c r="XEP259"/>
      <c r="XEQ259"/>
      <c r="XER259"/>
      <c r="XES259"/>
      <c r="XET259"/>
      <c r="XEU259"/>
      <c r="XEV259"/>
      <c r="XEW259"/>
      <c r="XEX259"/>
      <c r="XEY259"/>
      <c r="XEZ259"/>
    </row>
    <row r="260" s="37" customFormat="1" spans="27:16380">
      <c r="AA260" s="41"/>
      <c r="XCG260"/>
      <c r="XCH260"/>
      <c r="XCI260"/>
      <c r="XCJ260"/>
      <c r="XCK260"/>
      <c r="XCL260"/>
      <c r="XCM260"/>
      <c r="XCN260"/>
      <c r="XCO260"/>
      <c r="XCP260"/>
      <c r="XCQ260"/>
      <c r="XCR260"/>
      <c r="XCS260"/>
      <c r="XCT260"/>
      <c r="XCU260"/>
      <c r="XCV260"/>
      <c r="XCW260"/>
      <c r="XCX260"/>
      <c r="XCY260"/>
      <c r="XCZ260"/>
      <c r="XDA260"/>
      <c r="XDB260"/>
      <c r="XDC260"/>
      <c r="XDD260"/>
      <c r="XDE260"/>
      <c r="XDF260"/>
      <c r="XDG260"/>
      <c r="XDH260"/>
      <c r="XDI260"/>
      <c r="XDJ260"/>
      <c r="XDK260"/>
      <c r="XDL260"/>
      <c r="XDM260"/>
      <c r="XDN260"/>
      <c r="XDO260"/>
      <c r="XDP260"/>
      <c r="XDQ260"/>
      <c r="XDR260"/>
      <c r="XDS260"/>
      <c r="XDT260"/>
      <c r="XDU260"/>
      <c r="XDV260"/>
      <c r="XDW260"/>
      <c r="XDX260"/>
      <c r="XDY260"/>
      <c r="XDZ260"/>
      <c r="XEA260"/>
      <c r="XEB260"/>
      <c r="XEC260"/>
      <c r="XED260"/>
      <c r="XEE260"/>
      <c r="XEF260"/>
      <c r="XEG260"/>
      <c r="XEH260"/>
      <c r="XEI260"/>
      <c r="XEJ260"/>
      <c r="XEK260"/>
      <c r="XEL260"/>
      <c r="XEM260"/>
      <c r="XEN260"/>
      <c r="XEO260"/>
      <c r="XEP260"/>
      <c r="XEQ260"/>
      <c r="XER260"/>
      <c r="XES260"/>
      <c r="XET260"/>
      <c r="XEU260"/>
      <c r="XEV260"/>
      <c r="XEW260"/>
      <c r="XEX260"/>
      <c r="XEY260"/>
      <c r="XEZ260"/>
    </row>
    <row r="261" s="37" customFormat="1" spans="27:16380">
      <c r="AA261" s="41"/>
      <c r="XCG261"/>
      <c r="XCH261"/>
      <c r="XCI261"/>
      <c r="XCJ261"/>
      <c r="XCK261"/>
      <c r="XCL261"/>
      <c r="XCM261"/>
      <c r="XCN261"/>
      <c r="XCO261"/>
      <c r="XCP261"/>
      <c r="XCQ261"/>
      <c r="XCR261"/>
      <c r="XCS261"/>
      <c r="XCT261"/>
      <c r="XCU261"/>
      <c r="XCV261"/>
      <c r="XCW261"/>
      <c r="XCX261"/>
      <c r="XCY261"/>
      <c r="XCZ261"/>
      <c r="XDA261"/>
      <c r="XDB261"/>
      <c r="XDC261"/>
      <c r="XDD261"/>
      <c r="XDE261"/>
      <c r="XDF261"/>
      <c r="XDG261"/>
      <c r="XDH261"/>
      <c r="XDI261"/>
      <c r="XDJ261"/>
      <c r="XDK261"/>
      <c r="XDL261"/>
      <c r="XDM261"/>
      <c r="XDN261"/>
      <c r="XDO261"/>
      <c r="XDP261"/>
      <c r="XDQ261"/>
      <c r="XDR261"/>
      <c r="XDS261"/>
      <c r="XDT261"/>
      <c r="XDU261"/>
      <c r="XDV261"/>
      <c r="XDW261"/>
      <c r="XDX261"/>
      <c r="XDY261"/>
      <c r="XDZ261"/>
      <c r="XEA261"/>
      <c r="XEB261"/>
      <c r="XEC261"/>
      <c r="XED261"/>
      <c r="XEE261"/>
      <c r="XEF261"/>
      <c r="XEG261"/>
      <c r="XEH261"/>
      <c r="XEI261"/>
      <c r="XEJ261"/>
      <c r="XEK261"/>
      <c r="XEL261"/>
      <c r="XEM261"/>
      <c r="XEN261"/>
      <c r="XEO261"/>
      <c r="XEP261"/>
      <c r="XEQ261"/>
      <c r="XER261"/>
      <c r="XES261"/>
      <c r="XET261"/>
      <c r="XEU261"/>
      <c r="XEV261"/>
      <c r="XEW261"/>
      <c r="XEX261"/>
      <c r="XEY261"/>
      <c r="XEZ261"/>
    </row>
    <row r="262" s="37" customFormat="1" spans="27:16380">
      <c r="AA262" s="41"/>
      <c r="XCG262"/>
      <c r="XCH262"/>
      <c r="XCI262"/>
      <c r="XCJ262"/>
      <c r="XCK262"/>
      <c r="XCL262"/>
      <c r="XCM262"/>
      <c r="XCN262"/>
      <c r="XCO262"/>
      <c r="XCP262"/>
      <c r="XCQ262"/>
      <c r="XCR262"/>
      <c r="XCS262"/>
      <c r="XCT262"/>
      <c r="XCU262"/>
      <c r="XCV262"/>
      <c r="XCW262"/>
      <c r="XCX262"/>
      <c r="XCY262"/>
      <c r="XCZ262"/>
      <c r="XDA262"/>
      <c r="XDB262"/>
      <c r="XDC262"/>
      <c r="XDD262"/>
      <c r="XDE262"/>
      <c r="XDF262"/>
      <c r="XDG262"/>
      <c r="XDH262"/>
      <c r="XDI262"/>
      <c r="XDJ262"/>
      <c r="XDK262"/>
      <c r="XDL262"/>
      <c r="XDM262"/>
      <c r="XDN262"/>
      <c r="XDO262"/>
      <c r="XDP262"/>
      <c r="XDQ262"/>
      <c r="XDR262"/>
      <c r="XDS262"/>
      <c r="XDT262"/>
      <c r="XDU262"/>
      <c r="XDV262"/>
      <c r="XDW262"/>
      <c r="XDX262"/>
      <c r="XDY262"/>
      <c r="XDZ262"/>
      <c r="XEA262"/>
      <c r="XEB262"/>
      <c r="XEC262"/>
      <c r="XED262"/>
      <c r="XEE262"/>
      <c r="XEF262"/>
      <c r="XEG262"/>
      <c r="XEH262"/>
      <c r="XEI262"/>
      <c r="XEJ262"/>
      <c r="XEK262"/>
      <c r="XEL262"/>
      <c r="XEM262"/>
      <c r="XEN262"/>
      <c r="XEO262"/>
      <c r="XEP262"/>
      <c r="XEQ262"/>
      <c r="XER262"/>
      <c r="XES262"/>
      <c r="XET262"/>
      <c r="XEU262"/>
      <c r="XEV262"/>
      <c r="XEW262"/>
      <c r="XEX262"/>
      <c r="XEY262"/>
      <c r="XEZ262"/>
    </row>
    <row r="263" s="37" customFormat="1" spans="27:16380">
      <c r="AA263" s="41"/>
      <c r="XCG263"/>
      <c r="XCH263"/>
      <c r="XCI263"/>
      <c r="XCJ263"/>
      <c r="XCK263"/>
      <c r="XCL263"/>
      <c r="XCM263"/>
      <c r="XCN263"/>
      <c r="XCO263"/>
      <c r="XCP263"/>
      <c r="XCQ263"/>
      <c r="XCR263"/>
      <c r="XCS263"/>
      <c r="XCT263"/>
      <c r="XCU263"/>
      <c r="XCV263"/>
      <c r="XCW263"/>
      <c r="XCX263"/>
      <c r="XCY263"/>
      <c r="XCZ263"/>
      <c r="XDA263"/>
      <c r="XDB263"/>
      <c r="XDC263"/>
      <c r="XDD263"/>
      <c r="XDE263"/>
      <c r="XDF263"/>
      <c r="XDG263"/>
      <c r="XDH263"/>
      <c r="XDI263"/>
      <c r="XDJ263"/>
      <c r="XDK263"/>
      <c r="XDL263"/>
      <c r="XDM263"/>
      <c r="XDN263"/>
      <c r="XDO263"/>
      <c r="XDP263"/>
      <c r="XDQ263"/>
      <c r="XDR263"/>
      <c r="XDS263"/>
      <c r="XDT263"/>
      <c r="XDU263"/>
      <c r="XDV263"/>
      <c r="XDW263"/>
      <c r="XDX263"/>
      <c r="XDY263"/>
      <c r="XDZ263"/>
      <c r="XEA263"/>
      <c r="XEB263"/>
      <c r="XEC263"/>
      <c r="XED263"/>
      <c r="XEE263"/>
      <c r="XEF263"/>
      <c r="XEG263"/>
      <c r="XEH263"/>
      <c r="XEI263"/>
      <c r="XEJ263"/>
      <c r="XEK263"/>
      <c r="XEL263"/>
      <c r="XEM263"/>
      <c r="XEN263"/>
      <c r="XEO263"/>
      <c r="XEP263"/>
      <c r="XEQ263"/>
      <c r="XER263"/>
      <c r="XES263"/>
      <c r="XET263"/>
      <c r="XEU263"/>
      <c r="XEV263"/>
      <c r="XEW263"/>
      <c r="XEX263"/>
      <c r="XEY263"/>
      <c r="XEZ263"/>
    </row>
    <row r="264" s="37" customFormat="1" spans="27:16380">
      <c r="AA264" s="41"/>
      <c r="XCG264"/>
      <c r="XCH264"/>
      <c r="XCI264"/>
      <c r="XCJ264"/>
      <c r="XCK264"/>
      <c r="XCL264"/>
      <c r="XCM264"/>
      <c r="XCN264"/>
      <c r="XCO264"/>
      <c r="XCP264"/>
      <c r="XCQ264"/>
      <c r="XCR264"/>
      <c r="XCS264"/>
      <c r="XCT264"/>
      <c r="XCU264"/>
      <c r="XCV264"/>
      <c r="XCW264"/>
      <c r="XCX264"/>
      <c r="XCY264"/>
      <c r="XCZ264"/>
      <c r="XDA264"/>
      <c r="XDB264"/>
      <c r="XDC264"/>
      <c r="XDD264"/>
      <c r="XDE264"/>
      <c r="XDF264"/>
      <c r="XDG264"/>
      <c r="XDH264"/>
      <c r="XDI264"/>
      <c r="XDJ264"/>
      <c r="XDK264"/>
      <c r="XDL264"/>
      <c r="XDM264"/>
      <c r="XDN264"/>
      <c r="XDO264"/>
      <c r="XDP264"/>
      <c r="XDQ264"/>
      <c r="XDR264"/>
      <c r="XDS264"/>
      <c r="XDT264"/>
      <c r="XDU264"/>
      <c r="XDV264"/>
      <c r="XDW264"/>
      <c r="XDX264"/>
      <c r="XDY264"/>
      <c r="XDZ264"/>
      <c r="XEA264"/>
      <c r="XEB264"/>
      <c r="XEC264"/>
      <c r="XED264"/>
      <c r="XEE264"/>
      <c r="XEF264"/>
      <c r="XEG264"/>
      <c r="XEH264"/>
      <c r="XEI264"/>
      <c r="XEJ264"/>
      <c r="XEK264"/>
      <c r="XEL264"/>
      <c r="XEM264"/>
      <c r="XEN264"/>
      <c r="XEO264"/>
      <c r="XEP264"/>
      <c r="XEQ264"/>
      <c r="XER264"/>
      <c r="XES264"/>
      <c r="XET264"/>
      <c r="XEU264"/>
      <c r="XEV264"/>
      <c r="XEW264"/>
      <c r="XEX264"/>
      <c r="XEY264"/>
      <c r="XEZ264"/>
    </row>
    <row r="265" s="37" customFormat="1" spans="27:16380">
      <c r="AA265" s="41"/>
      <c r="XCG265"/>
      <c r="XCH265"/>
      <c r="XCI265"/>
      <c r="XCJ265"/>
      <c r="XCK265"/>
      <c r="XCL265"/>
      <c r="XCM265"/>
      <c r="XCN265"/>
      <c r="XCO265"/>
      <c r="XCP265"/>
      <c r="XCQ265"/>
      <c r="XCR265"/>
      <c r="XCS265"/>
      <c r="XCT265"/>
      <c r="XCU265"/>
      <c r="XCV265"/>
      <c r="XCW265"/>
      <c r="XCX265"/>
      <c r="XCY265"/>
      <c r="XCZ265"/>
      <c r="XDA265"/>
      <c r="XDB265"/>
      <c r="XDC265"/>
      <c r="XDD265"/>
      <c r="XDE265"/>
      <c r="XDF265"/>
      <c r="XDG265"/>
      <c r="XDH265"/>
      <c r="XDI265"/>
      <c r="XDJ265"/>
      <c r="XDK265"/>
      <c r="XDL265"/>
      <c r="XDM265"/>
      <c r="XDN265"/>
      <c r="XDO265"/>
      <c r="XDP265"/>
      <c r="XDQ265"/>
      <c r="XDR265"/>
      <c r="XDS265"/>
      <c r="XDT265"/>
      <c r="XDU265"/>
      <c r="XDV265"/>
      <c r="XDW265"/>
      <c r="XDX265"/>
      <c r="XDY265"/>
      <c r="XDZ265"/>
      <c r="XEA265"/>
      <c r="XEB265"/>
      <c r="XEC265"/>
      <c r="XED265"/>
      <c r="XEE265"/>
      <c r="XEF265"/>
      <c r="XEG265"/>
      <c r="XEH265"/>
      <c r="XEI265"/>
      <c r="XEJ265"/>
      <c r="XEK265"/>
      <c r="XEL265"/>
      <c r="XEM265"/>
      <c r="XEN265"/>
      <c r="XEO265"/>
      <c r="XEP265"/>
      <c r="XEQ265"/>
      <c r="XER265"/>
      <c r="XES265"/>
      <c r="XET265"/>
      <c r="XEU265"/>
      <c r="XEV265"/>
      <c r="XEW265"/>
      <c r="XEX265"/>
      <c r="XEY265"/>
      <c r="XEZ265"/>
    </row>
    <row r="266" s="37" customFormat="1" spans="27:16380">
      <c r="AA266" s="41"/>
      <c r="XCG266"/>
      <c r="XCH266"/>
      <c r="XCI266"/>
      <c r="XCJ266"/>
      <c r="XCK266"/>
      <c r="XCL266"/>
      <c r="XCM266"/>
      <c r="XCN266"/>
      <c r="XCO266"/>
      <c r="XCP266"/>
      <c r="XCQ266"/>
      <c r="XCR266"/>
      <c r="XCS266"/>
      <c r="XCT266"/>
      <c r="XCU266"/>
      <c r="XCV266"/>
      <c r="XCW266"/>
      <c r="XCX266"/>
      <c r="XCY266"/>
      <c r="XCZ266"/>
      <c r="XDA266"/>
      <c r="XDB266"/>
      <c r="XDC266"/>
      <c r="XDD266"/>
      <c r="XDE266"/>
      <c r="XDF266"/>
      <c r="XDG266"/>
      <c r="XDH266"/>
      <c r="XDI266"/>
      <c r="XDJ266"/>
      <c r="XDK266"/>
      <c r="XDL266"/>
      <c r="XDM266"/>
      <c r="XDN266"/>
      <c r="XDO266"/>
      <c r="XDP266"/>
      <c r="XDQ266"/>
      <c r="XDR266"/>
      <c r="XDS266"/>
      <c r="XDT266"/>
      <c r="XDU266"/>
      <c r="XDV266"/>
      <c r="XDW266"/>
      <c r="XDX266"/>
      <c r="XDY266"/>
      <c r="XDZ266"/>
      <c r="XEA266"/>
      <c r="XEB266"/>
      <c r="XEC266"/>
      <c r="XED266"/>
      <c r="XEE266"/>
      <c r="XEF266"/>
      <c r="XEG266"/>
      <c r="XEH266"/>
      <c r="XEI266"/>
      <c r="XEJ266"/>
      <c r="XEK266"/>
      <c r="XEL266"/>
      <c r="XEM266"/>
      <c r="XEN266"/>
      <c r="XEO266"/>
      <c r="XEP266"/>
      <c r="XEQ266"/>
      <c r="XER266"/>
      <c r="XES266"/>
      <c r="XET266"/>
      <c r="XEU266"/>
      <c r="XEV266"/>
      <c r="XEW266"/>
      <c r="XEX266"/>
      <c r="XEY266"/>
      <c r="XEZ266"/>
    </row>
    <row r="267" s="37" customFormat="1" spans="27:16340">
      <c r="AA267" s="41"/>
      <c r="XCG267"/>
      <c r="XCH267"/>
      <c r="XCI267"/>
      <c r="XCJ267"/>
      <c r="XCK267"/>
      <c r="XCL267"/>
      <c r="XCM267"/>
      <c r="XCN267"/>
      <c r="XCO267"/>
      <c r="XCP267"/>
      <c r="XCQ267"/>
      <c r="XCR267"/>
      <c r="XCS267"/>
      <c r="XCT267"/>
      <c r="XCU267"/>
      <c r="XCV267"/>
      <c r="XCW267"/>
      <c r="XCX267"/>
      <c r="XCY267"/>
      <c r="XCZ267"/>
      <c r="XDA267"/>
      <c r="XDB267"/>
      <c r="XDC267"/>
      <c r="XDD267"/>
      <c r="XDE267"/>
      <c r="XDF267"/>
      <c r="XDG267"/>
      <c r="XDH267"/>
      <c r="XDI267"/>
      <c r="XDJ267"/>
      <c r="XDK267"/>
      <c r="XDL267"/>
    </row>
    <row r="268" s="37" customFormat="1" spans="27:16340">
      <c r="AA268" s="41"/>
      <c r="XCG268"/>
      <c r="XCH268"/>
      <c r="XCI268"/>
      <c r="XCJ268"/>
      <c r="XCK268"/>
      <c r="XCL268"/>
      <c r="XCM268"/>
      <c r="XCN268"/>
      <c r="XCO268"/>
      <c r="XCP268"/>
      <c r="XCQ268"/>
      <c r="XCR268"/>
      <c r="XCS268"/>
      <c r="XCT268"/>
      <c r="XCU268"/>
      <c r="XCV268"/>
      <c r="XCW268"/>
      <c r="XCX268"/>
      <c r="XCY268"/>
      <c r="XCZ268"/>
      <c r="XDA268"/>
      <c r="XDB268"/>
      <c r="XDC268"/>
      <c r="XDD268"/>
      <c r="XDE268"/>
      <c r="XDF268"/>
      <c r="XDG268"/>
      <c r="XDH268"/>
      <c r="XDI268"/>
      <c r="XDJ268"/>
      <c r="XDK268"/>
      <c r="XDL268"/>
    </row>
    <row r="269" s="37" customFormat="1" spans="27:16380">
      <c r="AA269" s="41"/>
      <c r="XCG269"/>
      <c r="XCH269"/>
      <c r="XCI269"/>
      <c r="XCJ269"/>
      <c r="XCK269"/>
      <c r="XCL269"/>
      <c r="XCM269"/>
      <c r="XCN269"/>
      <c r="XCO269"/>
      <c r="XCP269"/>
      <c r="XCQ269"/>
      <c r="XCR269"/>
      <c r="XCS269"/>
      <c r="XCT269"/>
      <c r="XCU269"/>
      <c r="XCV269"/>
      <c r="XCW269"/>
      <c r="XCX269"/>
      <c r="XCY269"/>
      <c r="XCZ269"/>
      <c r="XDA269"/>
      <c r="XDB269"/>
      <c r="XDC269"/>
      <c r="XDD269"/>
      <c r="XDE269"/>
      <c r="XDF269"/>
      <c r="XDG269"/>
      <c r="XDH269"/>
      <c r="XDI269"/>
      <c r="XDJ269"/>
      <c r="XDK269"/>
      <c r="XDL269"/>
      <c r="XDM269"/>
      <c r="XDN269"/>
      <c r="XDO269"/>
      <c r="XDP269"/>
      <c r="XDQ269"/>
      <c r="XDR269"/>
      <c r="XDS269"/>
      <c r="XDT269"/>
      <c r="XDU269"/>
      <c r="XDV269"/>
      <c r="XDW269"/>
      <c r="XDX269"/>
      <c r="XDY269"/>
      <c r="XDZ269"/>
      <c r="XEA269"/>
      <c r="XEB269"/>
      <c r="XEC269"/>
      <c r="XED269"/>
      <c r="XEE269"/>
      <c r="XEF269"/>
      <c r="XEG269"/>
      <c r="XEH269"/>
      <c r="XEI269"/>
      <c r="XEJ269"/>
      <c r="XEK269"/>
      <c r="XEL269"/>
      <c r="XEM269"/>
      <c r="XEN269"/>
      <c r="XEO269"/>
      <c r="XEP269"/>
      <c r="XEQ269"/>
      <c r="XER269"/>
      <c r="XES269"/>
      <c r="XET269"/>
      <c r="XEU269"/>
      <c r="XEV269"/>
      <c r="XEW269"/>
      <c r="XEX269"/>
      <c r="XEY269"/>
      <c r="XEZ269"/>
    </row>
    <row r="270" s="37" customFormat="1" spans="27:16380">
      <c r="AA270" s="41"/>
      <c r="XCG270"/>
      <c r="XCH270"/>
      <c r="XCI270"/>
      <c r="XCJ270"/>
      <c r="XCK270"/>
      <c r="XCL270"/>
      <c r="XCM270"/>
      <c r="XCN270"/>
      <c r="XCO270"/>
      <c r="XCP270"/>
      <c r="XCQ270"/>
      <c r="XCR270"/>
      <c r="XCS270"/>
      <c r="XCT270"/>
      <c r="XCU270"/>
      <c r="XCV270"/>
      <c r="XCW270"/>
      <c r="XCX270"/>
      <c r="XCY270"/>
      <c r="XCZ270"/>
      <c r="XDA270"/>
      <c r="XDB270"/>
      <c r="XDC270"/>
      <c r="XDD270"/>
      <c r="XDE270"/>
      <c r="XDF270"/>
      <c r="XDG270"/>
      <c r="XDH270"/>
      <c r="XDI270"/>
      <c r="XDJ270"/>
      <c r="XDK270"/>
      <c r="XDL270"/>
      <c r="XDM270"/>
      <c r="XDN270"/>
      <c r="XDO270"/>
      <c r="XDP270"/>
      <c r="XDQ270"/>
      <c r="XDR270"/>
      <c r="XDS270"/>
      <c r="XDT270"/>
      <c r="XDU270"/>
      <c r="XDV270"/>
      <c r="XDW270"/>
      <c r="XDX270"/>
      <c r="XDY270"/>
      <c r="XDZ270"/>
      <c r="XEA270"/>
      <c r="XEB270"/>
      <c r="XEC270"/>
      <c r="XED270"/>
      <c r="XEE270"/>
      <c r="XEF270"/>
      <c r="XEG270"/>
      <c r="XEH270"/>
      <c r="XEI270"/>
      <c r="XEJ270"/>
      <c r="XEK270"/>
      <c r="XEL270"/>
      <c r="XEM270"/>
      <c r="XEN270"/>
      <c r="XEO270"/>
      <c r="XEP270"/>
      <c r="XEQ270"/>
      <c r="XER270"/>
      <c r="XES270"/>
      <c r="XET270"/>
      <c r="XEU270"/>
      <c r="XEV270"/>
      <c r="XEW270"/>
      <c r="XEX270"/>
      <c r="XEY270"/>
      <c r="XEZ270"/>
    </row>
    <row r="271" s="37" customFormat="1" spans="27:16380">
      <c r="AA271" s="41"/>
      <c r="XCG271"/>
      <c r="XCH271"/>
      <c r="XCI271"/>
      <c r="XCJ271"/>
      <c r="XCK271"/>
      <c r="XCL271"/>
      <c r="XCM271"/>
      <c r="XCN271"/>
      <c r="XCO271"/>
      <c r="XCP271"/>
      <c r="XCQ271"/>
      <c r="XCR271"/>
      <c r="XCS271"/>
      <c r="XCT271"/>
      <c r="XCU271"/>
      <c r="XCV271"/>
      <c r="XCW271"/>
      <c r="XCX271"/>
      <c r="XCY271"/>
      <c r="XCZ271"/>
      <c r="XDA271"/>
      <c r="XDB271"/>
      <c r="XDC271"/>
      <c r="XDD271"/>
      <c r="XDE271"/>
      <c r="XDF271"/>
      <c r="XDG271"/>
      <c r="XDH271"/>
      <c r="XDI271"/>
      <c r="XDJ271"/>
      <c r="XDK271"/>
      <c r="XDL271"/>
      <c r="XDM271"/>
      <c r="XDN271"/>
      <c r="XDO271"/>
      <c r="XDP271"/>
      <c r="XDQ271"/>
      <c r="XDR271"/>
      <c r="XDS271"/>
      <c r="XDT271"/>
      <c r="XDU271"/>
      <c r="XDV271"/>
      <c r="XDW271"/>
      <c r="XDX271"/>
      <c r="XDY271"/>
      <c r="XDZ271"/>
      <c r="XEA271"/>
      <c r="XEB271"/>
      <c r="XEC271"/>
      <c r="XED271"/>
      <c r="XEE271"/>
      <c r="XEF271"/>
      <c r="XEG271"/>
      <c r="XEH271"/>
      <c r="XEI271"/>
      <c r="XEJ271"/>
      <c r="XEK271"/>
      <c r="XEL271"/>
      <c r="XEM271"/>
      <c r="XEN271"/>
      <c r="XEO271"/>
      <c r="XEP271"/>
      <c r="XEQ271"/>
      <c r="XER271"/>
      <c r="XES271"/>
      <c r="XET271"/>
      <c r="XEU271"/>
      <c r="XEV271"/>
      <c r="XEW271"/>
      <c r="XEX271"/>
      <c r="XEY271"/>
      <c r="XEZ271"/>
    </row>
    <row r="272" s="37" customFormat="1" spans="27:16380">
      <c r="AA272" s="41"/>
      <c r="XCG272"/>
      <c r="XCH272"/>
      <c r="XCI272"/>
      <c r="XCJ272"/>
      <c r="XCK272"/>
      <c r="XCL272"/>
      <c r="XCM272"/>
      <c r="XCN272"/>
      <c r="XCO272"/>
      <c r="XCP272"/>
      <c r="XCQ272"/>
      <c r="XCR272"/>
      <c r="XCS272"/>
      <c r="XCT272"/>
      <c r="XCU272"/>
      <c r="XCV272"/>
      <c r="XCW272"/>
      <c r="XCX272"/>
      <c r="XCY272"/>
      <c r="XCZ272"/>
      <c r="XDA272"/>
      <c r="XDB272"/>
      <c r="XDC272"/>
      <c r="XDD272"/>
      <c r="XDE272"/>
      <c r="XDF272"/>
      <c r="XDG272"/>
      <c r="XDH272"/>
      <c r="XDI272"/>
      <c r="XDJ272"/>
      <c r="XDK272"/>
      <c r="XDL272"/>
      <c r="XDM272"/>
      <c r="XDN272"/>
      <c r="XDO272"/>
      <c r="XDP272"/>
      <c r="XDQ272"/>
      <c r="XDR272"/>
      <c r="XDS272"/>
      <c r="XDT272"/>
      <c r="XDU272"/>
      <c r="XDV272"/>
      <c r="XDW272"/>
      <c r="XDX272"/>
      <c r="XDY272"/>
      <c r="XDZ272"/>
      <c r="XEA272"/>
      <c r="XEB272"/>
      <c r="XEC272"/>
      <c r="XED272"/>
      <c r="XEE272"/>
      <c r="XEF272"/>
      <c r="XEG272"/>
      <c r="XEH272"/>
      <c r="XEI272"/>
      <c r="XEJ272"/>
      <c r="XEK272"/>
      <c r="XEL272"/>
      <c r="XEM272"/>
      <c r="XEN272"/>
      <c r="XEO272"/>
      <c r="XEP272"/>
      <c r="XEQ272"/>
      <c r="XER272"/>
      <c r="XES272"/>
      <c r="XET272"/>
      <c r="XEU272"/>
      <c r="XEV272"/>
      <c r="XEW272"/>
      <c r="XEX272"/>
      <c r="XEY272"/>
      <c r="XEZ272"/>
    </row>
    <row r="273" s="37" customFormat="1" spans="27:16380">
      <c r="AA273" s="41"/>
      <c r="XCG273"/>
      <c r="XCH273"/>
      <c r="XCI273"/>
      <c r="XCJ273"/>
      <c r="XCK273"/>
      <c r="XCL273"/>
      <c r="XCM273"/>
      <c r="XCN273"/>
      <c r="XCO273"/>
      <c r="XCP273"/>
      <c r="XCQ273"/>
      <c r="XCR273"/>
      <c r="XCS273"/>
      <c r="XCT273"/>
      <c r="XCU273"/>
      <c r="XCV273"/>
      <c r="XCW273"/>
      <c r="XCX273"/>
      <c r="XCY273"/>
      <c r="XCZ273"/>
      <c r="XDA273"/>
      <c r="XDB273"/>
      <c r="XDC273"/>
      <c r="XDD273"/>
      <c r="XDE273"/>
      <c r="XDF273"/>
      <c r="XDG273"/>
      <c r="XDH273"/>
      <c r="XDI273"/>
      <c r="XDJ273"/>
      <c r="XDK273"/>
      <c r="XDL273"/>
      <c r="XDM273"/>
      <c r="XDN273"/>
      <c r="XDO273"/>
      <c r="XDP273"/>
      <c r="XDQ273"/>
      <c r="XDR273"/>
      <c r="XDS273"/>
      <c r="XDT273"/>
      <c r="XDU273"/>
      <c r="XDV273"/>
      <c r="XDW273"/>
      <c r="XDX273"/>
      <c r="XDY273"/>
      <c r="XDZ273"/>
      <c r="XEA273"/>
      <c r="XEB273"/>
      <c r="XEC273"/>
      <c r="XED273"/>
      <c r="XEE273"/>
      <c r="XEF273"/>
      <c r="XEG273"/>
      <c r="XEH273"/>
      <c r="XEI273"/>
      <c r="XEJ273"/>
      <c r="XEK273"/>
      <c r="XEL273"/>
      <c r="XEM273"/>
      <c r="XEN273"/>
      <c r="XEO273"/>
      <c r="XEP273"/>
      <c r="XEQ273"/>
      <c r="XER273"/>
      <c r="XES273"/>
      <c r="XET273"/>
      <c r="XEU273"/>
      <c r="XEV273"/>
      <c r="XEW273"/>
      <c r="XEX273"/>
      <c r="XEY273"/>
      <c r="XEZ273"/>
    </row>
    <row r="274" s="37" customFormat="1" spans="27:16380">
      <c r="AA274" s="41"/>
      <c r="XCG274"/>
      <c r="XCH274"/>
      <c r="XCI274"/>
      <c r="XCJ274"/>
      <c r="XCK274"/>
      <c r="XCL274"/>
      <c r="XCM274"/>
      <c r="XCN274"/>
      <c r="XCO274"/>
      <c r="XCP274"/>
      <c r="XCQ274"/>
      <c r="XCR274"/>
      <c r="XCS274"/>
      <c r="XCT274"/>
      <c r="XCU274"/>
      <c r="XCV274"/>
      <c r="XCW274"/>
      <c r="XCX274"/>
      <c r="XCY274"/>
      <c r="XCZ274"/>
      <c r="XDA274"/>
      <c r="XDB274"/>
      <c r="XDC274"/>
      <c r="XDD274"/>
      <c r="XDE274"/>
      <c r="XDF274"/>
      <c r="XDG274"/>
      <c r="XDH274"/>
      <c r="XDI274"/>
      <c r="XDJ274"/>
      <c r="XDK274"/>
      <c r="XDL274"/>
      <c r="XDM274"/>
      <c r="XDN274"/>
      <c r="XDO274"/>
      <c r="XDP274"/>
      <c r="XDQ274"/>
      <c r="XDR274"/>
      <c r="XDS274"/>
      <c r="XDT274"/>
      <c r="XDU274"/>
      <c r="XDV274"/>
      <c r="XDW274"/>
      <c r="XDX274"/>
      <c r="XDY274"/>
      <c r="XDZ274"/>
      <c r="XEA274"/>
      <c r="XEB274"/>
      <c r="XEC274"/>
      <c r="XED274"/>
      <c r="XEE274"/>
      <c r="XEF274"/>
      <c r="XEG274"/>
      <c r="XEH274"/>
      <c r="XEI274"/>
      <c r="XEJ274"/>
      <c r="XEK274"/>
      <c r="XEL274"/>
      <c r="XEM274"/>
      <c r="XEN274"/>
      <c r="XEO274"/>
      <c r="XEP274"/>
      <c r="XEQ274"/>
      <c r="XER274"/>
      <c r="XES274"/>
      <c r="XET274"/>
      <c r="XEU274"/>
      <c r="XEV274"/>
      <c r="XEW274"/>
      <c r="XEX274"/>
      <c r="XEY274"/>
      <c r="XEZ274"/>
    </row>
    <row r="275" s="37" customFormat="1" spans="27:16380">
      <c r="AA275" s="41"/>
      <c r="XCG275"/>
      <c r="XCH275"/>
      <c r="XCI275"/>
      <c r="XCJ275"/>
      <c r="XCK275"/>
      <c r="XCL275"/>
      <c r="XCM275"/>
      <c r="XCN275"/>
      <c r="XCO275"/>
      <c r="XCP275"/>
      <c r="XCQ275"/>
      <c r="XCR275"/>
      <c r="XCS275"/>
      <c r="XCT275"/>
      <c r="XCU275"/>
      <c r="XCV275"/>
      <c r="XCW275"/>
      <c r="XCX275"/>
      <c r="XCY275"/>
      <c r="XCZ275"/>
      <c r="XDA275"/>
      <c r="XDB275"/>
      <c r="XDC275"/>
      <c r="XDD275"/>
      <c r="XDE275"/>
      <c r="XDF275"/>
      <c r="XDG275"/>
      <c r="XDH275"/>
      <c r="XDI275"/>
      <c r="XDJ275"/>
      <c r="XDK275"/>
      <c r="XDL275"/>
      <c r="XDM275"/>
      <c r="XDN275"/>
      <c r="XDO275"/>
      <c r="XDP275"/>
      <c r="XDQ275"/>
      <c r="XDR275"/>
      <c r="XDS275"/>
      <c r="XDT275"/>
      <c r="XDU275"/>
      <c r="XDV275"/>
      <c r="XDW275"/>
      <c r="XDX275"/>
      <c r="XDY275"/>
      <c r="XDZ275"/>
      <c r="XEA275"/>
      <c r="XEB275"/>
      <c r="XEC275"/>
      <c r="XED275"/>
      <c r="XEE275"/>
      <c r="XEF275"/>
      <c r="XEG275"/>
      <c r="XEH275"/>
      <c r="XEI275"/>
      <c r="XEJ275"/>
      <c r="XEK275"/>
      <c r="XEL275"/>
      <c r="XEM275"/>
      <c r="XEN275"/>
      <c r="XEO275"/>
      <c r="XEP275"/>
      <c r="XEQ275"/>
      <c r="XER275"/>
      <c r="XES275"/>
      <c r="XET275"/>
      <c r="XEU275"/>
      <c r="XEV275"/>
      <c r="XEW275"/>
      <c r="XEX275"/>
      <c r="XEY275"/>
      <c r="XEZ275"/>
    </row>
    <row r="276" s="37" customFormat="1" spans="27:16380">
      <c r="AA276" s="41"/>
      <c r="XCG276"/>
      <c r="XCH276"/>
      <c r="XCI276"/>
      <c r="XCJ276"/>
      <c r="XCK276"/>
      <c r="XCL276"/>
      <c r="XCM276"/>
      <c r="XCN276"/>
      <c r="XCO276"/>
      <c r="XCP276"/>
      <c r="XCQ276"/>
      <c r="XCR276"/>
      <c r="XCS276"/>
      <c r="XCT276"/>
      <c r="XCU276"/>
      <c r="XCV276"/>
      <c r="XCW276"/>
      <c r="XCX276"/>
      <c r="XCY276"/>
      <c r="XCZ276"/>
      <c r="XDA276"/>
      <c r="XDB276"/>
      <c r="XDC276"/>
      <c r="XDD276"/>
      <c r="XDE276"/>
      <c r="XDF276"/>
      <c r="XDG276"/>
      <c r="XDH276"/>
      <c r="XDI276"/>
      <c r="XDJ276"/>
      <c r="XDK276"/>
      <c r="XDL276"/>
      <c r="XDM276"/>
      <c r="XDN276"/>
      <c r="XDO276"/>
      <c r="XDP276"/>
      <c r="XDQ276"/>
      <c r="XDR276"/>
      <c r="XDS276"/>
      <c r="XDT276"/>
      <c r="XDU276"/>
      <c r="XDV276"/>
      <c r="XDW276"/>
      <c r="XDX276"/>
      <c r="XDY276"/>
      <c r="XDZ276"/>
      <c r="XEA276"/>
      <c r="XEB276"/>
      <c r="XEC276"/>
      <c r="XED276"/>
      <c r="XEE276"/>
      <c r="XEF276"/>
      <c r="XEG276"/>
      <c r="XEH276"/>
      <c r="XEI276"/>
      <c r="XEJ276"/>
      <c r="XEK276"/>
      <c r="XEL276"/>
      <c r="XEM276"/>
      <c r="XEN276"/>
      <c r="XEO276"/>
      <c r="XEP276"/>
      <c r="XEQ276"/>
      <c r="XER276"/>
      <c r="XES276"/>
      <c r="XET276"/>
      <c r="XEU276"/>
      <c r="XEV276"/>
      <c r="XEW276"/>
      <c r="XEX276"/>
      <c r="XEY276"/>
      <c r="XEZ276"/>
    </row>
    <row r="277" s="37" customFormat="1" spans="27:16380">
      <c r="AA277" s="41"/>
      <c r="XCG277"/>
      <c r="XCH277"/>
      <c r="XCI277"/>
      <c r="XCJ277"/>
      <c r="XCK277"/>
      <c r="XCL277"/>
      <c r="XCM277"/>
      <c r="XCN277"/>
      <c r="XCO277"/>
      <c r="XCP277"/>
      <c r="XCQ277"/>
      <c r="XCR277"/>
      <c r="XCS277"/>
      <c r="XCT277"/>
      <c r="XCU277"/>
      <c r="XCV277"/>
      <c r="XCW277"/>
      <c r="XCX277"/>
      <c r="XCY277"/>
      <c r="XCZ277"/>
      <c r="XDA277"/>
      <c r="XDB277"/>
      <c r="XDC277"/>
      <c r="XDD277"/>
      <c r="XDE277"/>
      <c r="XDF277"/>
      <c r="XDG277"/>
      <c r="XDH277"/>
      <c r="XDI277"/>
      <c r="XDJ277"/>
      <c r="XDK277"/>
      <c r="XDL277"/>
      <c r="XDM277"/>
      <c r="XDN277"/>
      <c r="XDO277"/>
      <c r="XDP277"/>
      <c r="XDQ277"/>
      <c r="XDR277"/>
      <c r="XDS277"/>
      <c r="XDT277"/>
      <c r="XDU277"/>
      <c r="XDV277"/>
      <c r="XDW277"/>
      <c r="XDX277"/>
      <c r="XDY277"/>
      <c r="XDZ277"/>
      <c r="XEA277"/>
      <c r="XEB277"/>
      <c r="XEC277"/>
      <c r="XED277"/>
      <c r="XEE277"/>
      <c r="XEF277"/>
      <c r="XEG277"/>
      <c r="XEH277"/>
      <c r="XEI277"/>
      <c r="XEJ277"/>
      <c r="XEK277"/>
      <c r="XEL277"/>
      <c r="XEM277"/>
      <c r="XEN277"/>
      <c r="XEO277"/>
      <c r="XEP277"/>
      <c r="XEQ277"/>
      <c r="XER277"/>
      <c r="XES277"/>
      <c r="XET277"/>
      <c r="XEU277"/>
      <c r="XEV277"/>
      <c r="XEW277"/>
      <c r="XEX277"/>
      <c r="XEY277"/>
      <c r="XEZ277"/>
    </row>
    <row r="278" s="37" customFormat="1" spans="27:16380">
      <c r="AA278" s="41"/>
      <c r="XCG278"/>
      <c r="XCH278"/>
      <c r="XCI278"/>
      <c r="XCJ278"/>
      <c r="XCK278"/>
      <c r="XCL278"/>
      <c r="XCM278"/>
      <c r="XCN278"/>
      <c r="XCO278"/>
      <c r="XCP278"/>
      <c r="XCQ278"/>
      <c r="XCR278"/>
      <c r="XCS278"/>
      <c r="XCT278"/>
      <c r="XCU278"/>
      <c r="XCV278"/>
      <c r="XCW278"/>
      <c r="XCX278"/>
      <c r="XCY278"/>
      <c r="XCZ278"/>
      <c r="XDA278"/>
      <c r="XDB278"/>
      <c r="XDC278"/>
      <c r="XDD278"/>
      <c r="XDE278"/>
      <c r="XDF278"/>
      <c r="XDG278"/>
      <c r="XDH278"/>
      <c r="XDI278"/>
      <c r="XDJ278"/>
      <c r="XDK278"/>
      <c r="XDL278"/>
      <c r="XDM278"/>
      <c r="XDN278"/>
      <c r="XDO278"/>
      <c r="XDP278"/>
      <c r="XDQ278"/>
      <c r="XDR278"/>
      <c r="XDS278"/>
      <c r="XDT278"/>
      <c r="XDU278"/>
      <c r="XDV278"/>
      <c r="XDW278"/>
      <c r="XDX278"/>
      <c r="XDY278"/>
      <c r="XDZ278"/>
      <c r="XEA278"/>
      <c r="XEB278"/>
      <c r="XEC278"/>
      <c r="XED278"/>
      <c r="XEE278"/>
      <c r="XEF278"/>
      <c r="XEG278"/>
      <c r="XEH278"/>
      <c r="XEI278"/>
      <c r="XEJ278"/>
      <c r="XEK278"/>
      <c r="XEL278"/>
      <c r="XEM278"/>
      <c r="XEN278"/>
      <c r="XEO278"/>
      <c r="XEP278"/>
      <c r="XEQ278"/>
      <c r="XER278"/>
      <c r="XES278"/>
      <c r="XET278"/>
      <c r="XEU278"/>
      <c r="XEV278"/>
      <c r="XEW278"/>
      <c r="XEX278"/>
      <c r="XEY278"/>
      <c r="XEZ278"/>
    </row>
    <row r="279" s="37" customFormat="1" spans="27:16380">
      <c r="AA279" s="41"/>
      <c r="XCG279"/>
      <c r="XCH279"/>
      <c r="XCI279"/>
      <c r="XCJ279"/>
      <c r="XCK279"/>
      <c r="XCL279"/>
      <c r="XCM279"/>
      <c r="XCN279"/>
      <c r="XCO279"/>
      <c r="XCP279"/>
      <c r="XCQ279"/>
      <c r="XCR279"/>
      <c r="XCS279"/>
      <c r="XCT279"/>
      <c r="XCU279"/>
      <c r="XCV279"/>
      <c r="XCW279"/>
      <c r="XCX279"/>
      <c r="XCY279"/>
      <c r="XCZ279"/>
      <c r="XDA279"/>
      <c r="XDB279"/>
      <c r="XDC279"/>
      <c r="XDD279"/>
      <c r="XDE279"/>
      <c r="XDF279"/>
      <c r="XDG279"/>
      <c r="XDH279"/>
      <c r="XDI279"/>
      <c r="XDJ279"/>
      <c r="XDK279"/>
      <c r="XDL279"/>
      <c r="XDM279"/>
      <c r="XDN279"/>
      <c r="XDO279"/>
      <c r="XDP279"/>
      <c r="XDQ279"/>
      <c r="XDR279"/>
      <c r="XDS279"/>
      <c r="XDT279"/>
      <c r="XDU279"/>
      <c r="XDV279"/>
      <c r="XDW279"/>
      <c r="XDX279"/>
      <c r="XDY279"/>
      <c r="XDZ279"/>
      <c r="XEA279"/>
      <c r="XEB279"/>
      <c r="XEC279"/>
      <c r="XED279"/>
      <c r="XEE279"/>
      <c r="XEF279"/>
      <c r="XEG279"/>
      <c r="XEH279"/>
      <c r="XEI279"/>
      <c r="XEJ279"/>
      <c r="XEK279"/>
      <c r="XEL279"/>
      <c r="XEM279"/>
      <c r="XEN279"/>
      <c r="XEO279"/>
      <c r="XEP279"/>
      <c r="XEQ279"/>
      <c r="XER279"/>
      <c r="XES279"/>
      <c r="XET279"/>
      <c r="XEU279"/>
      <c r="XEV279"/>
      <c r="XEW279"/>
      <c r="XEX279"/>
      <c r="XEY279"/>
      <c r="XEZ279"/>
    </row>
    <row r="280" s="37" customFormat="1" spans="27:16380">
      <c r="AA280" s="41"/>
      <c r="XCG280"/>
      <c r="XCH280"/>
      <c r="XCI280"/>
      <c r="XCJ280"/>
      <c r="XCK280"/>
      <c r="XCL280"/>
      <c r="XCM280"/>
      <c r="XCN280"/>
      <c r="XCO280"/>
      <c r="XCP280"/>
      <c r="XCQ280"/>
      <c r="XCR280"/>
      <c r="XCS280"/>
      <c r="XCT280"/>
      <c r="XCU280"/>
      <c r="XCV280"/>
      <c r="XCW280"/>
      <c r="XCX280"/>
      <c r="XCY280"/>
      <c r="XCZ280"/>
      <c r="XDA280"/>
      <c r="XDB280"/>
      <c r="XDC280"/>
      <c r="XDD280"/>
      <c r="XDE280"/>
      <c r="XDF280"/>
      <c r="XDG280"/>
      <c r="XDH280"/>
      <c r="XDI280"/>
      <c r="XDJ280"/>
      <c r="XDK280"/>
      <c r="XDL280"/>
      <c r="XDM280"/>
      <c r="XDN280"/>
      <c r="XDO280"/>
      <c r="XDP280"/>
      <c r="XDQ280"/>
      <c r="XDR280"/>
      <c r="XDS280"/>
      <c r="XDT280"/>
      <c r="XDU280"/>
      <c r="XDV280"/>
      <c r="XDW280"/>
      <c r="XDX280"/>
      <c r="XDY280"/>
      <c r="XDZ280"/>
      <c r="XEA280"/>
      <c r="XEB280"/>
      <c r="XEC280"/>
      <c r="XED280"/>
      <c r="XEE280"/>
      <c r="XEF280"/>
      <c r="XEG280"/>
      <c r="XEH280"/>
      <c r="XEI280"/>
      <c r="XEJ280"/>
      <c r="XEK280"/>
      <c r="XEL280"/>
      <c r="XEM280"/>
      <c r="XEN280"/>
      <c r="XEO280"/>
      <c r="XEP280"/>
      <c r="XEQ280"/>
      <c r="XER280"/>
      <c r="XES280"/>
      <c r="XET280"/>
      <c r="XEU280"/>
      <c r="XEV280"/>
      <c r="XEW280"/>
      <c r="XEX280"/>
      <c r="XEY280"/>
      <c r="XEZ280"/>
    </row>
    <row r="281" s="37" customFormat="1" spans="27:16380">
      <c r="AA281" s="41"/>
      <c r="XCG281"/>
      <c r="XCH281"/>
      <c r="XCI281"/>
      <c r="XCJ281"/>
      <c r="XCK281"/>
      <c r="XCL281"/>
      <c r="XCM281"/>
      <c r="XCN281"/>
      <c r="XCO281"/>
      <c r="XCP281"/>
      <c r="XCQ281"/>
      <c r="XCR281"/>
      <c r="XCS281"/>
      <c r="XCT281"/>
      <c r="XCU281"/>
      <c r="XCV281"/>
      <c r="XCW281"/>
      <c r="XCX281"/>
      <c r="XCY281"/>
      <c r="XCZ281"/>
      <c r="XDA281"/>
      <c r="XDB281"/>
      <c r="XDC281"/>
      <c r="XDD281"/>
      <c r="XDE281"/>
      <c r="XDF281"/>
      <c r="XDG281"/>
      <c r="XDH281"/>
      <c r="XDI281"/>
      <c r="XDJ281"/>
      <c r="XDK281"/>
      <c r="XDL281"/>
      <c r="XDM281"/>
      <c r="XDN281"/>
      <c r="XDO281"/>
      <c r="XDP281"/>
      <c r="XDQ281"/>
      <c r="XDR281"/>
      <c r="XDS281"/>
      <c r="XDT281"/>
      <c r="XDU281"/>
      <c r="XDV281"/>
      <c r="XDW281"/>
      <c r="XDX281"/>
      <c r="XDY281"/>
      <c r="XDZ281"/>
      <c r="XEA281"/>
      <c r="XEB281"/>
      <c r="XEC281"/>
      <c r="XED281"/>
      <c r="XEE281"/>
      <c r="XEF281"/>
      <c r="XEG281"/>
      <c r="XEH281"/>
      <c r="XEI281"/>
      <c r="XEJ281"/>
      <c r="XEK281"/>
      <c r="XEL281"/>
      <c r="XEM281"/>
      <c r="XEN281"/>
      <c r="XEO281"/>
      <c r="XEP281"/>
      <c r="XEQ281"/>
      <c r="XER281"/>
      <c r="XES281"/>
      <c r="XET281"/>
      <c r="XEU281"/>
      <c r="XEV281"/>
      <c r="XEW281"/>
      <c r="XEX281"/>
      <c r="XEY281"/>
      <c r="XEZ281"/>
    </row>
    <row r="282" s="37" customFormat="1" spans="27:16380">
      <c r="AA282" s="41"/>
      <c r="XCG282"/>
      <c r="XCH282"/>
      <c r="XCI282"/>
      <c r="XCJ282"/>
      <c r="XCK282"/>
      <c r="XCL282"/>
      <c r="XCM282"/>
      <c r="XCN282"/>
      <c r="XCO282"/>
      <c r="XCP282"/>
      <c r="XCQ282"/>
      <c r="XCR282"/>
      <c r="XCS282"/>
      <c r="XCT282"/>
      <c r="XCU282"/>
      <c r="XCV282"/>
      <c r="XCW282"/>
      <c r="XCX282"/>
      <c r="XCY282"/>
      <c r="XCZ282"/>
      <c r="XDA282"/>
      <c r="XDB282"/>
      <c r="XDC282"/>
      <c r="XDD282"/>
      <c r="XDE282"/>
      <c r="XDF282"/>
      <c r="XDG282"/>
      <c r="XDH282"/>
      <c r="XDI282"/>
      <c r="XDJ282"/>
      <c r="XDK282"/>
      <c r="XDL282"/>
      <c r="XDM282"/>
      <c r="XDN282"/>
      <c r="XDO282"/>
      <c r="XDP282"/>
      <c r="XDQ282"/>
      <c r="XDR282"/>
      <c r="XDS282"/>
      <c r="XDT282"/>
      <c r="XDU282"/>
      <c r="XDV282"/>
      <c r="XDW282"/>
      <c r="XDX282"/>
      <c r="XDY282"/>
      <c r="XDZ282"/>
      <c r="XEA282"/>
      <c r="XEB282"/>
      <c r="XEC282"/>
      <c r="XED282"/>
      <c r="XEE282"/>
      <c r="XEF282"/>
      <c r="XEG282"/>
      <c r="XEH282"/>
      <c r="XEI282"/>
      <c r="XEJ282"/>
      <c r="XEK282"/>
      <c r="XEL282"/>
      <c r="XEM282"/>
      <c r="XEN282"/>
      <c r="XEO282"/>
      <c r="XEP282"/>
      <c r="XEQ282"/>
      <c r="XER282"/>
      <c r="XES282"/>
      <c r="XET282"/>
      <c r="XEU282"/>
      <c r="XEV282"/>
      <c r="XEW282"/>
      <c r="XEX282"/>
      <c r="XEY282"/>
      <c r="XEZ282"/>
    </row>
    <row r="283" s="37" customFormat="1" spans="27:16380">
      <c r="AA283" s="41"/>
      <c r="XCG283"/>
      <c r="XCH283"/>
      <c r="XCI283"/>
      <c r="XCJ283"/>
      <c r="XCK283"/>
      <c r="XCL283"/>
      <c r="XCM283"/>
      <c r="XCN283"/>
      <c r="XCO283"/>
      <c r="XCP283"/>
      <c r="XCQ283"/>
      <c r="XCR283"/>
      <c r="XCS283"/>
      <c r="XCT283"/>
      <c r="XCU283"/>
      <c r="XCV283"/>
      <c r="XCW283"/>
      <c r="XCX283"/>
      <c r="XCY283"/>
      <c r="XCZ283"/>
      <c r="XDA283"/>
      <c r="XDB283"/>
      <c r="XDC283"/>
      <c r="XDD283"/>
      <c r="XDE283"/>
      <c r="XDF283"/>
      <c r="XDG283"/>
      <c r="XDH283"/>
      <c r="XDI283"/>
      <c r="XDJ283"/>
      <c r="XDK283"/>
      <c r="XDL283"/>
      <c r="XDM283"/>
      <c r="XDN283"/>
      <c r="XDO283"/>
      <c r="XDP283"/>
      <c r="XDQ283"/>
      <c r="XDR283"/>
      <c r="XDS283"/>
      <c r="XDT283"/>
      <c r="XDU283"/>
      <c r="XDV283"/>
      <c r="XDW283"/>
      <c r="XDX283"/>
      <c r="XDY283"/>
      <c r="XDZ283"/>
      <c r="XEA283"/>
      <c r="XEB283"/>
      <c r="XEC283"/>
      <c r="XED283"/>
      <c r="XEE283"/>
      <c r="XEF283"/>
      <c r="XEG283"/>
      <c r="XEH283"/>
      <c r="XEI283"/>
      <c r="XEJ283"/>
      <c r="XEK283"/>
      <c r="XEL283"/>
      <c r="XEM283"/>
      <c r="XEN283"/>
      <c r="XEO283"/>
      <c r="XEP283"/>
      <c r="XEQ283"/>
      <c r="XER283"/>
      <c r="XES283"/>
      <c r="XET283"/>
      <c r="XEU283"/>
      <c r="XEV283"/>
      <c r="XEW283"/>
      <c r="XEX283"/>
      <c r="XEY283"/>
      <c r="XEZ283"/>
    </row>
    <row r="284" s="37" customFormat="1" spans="27:16380">
      <c r="AA284" s="41"/>
      <c r="XCG284"/>
      <c r="XCH284"/>
      <c r="XCI284"/>
      <c r="XCJ284"/>
      <c r="XCK284"/>
      <c r="XCL284"/>
      <c r="XCM284"/>
      <c r="XCN284"/>
      <c r="XCO284"/>
      <c r="XCP284"/>
      <c r="XCQ284"/>
      <c r="XCR284"/>
      <c r="XCS284"/>
      <c r="XCT284"/>
      <c r="XCU284"/>
      <c r="XCV284"/>
      <c r="XCW284"/>
      <c r="XCX284"/>
      <c r="XCY284"/>
      <c r="XCZ284"/>
      <c r="XDA284"/>
      <c r="XDB284"/>
      <c r="XDC284"/>
      <c r="XDD284"/>
      <c r="XDE284"/>
      <c r="XDF284"/>
      <c r="XDG284"/>
      <c r="XDH284"/>
      <c r="XDI284"/>
      <c r="XDJ284"/>
      <c r="XDK284"/>
      <c r="XDL284"/>
      <c r="XDM284"/>
      <c r="XDN284"/>
      <c r="XDO284"/>
      <c r="XDP284"/>
      <c r="XDQ284"/>
      <c r="XDR284"/>
      <c r="XDS284"/>
      <c r="XDT284"/>
      <c r="XDU284"/>
      <c r="XDV284"/>
      <c r="XDW284"/>
      <c r="XDX284"/>
      <c r="XDY284"/>
      <c r="XDZ284"/>
      <c r="XEA284"/>
      <c r="XEB284"/>
      <c r="XEC284"/>
      <c r="XED284"/>
      <c r="XEE284"/>
      <c r="XEF284"/>
      <c r="XEG284"/>
      <c r="XEH284"/>
      <c r="XEI284"/>
      <c r="XEJ284"/>
      <c r="XEK284"/>
      <c r="XEL284"/>
      <c r="XEM284"/>
      <c r="XEN284"/>
      <c r="XEO284"/>
      <c r="XEP284"/>
      <c r="XEQ284"/>
      <c r="XER284"/>
      <c r="XES284"/>
      <c r="XET284"/>
      <c r="XEU284"/>
      <c r="XEV284"/>
      <c r="XEW284"/>
      <c r="XEX284"/>
      <c r="XEY284"/>
      <c r="XEZ284"/>
    </row>
    <row r="285" s="37" customFormat="1" spans="27:16380">
      <c r="AA285" s="41"/>
      <c r="XCG285"/>
      <c r="XCH285"/>
      <c r="XCI285"/>
      <c r="XCJ285"/>
      <c r="XCK285"/>
      <c r="XCL285"/>
      <c r="XCM285"/>
      <c r="XCN285"/>
      <c r="XCO285"/>
      <c r="XCP285"/>
      <c r="XCQ285"/>
      <c r="XCR285"/>
      <c r="XCS285"/>
      <c r="XCT285"/>
      <c r="XCU285"/>
      <c r="XCV285"/>
      <c r="XCW285"/>
      <c r="XCX285"/>
      <c r="XCY285"/>
      <c r="XCZ285"/>
      <c r="XDA285"/>
      <c r="XDB285"/>
      <c r="XDC285"/>
      <c r="XDD285"/>
      <c r="XDE285"/>
      <c r="XDF285"/>
      <c r="XDG285"/>
      <c r="XDH285"/>
      <c r="XDI285"/>
      <c r="XDJ285"/>
      <c r="XDK285"/>
      <c r="XDL285"/>
      <c r="XDM285"/>
      <c r="XDN285"/>
      <c r="XDO285"/>
      <c r="XDP285"/>
      <c r="XDQ285"/>
      <c r="XDR285"/>
      <c r="XDS285"/>
      <c r="XDT285"/>
      <c r="XDU285"/>
      <c r="XDV285"/>
      <c r="XDW285"/>
      <c r="XDX285"/>
      <c r="XDY285"/>
      <c r="XDZ285"/>
      <c r="XEA285"/>
      <c r="XEB285"/>
      <c r="XEC285"/>
      <c r="XED285"/>
      <c r="XEE285"/>
      <c r="XEF285"/>
      <c r="XEG285"/>
      <c r="XEH285"/>
      <c r="XEI285"/>
      <c r="XEJ285"/>
      <c r="XEK285"/>
      <c r="XEL285"/>
      <c r="XEM285"/>
      <c r="XEN285"/>
      <c r="XEO285"/>
      <c r="XEP285"/>
      <c r="XEQ285"/>
      <c r="XER285"/>
      <c r="XES285"/>
      <c r="XET285"/>
      <c r="XEU285"/>
      <c r="XEV285"/>
      <c r="XEW285"/>
      <c r="XEX285"/>
      <c r="XEY285"/>
      <c r="XEZ285"/>
    </row>
    <row r="286" s="37" customFormat="1" spans="27:16380">
      <c r="AA286" s="41"/>
      <c r="XCG286"/>
      <c r="XCH286"/>
      <c r="XCI286"/>
      <c r="XCJ286"/>
      <c r="XCK286"/>
      <c r="XCL286"/>
      <c r="XCM286"/>
      <c r="XCN286"/>
      <c r="XCO286"/>
      <c r="XCP286"/>
      <c r="XCQ286"/>
      <c r="XCR286"/>
      <c r="XCS286"/>
      <c r="XCT286"/>
      <c r="XCU286"/>
      <c r="XCV286"/>
      <c r="XCW286"/>
      <c r="XCX286"/>
      <c r="XCY286"/>
      <c r="XCZ286"/>
      <c r="XDA286"/>
      <c r="XDB286"/>
      <c r="XDC286"/>
      <c r="XDD286"/>
      <c r="XDE286"/>
      <c r="XDF286"/>
      <c r="XDG286"/>
      <c r="XDH286"/>
      <c r="XDI286"/>
      <c r="XDJ286"/>
      <c r="XDK286"/>
      <c r="XDL286"/>
      <c r="XDM286"/>
      <c r="XDN286"/>
      <c r="XDO286"/>
      <c r="XDP286"/>
      <c r="XDQ286"/>
      <c r="XDR286"/>
      <c r="XDS286"/>
      <c r="XDT286"/>
      <c r="XDU286"/>
      <c r="XDV286"/>
      <c r="XDW286"/>
      <c r="XDX286"/>
      <c r="XDY286"/>
      <c r="XDZ286"/>
      <c r="XEA286"/>
      <c r="XEB286"/>
      <c r="XEC286"/>
      <c r="XED286"/>
      <c r="XEE286"/>
      <c r="XEF286"/>
      <c r="XEG286"/>
      <c r="XEH286"/>
      <c r="XEI286"/>
      <c r="XEJ286"/>
      <c r="XEK286"/>
      <c r="XEL286"/>
      <c r="XEM286"/>
      <c r="XEN286"/>
      <c r="XEO286"/>
      <c r="XEP286"/>
      <c r="XEQ286"/>
      <c r="XER286"/>
      <c r="XES286"/>
      <c r="XET286"/>
      <c r="XEU286"/>
      <c r="XEV286"/>
      <c r="XEW286"/>
      <c r="XEX286"/>
      <c r="XEY286"/>
      <c r="XEZ286"/>
    </row>
    <row r="287" s="37" customFormat="1" spans="27:16380">
      <c r="AA287" s="41"/>
      <c r="XCG287"/>
      <c r="XCH287"/>
      <c r="XCI287"/>
      <c r="XCJ287"/>
      <c r="XCK287"/>
      <c r="XCL287"/>
      <c r="XCM287"/>
      <c r="XCN287"/>
      <c r="XCO287"/>
      <c r="XCP287"/>
      <c r="XCQ287"/>
      <c r="XCR287"/>
      <c r="XCS287"/>
      <c r="XCT287"/>
      <c r="XCU287"/>
      <c r="XCV287"/>
      <c r="XCW287"/>
      <c r="XCX287"/>
      <c r="XCY287"/>
      <c r="XCZ287"/>
      <c r="XDA287"/>
      <c r="XDB287"/>
      <c r="XDC287"/>
      <c r="XDD287"/>
      <c r="XDE287"/>
      <c r="XDF287"/>
      <c r="XDG287"/>
      <c r="XDH287"/>
      <c r="XDI287"/>
      <c r="XDJ287"/>
      <c r="XDK287"/>
      <c r="XDL287"/>
      <c r="XDM287"/>
      <c r="XDN287"/>
      <c r="XDO287"/>
      <c r="XDP287"/>
      <c r="XDQ287"/>
      <c r="XDR287"/>
      <c r="XDS287"/>
      <c r="XDT287"/>
      <c r="XDU287"/>
      <c r="XDV287"/>
      <c r="XDW287"/>
      <c r="XDX287"/>
      <c r="XDY287"/>
      <c r="XDZ287"/>
      <c r="XEA287"/>
      <c r="XEB287"/>
      <c r="XEC287"/>
      <c r="XED287"/>
      <c r="XEE287"/>
      <c r="XEF287"/>
      <c r="XEG287"/>
      <c r="XEH287"/>
      <c r="XEI287"/>
      <c r="XEJ287"/>
      <c r="XEK287"/>
      <c r="XEL287"/>
      <c r="XEM287"/>
      <c r="XEN287"/>
      <c r="XEO287"/>
      <c r="XEP287"/>
      <c r="XEQ287"/>
      <c r="XER287"/>
      <c r="XES287"/>
      <c r="XET287"/>
      <c r="XEU287"/>
      <c r="XEV287"/>
      <c r="XEW287"/>
      <c r="XEX287"/>
      <c r="XEY287"/>
      <c r="XEZ287"/>
    </row>
    <row r="288" s="37" customFormat="1" spans="27:16380">
      <c r="AA288" s="41"/>
      <c r="XCG288"/>
      <c r="XCH288"/>
      <c r="XCI288"/>
      <c r="XCJ288"/>
      <c r="XCK288"/>
      <c r="XCL288"/>
      <c r="XCM288"/>
      <c r="XCN288"/>
      <c r="XCO288"/>
      <c r="XCP288"/>
      <c r="XCQ288"/>
      <c r="XCR288"/>
      <c r="XCS288"/>
      <c r="XCT288"/>
      <c r="XCU288"/>
      <c r="XCV288"/>
      <c r="XCW288"/>
      <c r="XCX288"/>
      <c r="XCY288"/>
      <c r="XCZ288"/>
      <c r="XDA288"/>
      <c r="XDB288"/>
      <c r="XDC288"/>
      <c r="XDD288"/>
      <c r="XDE288"/>
      <c r="XDF288"/>
      <c r="XDG288"/>
      <c r="XDH288"/>
      <c r="XDI288"/>
      <c r="XDJ288"/>
      <c r="XDK288"/>
      <c r="XDL288"/>
      <c r="XDM288"/>
      <c r="XDN288"/>
      <c r="XDO288"/>
      <c r="XDP288"/>
      <c r="XDQ288"/>
      <c r="XDR288"/>
      <c r="XDS288"/>
      <c r="XDT288"/>
      <c r="XDU288"/>
      <c r="XDV288"/>
      <c r="XDW288"/>
      <c r="XDX288"/>
      <c r="XDY288"/>
      <c r="XDZ288"/>
      <c r="XEA288"/>
      <c r="XEB288"/>
      <c r="XEC288"/>
      <c r="XED288"/>
      <c r="XEE288"/>
      <c r="XEF288"/>
      <c r="XEG288"/>
      <c r="XEH288"/>
      <c r="XEI288"/>
      <c r="XEJ288"/>
      <c r="XEK288"/>
      <c r="XEL288"/>
      <c r="XEM288"/>
      <c r="XEN288"/>
      <c r="XEO288"/>
      <c r="XEP288"/>
      <c r="XEQ288"/>
      <c r="XER288"/>
      <c r="XES288"/>
      <c r="XET288"/>
      <c r="XEU288"/>
      <c r="XEV288"/>
      <c r="XEW288"/>
      <c r="XEX288"/>
      <c r="XEY288"/>
      <c r="XEZ288"/>
    </row>
    <row r="289" s="37" customFormat="1" spans="27:16380">
      <c r="AA289" s="41"/>
      <c r="XCG289"/>
      <c r="XCH289"/>
      <c r="XCI289"/>
      <c r="XCJ289"/>
      <c r="XCK289"/>
      <c r="XCL289"/>
      <c r="XCM289"/>
      <c r="XCN289"/>
      <c r="XCO289"/>
      <c r="XCP289"/>
      <c r="XCQ289"/>
      <c r="XCR289"/>
      <c r="XCS289"/>
      <c r="XCT289"/>
      <c r="XCU289"/>
      <c r="XCV289"/>
      <c r="XCW289"/>
      <c r="XCX289"/>
      <c r="XCY289"/>
      <c r="XCZ289"/>
      <c r="XDA289"/>
      <c r="XDB289"/>
      <c r="XDC289"/>
      <c r="XDD289"/>
      <c r="XDE289"/>
      <c r="XDF289"/>
      <c r="XDG289"/>
      <c r="XDH289"/>
      <c r="XDI289"/>
      <c r="XDJ289"/>
      <c r="XDK289"/>
      <c r="XDL289"/>
      <c r="XDM289"/>
      <c r="XDN289"/>
      <c r="XDO289"/>
      <c r="XDP289"/>
      <c r="XDQ289"/>
      <c r="XDR289"/>
      <c r="XDS289"/>
      <c r="XDT289"/>
      <c r="XDU289"/>
      <c r="XDV289"/>
      <c r="XDW289"/>
      <c r="XDX289"/>
      <c r="XDY289"/>
      <c r="XDZ289"/>
      <c r="XEA289"/>
      <c r="XEB289"/>
      <c r="XEC289"/>
      <c r="XED289"/>
      <c r="XEE289"/>
      <c r="XEF289"/>
      <c r="XEG289"/>
      <c r="XEH289"/>
      <c r="XEI289"/>
      <c r="XEJ289"/>
      <c r="XEK289"/>
      <c r="XEL289"/>
      <c r="XEM289"/>
      <c r="XEN289"/>
      <c r="XEO289"/>
      <c r="XEP289"/>
      <c r="XEQ289"/>
      <c r="XER289"/>
      <c r="XES289"/>
      <c r="XET289"/>
      <c r="XEU289"/>
      <c r="XEV289"/>
      <c r="XEW289"/>
      <c r="XEX289"/>
      <c r="XEY289"/>
      <c r="XEZ289"/>
    </row>
    <row r="290" s="37" customFormat="1" spans="27:16380">
      <c r="AA290" s="41"/>
      <c r="XCG290"/>
      <c r="XCH290"/>
      <c r="XCI290"/>
      <c r="XCJ290"/>
      <c r="XCK290"/>
      <c r="XCL290"/>
      <c r="XCM290"/>
      <c r="XCN290"/>
      <c r="XCO290"/>
      <c r="XCP290"/>
      <c r="XCQ290"/>
      <c r="XCR290"/>
      <c r="XCS290"/>
      <c r="XCT290"/>
      <c r="XCU290"/>
      <c r="XCV290"/>
      <c r="XCW290"/>
      <c r="XCX290"/>
      <c r="XCY290"/>
      <c r="XCZ290"/>
      <c r="XDA290"/>
      <c r="XDB290"/>
      <c r="XDC290"/>
      <c r="XDD290"/>
      <c r="XDE290"/>
      <c r="XDF290"/>
      <c r="XDG290"/>
      <c r="XDH290"/>
      <c r="XDI290"/>
      <c r="XDJ290"/>
      <c r="XDK290"/>
      <c r="XDL290"/>
      <c r="XDM290"/>
      <c r="XDN290"/>
      <c r="XDO290"/>
      <c r="XDP290"/>
      <c r="XDQ290"/>
      <c r="XDR290"/>
      <c r="XDS290"/>
      <c r="XDT290"/>
      <c r="XDU290"/>
      <c r="XDV290"/>
      <c r="XDW290"/>
      <c r="XDX290"/>
      <c r="XDY290"/>
      <c r="XDZ290"/>
      <c r="XEA290"/>
      <c r="XEB290"/>
      <c r="XEC290"/>
      <c r="XED290"/>
      <c r="XEE290"/>
      <c r="XEF290"/>
      <c r="XEG290"/>
      <c r="XEH290"/>
      <c r="XEI290"/>
      <c r="XEJ290"/>
      <c r="XEK290"/>
      <c r="XEL290"/>
      <c r="XEM290"/>
      <c r="XEN290"/>
      <c r="XEO290"/>
      <c r="XEP290"/>
      <c r="XEQ290"/>
      <c r="XER290"/>
      <c r="XES290"/>
      <c r="XET290"/>
      <c r="XEU290"/>
      <c r="XEV290"/>
      <c r="XEW290"/>
      <c r="XEX290"/>
      <c r="XEY290"/>
      <c r="XEZ290"/>
    </row>
    <row r="291" s="37" customFormat="1" spans="27:16380">
      <c r="AA291" s="41"/>
      <c r="XCG291"/>
      <c r="XCH291"/>
      <c r="XCI291"/>
      <c r="XCJ291"/>
      <c r="XCK291"/>
      <c r="XCL291"/>
      <c r="XCM291"/>
      <c r="XCN291"/>
      <c r="XCO291"/>
      <c r="XCP291"/>
      <c r="XCQ291"/>
      <c r="XCR291"/>
      <c r="XCS291"/>
      <c r="XCT291"/>
      <c r="XCU291"/>
      <c r="XCV291"/>
      <c r="XCW291"/>
      <c r="XCX291"/>
      <c r="XCY291"/>
      <c r="XCZ291"/>
      <c r="XDA291"/>
      <c r="XDB291"/>
      <c r="XDC291"/>
      <c r="XDD291"/>
      <c r="XDE291"/>
      <c r="XDF291"/>
      <c r="XDG291"/>
      <c r="XDH291"/>
      <c r="XDI291"/>
      <c r="XDJ291"/>
      <c r="XDK291"/>
      <c r="XDL291"/>
      <c r="XDM291"/>
      <c r="XDN291"/>
      <c r="XDO291"/>
      <c r="XDP291"/>
      <c r="XDQ291"/>
      <c r="XDR291"/>
      <c r="XDS291"/>
      <c r="XDT291"/>
      <c r="XDU291"/>
      <c r="XDV291"/>
      <c r="XDW291"/>
      <c r="XDX291"/>
      <c r="XDY291"/>
      <c r="XDZ291"/>
      <c r="XEA291"/>
      <c r="XEB291"/>
      <c r="XEC291"/>
      <c r="XED291"/>
      <c r="XEE291"/>
      <c r="XEF291"/>
      <c r="XEG291"/>
      <c r="XEH291"/>
      <c r="XEI291"/>
      <c r="XEJ291"/>
      <c r="XEK291"/>
      <c r="XEL291"/>
      <c r="XEM291"/>
      <c r="XEN291"/>
      <c r="XEO291"/>
      <c r="XEP291"/>
      <c r="XEQ291"/>
      <c r="XER291"/>
      <c r="XES291"/>
      <c r="XET291"/>
      <c r="XEU291"/>
      <c r="XEV291"/>
      <c r="XEW291"/>
      <c r="XEX291"/>
      <c r="XEY291"/>
      <c r="XEZ291"/>
    </row>
    <row r="292" s="37" customFormat="1" spans="27:16380">
      <c r="AA292" s="41"/>
      <c r="XCG292"/>
      <c r="XCH292"/>
      <c r="XCI292"/>
      <c r="XCJ292"/>
      <c r="XCK292"/>
      <c r="XCL292"/>
      <c r="XCM292"/>
      <c r="XCN292"/>
      <c r="XCO292"/>
      <c r="XCP292"/>
      <c r="XCQ292"/>
      <c r="XCR292"/>
      <c r="XCS292"/>
      <c r="XCT292"/>
      <c r="XCU292"/>
      <c r="XCV292"/>
      <c r="XCW292"/>
      <c r="XCX292"/>
      <c r="XCY292"/>
      <c r="XCZ292"/>
      <c r="XDA292"/>
      <c r="XDB292"/>
      <c r="XDC292"/>
      <c r="XDD292"/>
      <c r="XDE292"/>
      <c r="XDF292"/>
      <c r="XDG292"/>
      <c r="XDH292"/>
      <c r="XDI292"/>
      <c r="XDJ292"/>
      <c r="XDK292"/>
      <c r="XDL292"/>
      <c r="XDM292"/>
      <c r="XDN292"/>
      <c r="XDO292"/>
      <c r="XDP292"/>
      <c r="XDQ292"/>
      <c r="XDR292"/>
      <c r="XDS292"/>
      <c r="XDT292"/>
      <c r="XDU292"/>
      <c r="XDV292"/>
      <c r="XDW292"/>
      <c r="XDX292"/>
      <c r="XDY292"/>
      <c r="XDZ292"/>
      <c r="XEA292"/>
      <c r="XEB292"/>
      <c r="XEC292"/>
      <c r="XED292"/>
      <c r="XEE292"/>
      <c r="XEF292"/>
      <c r="XEG292"/>
      <c r="XEH292"/>
      <c r="XEI292"/>
      <c r="XEJ292"/>
      <c r="XEK292"/>
      <c r="XEL292"/>
      <c r="XEM292"/>
      <c r="XEN292"/>
      <c r="XEO292"/>
      <c r="XEP292"/>
      <c r="XEQ292"/>
      <c r="XER292"/>
      <c r="XES292"/>
      <c r="XET292"/>
      <c r="XEU292"/>
      <c r="XEV292"/>
      <c r="XEW292"/>
      <c r="XEX292"/>
      <c r="XEY292"/>
      <c r="XEZ292"/>
    </row>
    <row r="293" s="37" customFormat="1" spans="27:16380">
      <c r="AA293" s="41"/>
      <c r="XCG293"/>
      <c r="XCH293"/>
      <c r="XCI293"/>
      <c r="XCJ293"/>
      <c r="XCK293"/>
      <c r="XCL293"/>
      <c r="XCM293"/>
      <c r="XCN293"/>
      <c r="XCO293"/>
      <c r="XCP293"/>
      <c r="XCQ293"/>
      <c r="XCR293"/>
      <c r="XCS293"/>
      <c r="XCT293"/>
      <c r="XCU293"/>
      <c r="XCV293"/>
      <c r="XCW293"/>
      <c r="XCX293"/>
      <c r="XCY293"/>
      <c r="XCZ293"/>
      <c r="XDA293"/>
      <c r="XDB293"/>
      <c r="XDC293"/>
      <c r="XDD293"/>
      <c r="XDE293"/>
      <c r="XDF293"/>
      <c r="XDG293"/>
      <c r="XDH293"/>
      <c r="XDI293"/>
      <c r="XDJ293"/>
      <c r="XDK293"/>
      <c r="XDL293"/>
      <c r="XDM293"/>
      <c r="XDN293"/>
      <c r="XDO293"/>
      <c r="XDP293"/>
      <c r="XDQ293"/>
      <c r="XDR293"/>
      <c r="XDS293"/>
      <c r="XDT293"/>
      <c r="XDU293"/>
      <c r="XDV293"/>
      <c r="XDW293"/>
      <c r="XDX293"/>
      <c r="XDY293"/>
      <c r="XDZ293"/>
      <c r="XEA293"/>
      <c r="XEB293"/>
      <c r="XEC293"/>
      <c r="XED293"/>
      <c r="XEE293"/>
      <c r="XEF293"/>
      <c r="XEG293"/>
      <c r="XEH293"/>
      <c r="XEI293"/>
      <c r="XEJ293"/>
      <c r="XEK293"/>
      <c r="XEL293"/>
      <c r="XEM293"/>
      <c r="XEN293"/>
      <c r="XEO293"/>
      <c r="XEP293"/>
      <c r="XEQ293"/>
      <c r="XER293"/>
      <c r="XES293"/>
      <c r="XET293"/>
      <c r="XEU293"/>
      <c r="XEV293"/>
      <c r="XEW293"/>
      <c r="XEX293"/>
      <c r="XEY293"/>
      <c r="XEZ293"/>
    </row>
    <row r="294" s="37" customFormat="1" spans="27:16380">
      <c r="AA294" s="41"/>
      <c r="XCG294"/>
      <c r="XCH294"/>
      <c r="XCI294"/>
      <c r="XCJ294"/>
      <c r="XCK294"/>
      <c r="XCL294"/>
      <c r="XCM294"/>
      <c r="XCN294"/>
      <c r="XCO294"/>
      <c r="XCP294"/>
      <c r="XCQ294"/>
      <c r="XCR294"/>
      <c r="XCS294"/>
      <c r="XCT294"/>
      <c r="XCU294"/>
      <c r="XCV294"/>
      <c r="XCW294"/>
      <c r="XCX294"/>
      <c r="XCY294"/>
      <c r="XCZ294"/>
      <c r="XDA294"/>
      <c r="XDB294"/>
      <c r="XDC294"/>
      <c r="XDD294"/>
      <c r="XDE294"/>
      <c r="XDF294"/>
      <c r="XDG294"/>
      <c r="XDH294"/>
      <c r="XDI294"/>
      <c r="XDJ294"/>
      <c r="XDK294"/>
      <c r="XDL294"/>
      <c r="XDM294"/>
      <c r="XDN294"/>
      <c r="XDO294"/>
      <c r="XDP294"/>
      <c r="XDQ294"/>
      <c r="XDR294"/>
      <c r="XDS294"/>
      <c r="XDT294"/>
      <c r="XDU294"/>
      <c r="XDV294"/>
      <c r="XDW294"/>
      <c r="XDX294"/>
      <c r="XDY294"/>
      <c r="XDZ294"/>
      <c r="XEA294"/>
      <c r="XEB294"/>
      <c r="XEC294"/>
      <c r="XED294"/>
      <c r="XEE294"/>
      <c r="XEF294"/>
      <c r="XEG294"/>
      <c r="XEH294"/>
      <c r="XEI294"/>
      <c r="XEJ294"/>
      <c r="XEK294"/>
      <c r="XEL294"/>
      <c r="XEM294"/>
      <c r="XEN294"/>
      <c r="XEO294"/>
      <c r="XEP294"/>
      <c r="XEQ294"/>
      <c r="XER294"/>
      <c r="XES294"/>
      <c r="XET294"/>
      <c r="XEU294"/>
      <c r="XEV294"/>
      <c r="XEW294"/>
      <c r="XEX294"/>
      <c r="XEY294"/>
      <c r="XEZ294"/>
    </row>
    <row r="295" s="37" customFormat="1" spans="27:16380">
      <c r="AA295" s="41"/>
      <c r="XCG295"/>
      <c r="XCH295"/>
      <c r="XCI295"/>
      <c r="XCJ295"/>
      <c r="XCK295"/>
      <c r="XCL295"/>
      <c r="XCM295"/>
      <c r="XCN295"/>
      <c r="XCO295"/>
      <c r="XCP295"/>
      <c r="XCQ295"/>
      <c r="XCR295"/>
      <c r="XCS295"/>
      <c r="XCT295"/>
      <c r="XCU295"/>
      <c r="XCV295"/>
      <c r="XCW295"/>
      <c r="XCX295"/>
      <c r="XCY295"/>
      <c r="XCZ295"/>
      <c r="XDA295"/>
      <c r="XDB295"/>
      <c r="XDC295"/>
      <c r="XDD295"/>
      <c r="XDE295"/>
      <c r="XDF295"/>
      <c r="XDG295"/>
      <c r="XDH295"/>
      <c r="XDI295"/>
      <c r="XDJ295"/>
      <c r="XDK295"/>
      <c r="XDL295"/>
      <c r="XDM295"/>
      <c r="XDN295"/>
      <c r="XDO295"/>
      <c r="XDP295"/>
      <c r="XDQ295"/>
      <c r="XDR295"/>
      <c r="XDS295"/>
      <c r="XDT295"/>
      <c r="XDU295"/>
      <c r="XDV295"/>
      <c r="XDW295"/>
      <c r="XDX295"/>
      <c r="XDY295"/>
      <c r="XDZ295"/>
      <c r="XEA295"/>
      <c r="XEB295"/>
      <c r="XEC295"/>
      <c r="XED295"/>
      <c r="XEE295"/>
      <c r="XEF295"/>
      <c r="XEG295"/>
      <c r="XEH295"/>
      <c r="XEI295"/>
      <c r="XEJ295"/>
      <c r="XEK295"/>
      <c r="XEL295"/>
      <c r="XEM295"/>
      <c r="XEN295"/>
      <c r="XEO295"/>
      <c r="XEP295"/>
      <c r="XEQ295"/>
      <c r="XER295"/>
      <c r="XES295"/>
      <c r="XET295"/>
      <c r="XEU295"/>
      <c r="XEV295"/>
      <c r="XEW295"/>
      <c r="XEX295"/>
      <c r="XEY295"/>
      <c r="XEZ295"/>
    </row>
    <row r="296" s="37" customFormat="1" spans="27:16380">
      <c r="AA296" s="41"/>
      <c r="XCG296"/>
      <c r="XCH296"/>
      <c r="XCI296"/>
      <c r="XCJ296"/>
      <c r="XCK296"/>
      <c r="XCL296"/>
      <c r="XCM296"/>
      <c r="XCN296"/>
      <c r="XCO296"/>
      <c r="XCP296"/>
      <c r="XCQ296"/>
      <c r="XCR296"/>
      <c r="XCS296"/>
      <c r="XCT296"/>
      <c r="XCU296"/>
      <c r="XCV296"/>
      <c r="XCW296"/>
      <c r="XCX296"/>
      <c r="XCY296"/>
      <c r="XCZ296"/>
      <c r="XDA296"/>
      <c r="XDB296"/>
      <c r="XDC296"/>
      <c r="XDD296"/>
      <c r="XDE296"/>
      <c r="XDF296"/>
      <c r="XDG296"/>
      <c r="XDH296"/>
      <c r="XDI296"/>
      <c r="XDJ296"/>
      <c r="XDK296"/>
      <c r="XDL296"/>
      <c r="XDM296"/>
      <c r="XDN296"/>
      <c r="XDO296"/>
      <c r="XDP296"/>
      <c r="XDQ296"/>
      <c r="XDR296"/>
      <c r="XDS296"/>
      <c r="XDT296"/>
      <c r="XDU296"/>
      <c r="XDV296"/>
      <c r="XDW296"/>
      <c r="XDX296"/>
      <c r="XDY296"/>
      <c r="XDZ296"/>
      <c r="XEA296"/>
      <c r="XEB296"/>
      <c r="XEC296"/>
      <c r="XED296"/>
      <c r="XEE296"/>
      <c r="XEF296"/>
      <c r="XEG296"/>
      <c r="XEH296"/>
      <c r="XEI296"/>
      <c r="XEJ296"/>
      <c r="XEK296"/>
      <c r="XEL296"/>
      <c r="XEM296"/>
      <c r="XEN296"/>
      <c r="XEO296"/>
      <c r="XEP296"/>
      <c r="XEQ296"/>
      <c r="XER296"/>
      <c r="XES296"/>
      <c r="XET296"/>
      <c r="XEU296"/>
      <c r="XEV296"/>
      <c r="XEW296"/>
      <c r="XEX296"/>
      <c r="XEY296"/>
      <c r="XEZ296"/>
    </row>
    <row r="297" s="37" customFormat="1" spans="27:16380">
      <c r="AA297" s="41"/>
      <c r="XCG297"/>
      <c r="XCH297"/>
      <c r="XCI297"/>
      <c r="XCJ297"/>
      <c r="XCK297"/>
      <c r="XCL297"/>
      <c r="XCM297"/>
      <c r="XCN297"/>
      <c r="XCO297"/>
      <c r="XCP297"/>
      <c r="XCQ297"/>
      <c r="XCR297"/>
      <c r="XCS297"/>
      <c r="XCT297"/>
      <c r="XCU297"/>
      <c r="XCV297"/>
      <c r="XCW297"/>
      <c r="XCX297"/>
      <c r="XCY297"/>
      <c r="XCZ297"/>
      <c r="XDA297"/>
      <c r="XDB297"/>
      <c r="XDC297"/>
      <c r="XDD297"/>
      <c r="XDE297"/>
      <c r="XDF297"/>
      <c r="XDG297"/>
      <c r="XDH297"/>
      <c r="XDI297"/>
      <c r="XDJ297"/>
      <c r="XDK297"/>
      <c r="XDL297"/>
      <c r="XDM297"/>
      <c r="XDN297"/>
      <c r="XDO297"/>
      <c r="XDP297"/>
      <c r="XDQ297"/>
      <c r="XDR297"/>
      <c r="XDS297"/>
      <c r="XDT297"/>
      <c r="XDU297"/>
      <c r="XDV297"/>
      <c r="XDW297"/>
      <c r="XDX297"/>
      <c r="XDY297"/>
      <c r="XDZ297"/>
      <c r="XEA297"/>
      <c r="XEB297"/>
      <c r="XEC297"/>
      <c r="XED297"/>
      <c r="XEE297"/>
      <c r="XEF297"/>
      <c r="XEG297"/>
      <c r="XEH297"/>
      <c r="XEI297"/>
      <c r="XEJ297"/>
      <c r="XEK297"/>
      <c r="XEL297"/>
      <c r="XEM297"/>
      <c r="XEN297"/>
      <c r="XEO297"/>
      <c r="XEP297"/>
      <c r="XEQ297"/>
      <c r="XER297"/>
      <c r="XES297"/>
      <c r="XET297"/>
      <c r="XEU297"/>
      <c r="XEV297"/>
      <c r="XEW297"/>
      <c r="XEX297"/>
      <c r="XEY297"/>
      <c r="XEZ297"/>
    </row>
    <row r="298" s="37" customFormat="1" spans="27:16380">
      <c r="AA298" s="41"/>
      <c r="XCG298"/>
      <c r="XCH298"/>
      <c r="XCI298"/>
      <c r="XCJ298"/>
      <c r="XCK298"/>
      <c r="XCL298"/>
      <c r="XCM298"/>
      <c r="XCN298"/>
      <c r="XCO298"/>
      <c r="XCP298"/>
      <c r="XCQ298"/>
      <c r="XCR298"/>
      <c r="XCS298"/>
      <c r="XCT298"/>
      <c r="XCU298"/>
      <c r="XCV298"/>
      <c r="XCW298"/>
      <c r="XCX298"/>
      <c r="XCY298"/>
      <c r="XCZ298"/>
      <c r="XDA298"/>
      <c r="XDB298"/>
      <c r="XDC298"/>
      <c r="XDD298"/>
      <c r="XDE298"/>
      <c r="XDF298"/>
      <c r="XDG298"/>
      <c r="XDH298"/>
      <c r="XDI298"/>
      <c r="XDJ298"/>
      <c r="XDK298"/>
      <c r="XDL298"/>
      <c r="XDM298"/>
      <c r="XDN298"/>
      <c r="XDO298"/>
      <c r="XDP298"/>
      <c r="XDQ298"/>
      <c r="XDR298"/>
      <c r="XDS298"/>
      <c r="XDT298"/>
      <c r="XDU298"/>
      <c r="XDV298"/>
      <c r="XDW298"/>
      <c r="XDX298"/>
      <c r="XDY298"/>
      <c r="XDZ298"/>
      <c r="XEA298"/>
      <c r="XEB298"/>
      <c r="XEC298"/>
      <c r="XED298"/>
      <c r="XEE298"/>
      <c r="XEF298"/>
      <c r="XEG298"/>
      <c r="XEH298"/>
      <c r="XEI298"/>
      <c r="XEJ298"/>
      <c r="XEK298"/>
      <c r="XEL298"/>
      <c r="XEM298"/>
      <c r="XEN298"/>
      <c r="XEO298"/>
      <c r="XEP298"/>
      <c r="XEQ298"/>
      <c r="XER298"/>
      <c r="XES298"/>
      <c r="XET298"/>
      <c r="XEU298"/>
      <c r="XEV298"/>
      <c r="XEW298"/>
      <c r="XEX298"/>
      <c r="XEY298"/>
      <c r="XEZ298"/>
    </row>
    <row r="299" s="37" customFormat="1" spans="27:16380">
      <c r="AA299" s="41"/>
      <c r="XCG299"/>
      <c r="XCH299"/>
      <c r="XCI299"/>
      <c r="XCJ299"/>
      <c r="XCK299"/>
      <c r="XCL299"/>
      <c r="XCM299"/>
      <c r="XCN299"/>
      <c r="XCO299"/>
      <c r="XCP299"/>
      <c r="XCQ299"/>
      <c r="XCR299"/>
      <c r="XCS299"/>
      <c r="XCT299"/>
      <c r="XCU299"/>
      <c r="XCV299"/>
      <c r="XCW299"/>
      <c r="XCX299"/>
      <c r="XCY299"/>
      <c r="XCZ299"/>
      <c r="XDA299"/>
      <c r="XDB299"/>
      <c r="XDC299"/>
      <c r="XDD299"/>
      <c r="XDE299"/>
      <c r="XDF299"/>
      <c r="XDG299"/>
      <c r="XDH299"/>
      <c r="XDI299"/>
      <c r="XDJ299"/>
      <c r="XDK299"/>
      <c r="XDL299"/>
      <c r="XDM299"/>
      <c r="XDN299"/>
      <c r="XDO299"/>
      <c r="XDP299"/>
      <c r="XDQ299"/>
      <c r="XDR299"/>
      <c r="XDS299"/>
      <c r="XDT299"/>
      <c r="XDU299"/>
      <c r="XDV299"/>
      <c r="XDW299"/>
      <c r="XDX299"/>
      <c r="XDY299"/>
      <c r="XDZ299"/>
      <c r="XEA299"/>
      <c r="XEB299"/>
      <c r="XEC299"/>
      <c r="XED299"/>
      <c r="XEE299"/>
      <c r="XEF299"/>
      <c r="XEG299"/>
      <c r="XEH299"/>
      <c r="XEI299"/>
      <c r="XEJ299"/>
      <c r="XEK299"/>
      <c r="XEL299"/>
      <c r="XEM299"/>
      <c r="XEN299"/>
      <c r="XEO299"/>
      <c r="XEP299"/>
      <c r="XEQ299"/>
      <c r="XER299"/>
      <c r="XES299"/>
      <c r="XET299"/>
      <c r="XEU299"/>
      <c r="XEV299"/>
      <c r="XEW299"/>
      <c r="XEX299"/>
      <c r="XEY299"/>
      <c r="XEZ299"/>
    </row>
    <row r="300" s="37" customFormat="1" spans="27:16380">
      <c r="AA300" s="41"/>
      <c r="XCG300"/>
      <c r="XCH300"/>
      <c r="XCI300"/>
      <c r="XCJ300"/>
      <c r="XCK300"/>
      <c r="XCL300"/>
      <c r="XCM300"/>
      <c r="XCN300"/>
      <c r="XCO300"/>
      <c r="XCP300"/>
      <c r="XCQ300"/>
      <c r="XCR300"/>
      <c r="XCS300"/>
      <c r="XCT300"/>
      <c r="XCU300"/>
      <c r="XCV300"/>
      <c r="XCW300"/>
      <c r="XCX300"/>
      <c r="XCY300"/>
      <c r="XCZ300"/>
      <c r="XDA300"/>
      <c r="XDB300"/>
      <c r="XDC300"/>
      <c r="XDD300"/>
      <c r="XDE300"/>
      <c r="XDF300"/>
      <c r="XDG300"/>
      <c r="XDH300"/>
      <c r="XDI300"/>
      <c r="XDJ300"/>
      <c r="XDK300"/>
      <c r="XDL300"/>
      <c r="XDM300"/>
      <c r="XDN300"/>
      <c r="XDO300"/>
      <c r="XDP300"/>
      <c r="XDQ300"/>
      <c r="XDR300"/>
      <c r="XDS300"/>
      <c r="XDT300"/>
      <c r="XDU300"/>
      <c r="XDV300"/>
      <c r="XDW300"/>
      <c r="XDX300"/>
      <c r="XDY300"/>
      <c r="XDZ300"/>
      <c r="XEA300"/>
      <c r="XEB300"/>
      <c r="XEC300"/>
      <c r="XED300"/>
      <c r="XEE300"/>
      <c r="XEF300"/>
      <c r="XEG300"/>
      <c r="XEH300"/>
      <c r="XEI300"/>
      <c r="XEJ300"/>
      <c r="XEK300"/>
      <c r="XEL300"/>
      <c r="XEM300"/>
      <c r="XEN300"/>
      <c r="XEO300"/>
      <c r="XEP300"/>
      <c r="XEQ300"/>
      <c r="XER300"/>
      <c r="XES300"/>
      <c r="XET300"/>
      <c r="XEU300"/>
      <c r="XEV300"/>
      <c r="XEW300"/>
      <c r="XEX300"/>
      <c r="XEY300"/>
      <c r="XEZ300"/>
    </row>
    <row r="301" s="37" customFormat="1" spans="27:16380">
      <c r="AA301" s="41"/>
      <c r="XCG301"/>
      <c r="XCH301"/>
      <c r="XCI301"/>
      <c r="XCJ301"/>
      <c r="XCK301"/>
      <c r="XCL301"/>
      <c r="XCM301"/>
      <c r="XCN301"/>
      <c r="XCO301"/>
      <c r="XCP301"/>
      <c r="XCQ301"/>
      <c r="XCR301"/>
      <c r="XCS301"/>
      <c r="XCT301"/>
      <c r="XCU301"/>
      <c r="XCV301"/>
      <c r="XCW301"/>
      <c r="XCX301"/>
      <c r="XCY301"/>
      <c r="XCZ301"/>
      <c r="XDA301"/>
      <c r="XDB301"/>
      <c r="XDC301"/>
      <c r="XDD301"/>
      <c r="XDE301"/>
      <c r="XDF301"/>
      <c r="XDG301"/>
      <c r="XDH301"/>
      <c r="XDI301"/>
      <c r="XDJ301"/>
      <c r="XDK301"/>
      <c r="XDL301"/>
      <c r="XDM301"/>
      <c r="XDN301"/>
      <c r="XDO301"/>
      <c r="XDP301"/>
      <c r="XDQ301"/>
      <c r="XDR301"/>
      <c r="XDS301"/>
      <c r="XDT301"/>
      <c r="XDU301"/>
      <c r="XDV301"/>
      <c r="XDW301"/>
      <c r="XDX301"/>
      <c r="XDY301"/>
      <c r="XDZ301"/>
      <c r="XEA301"/>
      <c r="XEB301"/>
      <c r="XEC301"/>
      <c r="XED301"/>
      <c r="XEE301"/>
      <c r="XEF301"/>
      <c r="XEG301"/>
      <c r="XEH301"/>
      <c r="XEI301"/>
      <c r="XEJ301"/>
      <c r="XEK301"/>
      <c r="XEL301"/>
      <c r="XEM301"/>
      <c r="XEN301"/>
      <c r="XEO301"/>
      <c r="XEP301"/>
      <c r="XEQ301"/>
      <c r="XER301"/>
      <c r="XES301"/>
      <c r="XET301"/>
      <c r="XEU301"/>
      <c r="XEV301"/>
      <c r="XEW301"/>
      <c r="XEX301"/>
      <c r="XEY301"/>
      <c r="XEZ301"/>
    </row>
    <row r="302" s="37" customFormat="1" spans="27:16340">
      <c r="AA302" s="41"/>
      <c r="XCG302"/>
      <c r="XCH302"/>
      <c r="XCI302"/>
      <c r="XCJ302"/>
      <c r="XCK302"/>
      <c r="XCL302"/>
      <c r="XCM302"/>
      <c r="XCN302"/>
      <c r="XCO302"/>
      <c r="XCP302"/>
      <c r="XCQ302"/>
      <c r="XCR302"/>
      <c r="XCS302"/>
      <c r="XCT302"/>
      <c r="XCU302"/>
      <c r="XCV302"/>
      <c r="XCW302"/>
      <c r="XCX302"/>
      <c r="XCY302"/>
      <c r="XCZ302"/>
      <c r="XDA302"/>
      <c r="XDB302"/>
      <c r="XDC302"/>
      <c r="XDD302"/>
      <c r="XDE302"/>
      <c r="XDF302"/>
      <c r="XDG302"/>
      <c r="XDH302"/>
      <c r="XDI302"/>
      <c r="XDJ302"/>
      <c r="XDK302"/>
      <c r="XDL302"/>
    </row>
    <row r="303" s="37" customFormat="1" spans="27:16340">
      <c r="AA303" s="41"/>
      <c r="XCG303"/>
      <c r="XCH303"/>
      <c r="XCI303"/>
      <c r="XCJ303"/>
      <c r="XCK303"/>
      <c r="XCL303"/>
      <c r="XCM303"/>
      <c r="XCN303"/>
      <c r="XCO303"/>
      <c r="XCP303"/>
      <c r="XCQ303"/>
      <c r="XCR303"/>
      <c r="XCS303"/>
      <c r="XCT303"/>
      <c r="XCU303"/>
      <c r="XCV303"/>
      <c r="XCW303"/>
      <c r="XCX303"/>
      <c r="XCY303"/>
      <c r="XCZ303"/>
      <c r="XDA303"/>
      <c r="XDB303"/>
      <c r="XDC303"/>
      <c r="XDD303"/>
      <c r="XDE303"/>
      <c r="XDF303"/>
      <c r="XDG303"/>
      <c r="XDH303"/>
      <c r="XDI303"/>
      <c r="XDJ303"/>
      <c r="XDK303"/>
      <c r="XDL303"/>
    </row>
    <row r="304" s="37" customFormat="1" spans="27:16340">
      <c r="AA304" s="41"/>
      <c r="XCG304"/>
      <c r="XCH304"/>
      <c r="XCI304"/>
      <c r="XCJ304"/>
      <c r="XCK304"/>
      <c r="XCL304"/>
      <c r="XCM304"/>
      <c r="XCN304"/>
      <c r="XCO304"/>
      <c r="XCP304"/>
      <c r="XCQ304"/>
      <c r="XCR304"/>
      <c r="XCS304"/>
      <c r="XCT304"/>
      <c r="XCU304"/>
      <c r="XCV304"/>
      <c r="XCW304"/>
      <c r="XCX304"/>
      <c r="XCY304"/>
      <c r="XCZ304"/>
      <c r="XDA304"/>
      <c r="XDB304"/>
      <c r="XDC304"/>
      <c r="XDD304"/>
      <c r="XDE304"/>
      <c r="XDF304"/>
      <c r="XDG304"/>
      <c r="XDH304"/>
      <c r="XDI304"/>
      <c r="XDJ304"/>
      <c r="XDK304"/>
      <c r="XDL304"/>
    </row>
    <row r="305" s="37" customFormat="1" spans="27:16340">
      <c r="AA305" s="41"/>
      <c r="XCG305"/>
      <c r="XCH305"/>
      <c r="XCI305"/>
      <c r="XCJ305"/>
      <c r="XCK305"/>
      <c r="XCL305"/>
      <c r="XCM305"/>
      <c r="XCN305"/>
      <c r="XCO305"/>
      <c r="XCP305"/>
      <c r="XCQ305"/>
      <c r="XCR305"/>
      <c r="XCS305"/>
      <c r="XCT305"/>
      <c r="XCU305"/>
      <c r="XCV305"/>
      <c r="XCW305"/>
      <c r="XCX305"/>
      <c r="XCY305"/>
      <c r="XCZ305"/>
      <c r="XDA305"/>
      <c r="XDB305"/>
      <c r="XDC305"/>
      <c r="XDD305"/>
      <c r="XDE305"/>
      <c r="XDF305"/>
      <c r="XDG305"/>
      <c r="XDH305"/>
      <c r="XDI305"/>
      <c r="XDJ305"/>
      <c r="XDK305"/>
      <c r="XDL305"/>
    </row>
    <row r="306" s="37" customFormat="1" spans="27:16370">
      <c r="AA306" s="41"/>
      <c r="XCG306"/>
      <c r="XCH306"/>
      <c r="XCI306"/>
      <c r="XCJ306"/>
      <c r="XCK306"/>
      <c r="XCL306"/>
      <c r="XCM306"/>
      <c r="XCN306"/>
      <c r="XCO306"/>
      <c r="XCP306"/>
      <c r="XCQ306"/>
      <c r="XCR306"/>
      <c r="XCS306"/>
      <c r="XCT306"/>
      <c r="XCU306"/>
      <c r="XCV306"/>
      <c r="XCW306"/>
      <c r="XCX306"/>
      <c r="XCY306"/>
      <c r="XCZ306"/>
      <c r="XDA306"/>
      <c r="XDB306"/>
      <c r="XDC306"/>
      <c r="XDD306"/>
      <c r="XDE306"/>
      <c r="XDF306"/>
      <c r="XDG306"/>
      <c r="XDH306"/>
      <c r="XDI306"/>
      <c r="XDJ306"/>
      <c r="XDK306"/>
      <c r="XDL306"/>
      <c r="XDM306"/>
      <c r="XDN306"/>
      <c r="XDO306"/>
      <c r="XDP306"/>
      <c r="XDQ306"/>
      <c r="XDR306"/>
      <c r="XDS306"/>
      <c r="XDT306"/>
      <c r="XDU306"/>
      <c r="XDV306"/>
      <c r="XDW306"/>
      <c r="XDX306"/>
      <c r="XDY306"/>
      <c r="XDZ306"/>
      <c r="XEA306"/>
      <c r="XEB306"/>
      <c r="XEC306"/>
      <c r="XED306"/>
      <c r="XEE306"/>
      <c r="XEF306"/>
      <c r="XEG306"/>
      <c r="XEH306"/>
      <c r="XEI306"/>
      <c r="XEJ306"/>
      <c r="XEK306"/>
      <c r="XEL306"/>
      <c r="XEM306"/>
      <c r="XEN306"/>
      <c r="XEO306"/>
      <c r="XEP306"/>
    </row>
    <row r="307" s="37" customFormat="1" spans="27:16370">
      <c r="AA307" s="41"/>
      <c r="XCG307"/>
      <c r="XCH307"/>
      <c r="XCI307"/>
      <c r="XCJ307"/>
      <c r="XCK307"/>
      <c r="XCL307"/>
      <c r="XCM307"/>
      <c r="XCN307"/>
      <c r="XCO307"/>
      <c r="XCP307"/>
      <c r="XCQ307"/>
      <c r="XCR307"/>
      <c r="XCS307"/>
      <c r="XCT307"/>
      <c r="XCU307"/>
      <c r="XCV307"/>
      <c r="XCW307"/>
      <c r="XCX307"/>
      <c r="XCY307"/>
      <c r="XCZ307"/>
      <c r="XDA307"/>
      <c r="XDB307"/>
      <c r="XDC307"/>
      <c r="XDD307"/>
      <c r="XDE307"/>
      <c r="XDF307"/>
      <c r="XDG307"/>
      <c r="XDH307"/>
      <c r="XDI307"/>
      <c r="XDJ307"/>
      <c r="XDK307"/>
      <c r="XDL307"/>
      <c r="XDM307"/>
      <c r="XDN307"/>
      <c r="XDO307"/>
      <c r="XDP307"/>
      <c r="XDQ307"/>
      <c r="XDR307"/>
      <c r="XDS307"/>
      <c r="XDT307"/>
      <c r="XDU307"/>
      <c r="XDV307"/>
      <c r="XDW307"/>
      <c r="XDX307"/>
      <c r="XDY307"/>
      <c r="XDZ307"/>
      <c r="XEA307"/>
      <c r="XEB307"/>
      <c r="XEC307"/>
      <c r="XED307"/>
      <c r="XEE307"/>
      <c r="XEF307"/>
      <c r="XEG307"/>
      <c r="XEH307"/>
      <c r="XEI307"/>
      <c r="XEJ307"/>
      <c r="XEK307"/>
      <c r="XEL307"/>
      <c r="XEM307"/>
      <c r="XEN307"/>
      <c r="XEO307"/>
      <c r="XEP307"/>
    </row>
    <row r="308" s="37" customFormat="1" spans="27:16370">
      <c r="AA308" s="41"/>
      <c r="XCG308"/>
      <c r="XCH308"/>
      <c r="XCI308"/>
      <c r="XCJ308"/>
      <c r="XCK308"/>
      <c r="XCL308"/>
      <c r="XCM308"/>
      <c r="XCN308"/>
      <c r="XCO308"/>
      <c r="XCP308"/>
      <c r="XCQ308"/>
      <c r="XCR308"/>
      <c r="XCS308"/>
      <c r="XCT308"/>
      <c r="XCU308"/>
      <c r="XCV308"/>
      <c r="XCW308"/>
      <c r="XCX308"/>
      <c r="XCY308"/>
      <c r="XCZ308"/>
      <c r="XDA308"/>
      <c r="XDB308"/>
      <c r="XDC308"/>
      <c r="XDD308"/>
      <c r="XDE308"/>
      <c r="XDF308"/>
      <c r="XDG308"/>
      <c r="XDH308"/>
      <c r="XDI308"/>
      <c r="XDJ308"/>
      <c r="XDK308"/>
      <c r="XDL308"/>
      <c r="XDM308"/>
      <c r="XDN308"/>
      <c r="XDO308"/>
      <c r="XDP308"/>
      <c r="XDQ308"/>
      <c r="XDR308"/>
      <c r="XDS308"/>
      <c r="XDT308"/>
      <c r="XDU308"/>
      <c r="XDV308"/>
      <c r="XDW308"/>
      <c r="XDX308"/>
      <c r="XDY308"/>
      <c r="XDZ308"/>
      <c r="XEA308"/>
      <c r="XEB308"/>
      <c r="XEC308"/>
      <c r="XED308"/>
      <c r="XEE308"/>
      <c r="XEF308"/>
      <c r="XEG308"/>
      <c r="XEH308"/>
      <c r="XEI308"/>
      <c r="XEJ308"/>
      <c r="XEK308"/>
      <c r="XEL308"/>
      <c r="XEM308"/>
      <c r="XEN308"/>
      <c r="XEO308"/>
      <c r="XEP308"/>
    </row>
    <row r="309" s="37" customFormat="1" spans="27:16370">
      <c r="AA309" s="41"/>
      <c r="XCG309"/>
      <c r="XCH309"/>
      <c r="XCI309"/>
      <c r="XCJ309"/>
      <c r="XCK309"/>
      <c r="XCL309"/>
      <c r="XCM309"/>
      <c r="XCN309"/>
      <c r="XCO309"/>
      <c r="XCP309"/>
      <c r="XCQ309"/>
      <c r="XCR309"/>
      <c r="XCS309"/>
      <c r="XCT309"/>
      <c r="XCU309"/>
      <c r="XCV309"/>
      <c r="XCW309"/>
      <c r="XCX309"/>
      <c r="XCY309"/>
      <c r="XCZ309"/>
      <c r="XDA309"/>
      <c r="XDB309"/>
      <c r="XDC309"/>
      <c r="XDD309"/>
      <c r="XDE309"/>
      <c r="XDF309"/>
      <c r="XDG309"/>
      <c r="XDH309"/>
      <c r="XDI309"/>
      <c r="XDJ309"/>
      <c r="XDK309"/>
      <c r="XDL309"/>
      <c r="XDM309"/>
      <c r="XDN309"/>
      <c r="XDO309"/>
      <c r="XDP309"/>
      <c r="XDQ309"/>
      <c r="XDR309"/>
      <c r="XDS309"/>
      <c r="XDT309"/>
      <c r="XDU309"/>
      <c r="XDV309"/>
      <c r="XDW309"/>
      <c r="XDX309"/>
      <c r="XDY309"/>
      <c r="XDZ309"/>
      <c r="XEA309"/>
      <c r="XEB309"/>
      <c r="XEC309"/>
      <c r="XED309"/>
      <c r="XEE309"/>
      <c r="XEF309"/>
      <c r="XEG309"/>
      <c r="XEH309"/>
      <c r="XEI309"/>
      <c r="XEJ309"/>
      <c r="XEK309"/>
      <c r="XEL309"/>
      <c r="XEM309"/>
      <c r="XEN309"/>
      <c r="XEO309"/>
      <c r="XEP309"/>
    </row>
    <row r="310" s="37" customFormat="1" spans="27:16370">
      <c r="AA310" s="41"/>
      <c r="XCG310"/>
      <c r="XCH310"/>
      <c r="XCI310"/>
      <c r="XCJ310"/>
      <c r="XCK310"/>
      <c r="XCL310"/>
      <c r="XCM310"/>
      <c r="XCN310"/>
      <c r="XCO310"/>
      <c r="XCP310"/>
      <c r="XCQ310"/>
      <c r="XCR310"/>
      <c r="XCS310"/>
      <c r="XCT310"/>
      <c r="XCU310"/>
      <c r="XCV310"/>
      <c r="XCW310"/>
      <c r="XCX310"/>
      <c r="XCY310"/>
      <c r="XCZ310"/>
      <c r="XDA310"/>
      <c r="XDB310"/>
      <c r="XDC310"/>
      <c r="XDD310"/>
      <c r="XDE310"/>
      <c r="XDF310"/>
      <c r="XDG310"/>
      <c r="XDH310"/>
      <c r="XDI310"/>
      <c r="XDJ310"/>
      <c r="XDK310"/>
      <c r="XDL310"/>
      <c r="XDM310"/>
      <c r="XDN310"/>
      <c r="XDO310"/>
      <c r="XDP310"/>
      <c r="XDQ310"/>
      <c r="XDR310"/>
      <c r="XDS310"/>
      <c r="XDT310"/>
      <c r="XDU310"/>
      <c r="XDV310"/>
      <c r="XDW310"/>
      <c r="XDX310"/>
      <c r="XDY310"/>
      <c r="XDZ310"/>
      <c r="XEA310"/>
      <c r="XEB310"/>
      <c r="XEC310"/>
      <c r="XED310"/>
      <c r="XEE310"/>
      <c r="XEF310"/>
      <c r="XEG310"/>
      <c r="XEH310"/>
      <c r="XEI310"/>
      <c r="XEJ310"/>
      <c r="XEK310"/>
      <c r="XEL310"/>
      <c r="XEM310"/>
      <c r="XEN310"/>
      <c r="XEO310"/>
      <c r="XEP310"/>
    </row>
    <row r="311" s="37" customFormat="1" spans="27:16370">
      <c r="AA311" s="41"/>
      <c r="XCG311"/>
      <c r="XCH311"/>
      <c r="XCI311"/>
      <c r="XCJ311"/>
      <c r="XCK311"/>
      <c r="XCL311"/>
      <c r="XCM311"/>
      <c r="XCN311"/>
      <c r="XCO311"/>
      <c r="XCP311"/>
      <c r="XCQ311"/>
      <c r="XCR311"/>
      <c r="XCS311"/>
      <c r="XCT311"/>
      <c r="XCU311"/>
      <c r="XCV311"/>
      <c r="XCW311"/>
      <c r="XCX311"/>
      <c r="XCY311"/>
      <c r="XCZ311"/>
      <c r="XDA311"/>
      <c r="XDB311"/>
      <c r="XDC311"/>
      <c r="XDD311"/>
      <c r="XDE311"/>
      <c r="XDF311"/>
      <c r="XDG311"/>
      <c r="XDH311"/>
      <c r="XDI311"/>
      <c r="XDJ311"/>
      <c r="XDK311"/>
      <c r="XDL311"/>
      <c r="XDM311"/>
      <c r="XDN311"/>
      <c r="XDO311"/>
      <c r="XDP311"/>
      <c r="XDQ311"/>
      <c r="XDR311"/>
      <c r="XDS311"/>
      <c r="XDT311"/>
      <c r="XDU311"/>
      <c r="XDV311"/>
      <c r="XDW311"/>
      <c r="XDX311"/>
      <c r="XDY311"/>
      <c r="XDZ311"/>
      <c r="XEA311"/>
      <c r="XEB311"/>
      <c r="XEC311"/>
      <c r="XED311"/>
      <c r="XEE311"/>
      <c r="XEF311"/>
      <c r="XEG311"/>
      <c r="XEH311"/>
      <c r="XEI311"/>
      <c r="XEJ311"/>
      <c r="XEK311"/>
      <c r="XEL311"/>
      <c r="XEM311"/>
      <c r="XEN311"/>
      <c r="XEO311"/>
      <c r="XEP311"/>
    </row>
    <row r="312" s="37" customFormat="1" spans="27:16370">
      <c r="AA312" s="41"/>
      <c r="XCG312"/>
      <c r="XCH312"/>
      <c r="XCI312"/>
      <c r="XCJ312"/>
      <c r="XCK312"/>
      <c r="XCL312"/>
      <c r="XCM312"/>
      <c r="XCN312"/>
      <c r="XCO312"/>
      <c r="XCP312"/>
      <c r="XCQ312"/>
      <c r="XCR312"/>
      <c r="XCS312"/>
      <c r="XCT312"/>
      <c r="XCU312"/>
      <c r="XCV312"/>
      <c r="XCW312"/>
      <c r="XCX312"/>
      <c r="XCY312"/>
      <c r="XCZ312"/>
      <c r="XDA312"/>
      <c r="XDB312"/>
      <c r="XDC312"/>
      <c r="XDD312"/>
      <c r="XDE312"/>
      <c r="XDF312"/>
      <c r="XDG312"/>
      <c r="XDH312"/>
      <c r="XDI312"/>
      <c r="XDJ312"/>
      <c r="XDK312"/>
      <c r="XDL312"/>
      <c r="XDM312"/>
      <c r="XDN312"/>
      <c r="XDO312"/>
      <c r="XDP312"/>
      <c r="XDQ312"/>
      <c r="XDR312"/>
      <c r="XDS312"/>
      <c r="XDT312"/>
      <c r="XDU312"/>
      <c r="XDV312"/>
      <c r="XDW312"/>
      <c r="XDX312"/>
      <c r="XDY312"/>
      <c r="XDZ312"/>
      <c r="XEA312"/>
      <c r="XEB312"/>
      <c r="XEC312"/>
      <c r="XED312"/>
      <c r="XEE312"/>
      <c r="XEF312"/>
      <c r="XEG312"/>
      <c r="XEH312"/>
      <c r="XEI312"/>
      <c r="XEJ312"/>
      <c r="XEK312"/>
      <c r="XEL312"/>
      <c r="XEM312"/>
      <c r="XEN312"/>
      <c r="XEO312"/>
      <c r="XEP312"/>
    </row>
    <row r="313" s="37" customFormat="1" spans="27:16370">
      <c r="AA313" s="41"/>
      <c r="XCG313"/>
      <c r="XCH313"/>
      <c r="XCI313"/>
      <c r="XCJ313"/>
      <c r="XCK313"/>
      <c r="XCL313"/>
      <c r="XCM313"/>
      <c r="XCN313"/>
      <c r="XCO313"/>
      <c r="XCP313"/>
      <c r="XCQ313"/>
      <c r="XCR313"/>
      <c r="XCS313"/>
      <c r="XCT313"/>
      <c r="XCU313"/>
      <c r="XCV313"/>
      <c r="XCW313"/>
      <c r="XCX313"/>
      <c r="XCY313"/>
      <c r="XCZ313"/>
      <c r="XDA313"/>
      <c r="XDB313"/>
      <c r="XDC313"/>
      <c r="XDD313"/>
      <c r="XDE313"/>
      <c r="XDF313"/>
      <c r="XDG313"/>
      <c r="XDH313"/>
      <c r="XDI313"/>
      <c r="XDJ313"/>
      <c r="XDK313"/>
      <c r="XDL313"/>
      <c r="XDM313"/>
      <c r="XDN313"/>
      <c r="XDO313"/>
      <c r="XDP313"/>
      <c r="XDQ313"/>
      <c r="XDR313"/>
      <c r="XDS313"/>
      <c r="XDT313"/>
      <c r="XDU313"/>
      <c r="XDV313"/>
      <c r="XDW313"/>
      <c r="XDX313"/>
      <c r="XDY313"/>
      <c r="XDZ313"/>
      <c r="XEA313"/>
      <c r="XEB313"/>
      <c r="XEC313"/>
      <c r="XED313"/>
      <c r="XEE313"/>
      <c r="XEF313"/>
      <c r="XEG313"/>
      <c r="XEH313"/>
      <c r="XEI313"/>
      <c r="XEJ313"/>
      <c r="XEK313"/>
      <c r="XEL313"/>
      <c r="XEM313"/>
      <c r="XEN313"/>
      <c r="XEO313"/>
      <c r="XEP313"/>
    </row>
    <row r="314" s="37" customFormat="1" spans="27:16370">
      <c r="AA314" s="41"/>
      <c r="XCG314"/>
      <c r="XCH314"/>
      <c r="XCI314"/>
      <c r="XCJ314"/>
      <c r="XCK314"/>
      <c r="XCL314"/>
      <c r="XCM314"/>
      <c r="XCN314"/>
      <c r="XCO314"/>
      <c r="XCP314"/>
      <c r="XCQ314"/>
      <c r="XCR314"/>
      <c r="XCS314"/>
      <c r="XCT314"/>
      <c r="XCU314"/>
      <c r="XCV314"/>
      <c r="XCW314"/>
      <c r="XCX314"/>
      <c r="XCY314"/>
      <c r="XCZ314"/>
      <c r="XDA314"/>
      <c r="XDB314"/>
      <c r="XDC314"/>
      <c r="XDD314"/>
      <c r="XDE314"/>
      <c r="XDF314"/>
      <c r="XDG314"/>
      <c r="XDH314"/>
      <c r="XDI314"/>
      <c r="XDJ314"/>
      <c r="XDK314"/>
      <c r="XDL314"/>
      <c r="XDM314"/>
      <c r="XDN314"/>
      <c r="XDO314"/>
      <c r="XDP314"/>
      <c r="XDQ314"/>
      <c r="XDR314"/>
      <c r="XDS314"/>
      <c r="XDT314"/>
      <c r="XDU314"/>
      <c r="XDV314"/>
      <c r="XDW314"/>
      <c r="XDX314"/>
      <c r="XDY314"/>
      <c r="XDZ314"/>
      <c r="XEA314"/>
      <c r="XEB314"/>
      <c r="XEC314"/>
      <c r="XED314"/>
      <c r="XEE314"/>
      <c r="XEF314"/>
      <c r="XEG314"/>
      <c r="XEH314"/>
      <c r="XEI314"/>
      <c r="XEJ314"/>
      <c r="XEK314"/>
      <c r="XEL314"/>
      <c r="XEM314"/>
      <c r="XEN314"/>
      <c r="XEO314"/>
      <c r="XEP314"/>
    </row>
    <row r="315" s="37" customFormat="1" spans="27:16370">
      <c r="AA315" s="41"/>
      <c r="XCG315"/>
      <c r="XCH315"/>
      <c r="XCI315"/>
      <c r="XCJ315"/>
      <c r="XCK315"/>
      <c r="XCL315"/>
      <c r="XCM315"/>
      <c r="XCN315"/>
      <c r="XCO315"/>
      <c r="XCP315"/>
      <c r="XCQ315"/>
      <c r="XCR315"/>
      <c r="XCS315"/>
      <c r="XCT315"/>
      <c r="XCU315"/>
      <c r="XCV315"/>
      <c r="XCW315"/>
      <c r="XCX315"/>
      <c r="XCY315"/>
      <c r="XCZ315"/>
      <c r="XDA315"/>
      <c r="XDB315"/>
      <c r="XDC315"/>
      <c r="XDD315"/>
      <c r="XDE315"/>
      <c r="XDF315"/>
      <c r="XDG315"/>
      <c r="XDH315"/>
      <c r="XDI315"/>
      <c r="XDJ315"/>
      <c r="XDK315"/>
      <c r="XDL315"/>
      <c r="XDM315"/>
      <c r="XDN315"/>
      <c r="XDO315"/>
      <c r="XDP315"/>
      <c r="XDQ315"/>
      <c r="XDR315"/>
      <c r="XDS315"/>
      <c r="XDT315"/>
      <c r="XDU315"/>
      <c r="XDV315"/>
      <c r="XDW315"/>
      <c r="XDX315"/>
      <c r="XDY315"/>
      <c r="XDZ315"/>
      <c r="XEA315"/>
      <c r="XEB315"/>
      <c r="XEC315"/>
      <c r="XED315"/>
      <c r="XEE315"/>
      <c r="XEF315"/>
      <c r="XEG315"/>
      <c r="XEH315"/>
      <c r="XEI315"/>
      <c r="XEJ315"/>
      <c r="XEK315"/>
      <c r="XEL315"/>
      <c r="XEM315"/>
      <c r="XEN315"/>
      <c r="XEO315"/>
      <c r="XEP315"/>
    </row>
    <row r="316" s="37" customFormat="1" spans="27:16370">
      <c r="AA316" s="41"/>
      <c r="XCG316"/>
      <c r="XCH316"/>
      <c r="XCI316"/>
      <c r="XCJ316"/>
      <c r="XCK316"/>
      <c r="XCL316"/>
      <c r="XCM316"/>
      <c r="XCN316"/>
      <c r="XCO316"/>
      <c r="XCP316"/>
      <c r="XCQ316"/>
      <c r="XCR316"/>
      <c r="XCS316"/>
      <c r="XCT316"/>
      <c r="XCU316"/>
      <c r="XCV316"/>
      <c r="XCW316"/>
      <c r="XCX316"/>
      <c r="XCY316"/>
      <c r="XCZ316"/>
      <c r="XDA316"/>
      <c r="XDB316"/>
      <c r="XDC316"/>
      <c r="XDD316"/>
      <c r="XDE316"/>
      <c r="XDF316"/>
      <c r="XDG316"/>
      <c r="XDH316"/>
      <c r="XDI316"/>
      <c r="XDJ316"/>
      <c r="XDK316"/>
      <c r="XDL316"/>
      <c r="XDM316"/>
      <c r="XDN316"/>
      <c r="XDO316"/>
      <c r="XDP316"/>
      <c r="XDQ316"/>
      <c r="XDR316"/>
      <c r="XDS316"/>
      <c r="XDT316"/>
      <c r="XDU316"/>
      <c r="XDV316"/>
      <c r="XDW316"/>
      <c r="XDX316"/>
      <c r="XDY316"/>
      <c r="XDZ316"/>
      <c r="XEA316"/>
      <c r="XEB316"/>
      <c r="XEC316"/>
      <c r="XED316"/>
      <c r="XEE316"/>
      <c r="XEF316"/>
      <c r="XEG316"/>
      <c r="XEH316"/>
      <c r="XEI316"/>
      <c r="XEJ316"/>
      <c r="XEK316"/>
      <c r="XEL316"/>
      <c r="XEM316"/>
      <c r="XEN316"/>
      <c r="XEO316"/>
      <c r="XEP316"/>
    </row>
    <row r="317" s="37" customFormat="1" spans="27:16370">
      <c r="AA317" s="41"/>
      <c r="XCG317"/>
      <c r="XCH317"/>
      <c r="XCI317"/>
      <c r="XCJ317"/>
      <c r="XCK317"/>
      <c r="XCL317"/>
      <c r="XCM317"/>
      <c r="XCN317"/>
      <c r="XCO317"/>
      <c r="XCP317"/>
      <c r="XCQ317"/>
      <c r="XCR317"/>
      <c r="XCS317"/>
      <c r="XCT317"/>
      <c r="XCU317"/>
      <c r="XCV317"/>
      <c r="XCW317"/>
      <c r="XCX317"/>
      <c r="XCY317"/>
      <c r="XCZ317"/>
      <c r="XDA317"/>
      <c r="XDB317"/>
      <c r="XDC317"/>
      <c r="XDD317"/>
      <c r="XDE317"/>
      <c r="XDF317"/>
      <c r="XDG317"/>
      <c r="XDH317"/>
      <c r="XDI317"/>
      <c r="XDJ317"/>
      <c r="XDK317"/>
      <c r="XDL317"/>
      <c r="XDM317"/>
      <c r="XDN317"/>
      <c r="XDO317"/>
      <c r="XDP317"/>
      <c r="XDQ317"/>
      <c r="XDR317"/>
      <c r="XDS317"/>
      <c r="XDT317"/>
      <c r="XDU317"/>
      <c r="XDV317"/>
      <c r="XDW317"/>
      <c r="XDX317"/>
      <c r="XDY317"/>
      <c r="XDZ317"/>
      <c r="XEA317"/>
      <c r="XEB317"/>
      <c r="XEC317"/>
      <c r="XED317"/>
      <c r="XEE317"/>
      <c r="XEF317"/>
      <c r="XEG317"/>
      <c r="XEH317"/>
      <c r="XEI317"/>
      <c r="XEJ317"/>
      <c r="XEK317"/>
      <c r="XEL317"/>
      <c r="XEM317"/>
      <c r="XEN317"/>
      <c r="XEO317"/>
      <c r="XEP317"/>
    </row>
  </sheetData>
  <mergeCells count="30">
    <mergeCell ref="A1:AB1"/>
    <mergeCell ref="A2:W2"/>
    <mergeCell ref="I3:T3"/>
    <mergeCell ref="U3:Z3"/>
    <mergeCell ref="O4:R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M4:M5"/>
    <mergeCell ref="N4:N5"/>
    <mergeCell ref="S4:S5"/>
    <mergeCell ref="T4:T5"/>
    <mergeCell ref="U4:U5"/>
    <mergeCell ref="V4:V5"/>
    <mergeCell ref="W4:W5"/>
    <mergeCell ref="X4:X5"/>
    <mergeCell ref="Y4:Y5"/>
    <mergeCell ref="Z4:Z5"/>
    <mergeCell ref="AA3:AA5"/>
    <mergeCell ref="AB3:AB5"/>
    <mergeCell ref="A8:AD9"/>
  </mergeCells>
  <pageMargins left="0.786805555555556" right="0.786805555555556" top="1" bottom="1" header="0.511805555555556" footer="0.511805555555556"/>
  <pageSetup paperSize="8" orientation="landscape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19"/>
  <sheetViews>
    <sheetView workbookViewId="0">
      <selection activeCell="G3" sqref="G$1:G$1048576"/>
    </sheetView>
  </sheetViews>
  <sheetFormatPr defaultColWidth="8.75" defaultRowHeight="14.25"/>
  <cols>
    <col min="1" max="1" width="5.25" style="37" customWidth="1"/>
    <col min="2" max="2" width="6.375" style="37" customWidth="1"/>
    <col min="3" max="3" width="5" style="37" customWidth="1"/>
    <col min="4" max="4" width="6.5" style="37" customWidth="1"/>
    <col min="5" max="5" width="5.875" style="37" customWidth="1"/>
    <col min="6" max="6" width="5.25" style="37" customWidth="1"/>
    <col min="7" max="7" width="5.39166666666667" style="37" customWidth="1"/>
    <col min="8" max="8" width="7.225" style="37" customWidth="1"/>
    <col min="9" max="9" width="5.25" style="37" customWidth="1"/>
    <col min="10" max="10" width="6" style="37" customWidth="1"/>
    <col min="11" max="11" width="7.125" style="37" customWidth="1"/>
    <col min="12" max="15" width="6.375" style="37" customWidth="1"/>
    <col min="16" max="16" width="5.75" style="37" customWidth="1"/>
    <col min="17" max="18" width="6.375" style="37" customWidth="1"/>
    <col min="19" max="19" width="7.88333333333333" style="37" customWidth="1"/>
    <col min="20" max="21" width="5.75" style="37" customWidth="1"/>
    <col min="22" max="22" width="4.625" style="37" customWidth="1"/>
    <col min="23" max="24" width="5.75" style="37" customWidth="1"/>
    <col min="25" max="25" width="5.25" style="37" customWidth="1"/>
    <col min="26" max="26" width="4.875" style="37" customWidth="1"/>
    <col min="27" max="27" width="5.5" style="37" customWidth="1"/>
    <col min="28" max="28" width="7.25" style="41" customWidth="1"/>
    <col min="29" max="29" width="7.625" style="37" customWidth="1"/>
    <col min="30" max="16309" width="8.75" style="37"/>
    <col min="16342" max="16382" width="8.75" style="37"/>
    <col min="16383" max="16383" width="5.625" style="37"/>
    <col min="16384" max="16384" width="8.75" style="37"/>
  </cols>
  <sheetData>
    <row r="1" s="37" customFormat="1" ht="31.5" spans="1:38">
      <c r="A1" s="42" t="s">
        <v>378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/>
      <c r="AE1"/>
      <c r="AF1"/>
      <c r="AG1"/>
      <c r="AH1"/>
      <c r="AI1"/>
      <c r="AJ1"/>
      <c r="AK1"/>
      <c r="AL1"/>
    </row>
    <row r="2" s="38" customFormat="1" ht="20" customHeight="1" spans="1:228">
      <c r="A2" s="43" t="s">
        <v>379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</row>
    <row r="3" s="39" customFormat="1" ht="22" customHeight="1" spans="1:29">
      <c r="A3" s="44" t="s">
        <v>7</v>
      </c>
      <c r="B3" s="45" t="s">
        <v>365</v>
      </c>
      <c r="C3" s="45" t="s">
        <v>134</v>
      </c>
      <c r="D3" s="45" t="s">
        <v>380</v>
      </c>
      <c r="E3" s="45" t="s">
        <v>273</v>
      </c>
      <c r="F3" s="45" t="s">
        <v>274</v>
      </c>
      <c r="G3" s="45" t="s">
        <v>275</v>
      </c>
      <c r="H3" s="45" t="s">
        <v>276</v>
      </c>
      <c r="I3" s="45" t="s">
        <v>277</v>
      </c>
      <c r="J3" s="54" t="s">
        <v>278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6"/>
      <c r="V3" s="54" t="s">
        <v>279</v>
      </c>
      <c r="W3" s="55"/>
      <c r="X3" s="55"/>
      <c r="Y3" s="55"/>
      <c r="Z3" s="55"/>
      <c r="AA3" s="56"/>
      <c r="AB3" s="58" t="s">
        <v>280</v>
      </c>
      <c r="AC3" s="59" t="s">
        <v>23</v>
      </c>
    </row>
    <row r="4" s="39" customFormat="1" spans="1:38">
      <c r="A4" s="44"/>
      <c r="B4" s="45"/>
      <c r="C4" s="45"/>
      <c r="D4" s="45"/>
      <c r="E4" s="45"/>
      <c r="F4" s="45"/>
      <c r="G4" s="45"/>
      <c r="H4" s="45"/>
      <c r="I4" s="45"/>
      <c r="J4" s="45" t="s">
        <v>32</v>
      </c>
      <c r="K4" s="45" t="s">
        <v>281</v>
      </c>
      <c r="L4" s="45" t="s">
        <v>39</v>
      </c>
      <c r="M4" s="45" t="s">
        <v>281</v>
      </c>
      <c r="N4" s="45" t="s">
        <v>41</v>
      </c>
      <c r="O4" s="45" t="s">
        <v>281</v>
      </c>
      <c r="P4" s="45" t="s">
        <v>366</v>
      </c>
      <c r="Q4" s="45"/>
      <c r="R4" s="45"/>
      <c r="S4" s="45"/>
      <c r="T4" s="45" t="s">
        <v>46</v>
      </c>
      <c r="U4" s="45" t="s">
        <v>281</v>
      </c>
      <c r="V4" s="45" t="s">
        <v>55</v>
      </c>
      <c r="W4" s="45" t="s">
        <v>281</v>
      </c>
      <c r="X4" s="45" t="s">
        <v>58</v>
      </c>
      <c r="Y4" s="45" t="s">
        <v>281</v>
      </c>
      <c r="Z4" s="45" t="s">
        <v>64</v>
      </c>
      <c r="AA4" s="45" t="s">
        <v>281</v>
      </c>
      <c r="AB4" s="60"/>
      <c r="AC4" s="59"/>
      <c r="AD4"/>
      <c r="AE4"/>
      <c r="AF4"/>
      <c r="AG4"/>
      <c r="AH4"/>
      <c r="AI4"/>
      <c r="AJ4"/>
      <c r="AK4"/>
      <c r="AL4"/>
    </row>
    <row r="5" s="39" customFormat="1" ht="36" spans="1:38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 t="s">
        <v>367</v>
      </c>
      <c r="Q5" s="57" t="s">
        <v>281</v>
      </c>
      <c r="R5" s="45" t="s">
        <v>368</v>
      </c>
      <c r="S5" s="57" t="s">
        <v>281</v>
      </c>
      <c r="T5" s="45"/>
      <c r="U5" s="45"/>
      <c r="V5" s="45"/>
      <c r="W5" s="45"/>
      <c r="X5" s="45"/>
      <c r="Y5" s="45"/>
      <c r="Z5" s="45"/>
      <c r="AA5" s="45"/>
      <c r="AB5" s="61"/>
      <c r="AC5" s="59"/>
      <c r="AD5"/>
      <c r="AE5"/>
      <c r="AF5"/>
      <c r="AG5"/>
      <c r="AH5"/>
      <c r="AI5"/>
      <c r="AJ5"/>
      <c r="AK5"/>
      <c r="AL5"/>
    </row>
    <row r="6" s="40" customFormat="1" spans="1:38">
      <c r="A6" s="46">
        <v>1</v>
      </c>
      <c r="B6" s="47" t="s">
        <v>34</v>
      </c>
      <c r="C6" s="47" t="s">
        <v>164</v>
      </c>
      <c r="D6" s="47" t="s">
        <v>165</v>
      </c>
      <c r="E6" s="47" t="s">
        <v>348</v>
      </c>
      <c r="F6" s="48" t="s">
        <v>285</v>
      </c>
      <c r="G6" s="48">
        <v>3</v>
      </c>
      <c r="H6" s="47">
        <v>2019</v>
      </c>
      <c r="I6" s="48">
        <v>2020</v>
      </c>
      <c r="J6" s="48">
        <v>5</v>
      </c>
      <c r="K6" s="48">
        <v>500</v>
      </c>
      <c r="L6" s="47"/>
      <c r="M6" s="47">
        <v>0</v>
      </c>
      <c r="N6" s="47"/>
      <c r="O6" s="47">
        <v>0</v>
      </c>
      <c r="P6" s="47"/>
      <c r="Q6" s="47">
        <v>0</v>
      </c>
      <c r="R6" s="47"/>
      <c r="S6" s="47">
        <v>0</v>
      </c>
      <c r="T6" s="47"/>
      <c r="U6" s="47"/>
      <c r="V6" s="47"/>
      <c r="W6" s="47"/>
      <c r="X6" s="48">
        <v>3</v>
      </c>
      <c r="Y6" s="48">
        <v>1500</v>
      </c>
      <c r="Z6" s="47"/>
      <c r="AA6" s="48">
        <v>0</v>
      </c>
      <c r="AB6" s="51">
        <f>K6+M6+O6+Q6+S6+U6+W6+Y6+AA6</f>
        <v>2000</v>
      </c>
      <c r="AC6" s="46"/>
      <c r="AD6"/>
      <c r="AE6"/>
      <c r="AF6"/>
      <c r="AG6"/>
      <c r="AH6"/>
      <c r="AI6"/>
      <c r="AJ6"/>
      <c r="AK6"/>
      <c r="AL6"/>
    </row>
    <row r="7" s="40" customFormat="1" spans="1:38">
      <c r="A7" s="46">
        <v>2</v>
      </c>
      <c r="B7" s="47" t="s">
        <v>34</v>
      </c>
      <c r="C7" s="47" t="s">
        <v>164</v>
      </c>
      <c r="D7" s="47" t="s">
        <v>165</v>
      </c>
      <c r="E7" s="47" t="s">
        <v>359</v>
      </c>
      <c r="F7" s="48" t="s">
        <v>285</v>
      </c>
      <c r="G7" s="48">
        <v>5</v>
      </c>
      <c r="H7" s="47">
        <v>2019</v>
      </c>
      <c r="I7" s="48">
        <v>2020</v>
      </c>
      <c r="J7" s="48">
        <v>7</v>
      </c>
      <c r="K7" s="48">
        <v>700</v>
      </c>
      <c r="L7" s="47"/>
      <c r="M7" s="47">
        <v>0</v>
      </c>
      <c r="N7" s="47"/>
      <c r="O7" s="47">
        <v>0</v>
      </c>
      <c r="P7" s="47"/>
      <c r="Q7" s="47">
        <v>0</v>
      </c>
      <c r="R7" s="47"/>
      <c r="S7" s="47">
        <v>0</v>
      </c>
      <c r="T7" s="47"/>
      <c r="U7" s="47"/>
      <c r="V7" s="47"/>
      <c r="W7" s="47"/>
      <c r="X7" s="47"/>
      <c r="Y7" s="48">
        <v>0</v>
      </c>
      <c r="Z7" s="47"/>
      <c r="AA7" s="48">
        <v>0</v>
      </c>
      <c r="AB7" s="51">
        <f>K7+M7+O7+Q7+S7+U7+W7+Y7+AA7</f>
        <v>700</v>
      </c>
      <c r="AC7" s="46"/>
      <c r="AD7"/>
      <c r="AE7"/>
      <c r="AF7"/>
      <c r="AG7"/>
      <c r="AH7"/>
      <c r="AI7"/>
      <c r="AJ7"/>
      <c r="AK7"/>
      <c r="AL7"/>
    </row>
    <row r="8" s="40" customFormat="1" spans="1:38">
      <c r="A8" s="46">
        <v>3</v>
      </c>
      <c r="B8" s="47" t="s">
        <v>34</v>
      </c>
      <c r="C8" s="47" t="s">
        <v>164</v>
      </c>
      <c r="D8" s="47" t="s">
        <v>168</v>
      </c>
      <c r="E8" s="47" t="s">
        <v>349</v>
      </c>
      <c r="F8" s="48" t="s">
        <v>285</v>
      </c>
      <c r="G8" s="48">
        <v>3</v>
      </c>
      <c r="H8" s="47">
        <v>2019</v>
      </c>
      <c r="I8" s="48">
        <v>2020</v>
      </c>
      <c r="J8" s="48">
        <v>9</v>
      </c>
      <c r="K8" s="48">
        <v>900</v>
      </c>
      <c r="L8" s="48"/>
      <c r="M8" s="48">
        <v>0</v>
      </c>
      <c r="N8" s="48"/>
      <c r="O8" s="48">
        <v>0</v>
      </c>
      <c r="P8" s="48"/>
      <c r="Q8" s="48">
        <v>0</v>
      </c>
      <c r="R8" s="48">
        <v>2</v>
      </c>
      <c r="S8" s="48">
        <v>200</v>
      </c>
      <c r="T8" s="47"/>
      <c r="U8" s="47"/>
      <c r="V8" s="47"/>
      <c r="W8" s="47"/>
      <c r="X8" s="48">
        <v>3</v>
      </c>
      <c r="Y8" s="48">
        <v>1500</v>
      </c>
      <c r="Z8" s="47"/>
      <c r="AA8" s="48">
        <v>0</v>
      </c>
      <c r="AB8" s="51">
        <f>K8+M8+O8+Q8+S8+U8+W8+Y8+AA8</f>
        <v>2600</v>
      </c>
      <c r="AC8" s="46"/>
      <c r="AD8"/>
      <c r="AE8"/>
      <c r="AF8"/>
      <c r="AG8"/>
      <c r="AH8"/>
      <c r="AI8"/>
      <c r="AJ8"/>
      <c r="AK8"/>
      <c r="AL8"/>
    </row>
    <row r="9" s="33" customFormat="1" spans="1:38">
      <c r="A9" s="49" t="s">
        <v>140</v>
      </c>
      <c r="B9" s="50"/>
      <c r="C9" s="50"/>
      <c r="D9" s="50"/>
      <c r="E9" s="50"/>
      <c r="F9" s="50"/>
      <c r="G9" s="51">
        <f t="shared" ref="G9:AB9" si="0">SUM(G6:G8)</f>
        <v>11</v>
      </c>
      <c r="H9" s="52"/>
      <c r="I9" s="52"/>
      <c r="J9" s="51">
        <f t="shared" si="0"/>
        <v>21</v>
      </c>
      <c r="K9" s="51">
        <f t="shared" si="0"/>
        <v>2100</v>
      </c>
      <c r="L9" s="51">
        <f t="shared" si="0"/>
        <v>0</v>
      </c>
      <c r="M9" s="51">
        <f t="shared" si="0"/>
        <v>0</v>
      </c>
      <c r="N9" s="51">
        <f t="shared" si="0"/>
        <v>0</v>
      </c>
      <c r="O9" s="51">
        <f t="shared" si="0"/>
        <v>0</v>
      </c>
      <c r="P9" s="51">
        <f t="shared" si="0"/>
        <v>0</v>
      </c>
      <c r="Q9" s="51">
        <f t="shared" si="0"/>
        <v>0</v>
      </c>
      <c r="R9" s="51">
        <f t="shared" si="0"/>
        <v>2</v>
      </c>
      <c r="S9" s="51">
        <f t="shared" si="0"/>
        <v>200</v>
      </c>
      <c r="T9" s="51">
        <f t="shared" si="0"/>
        <v>0</v>
      </c>
      <c r="U9" s="51">
        <f t="shared" si="0"/>
        <v>0</v>
      </c>
      <c r="V9" s="51">
        <f t="shared" si="0"/>
        <v>0</v>
      </c>
      <c r="W9" s="51">
        <f t="shared" si="0"/>
        <v>0</v>
      </c>
      <c r="X9" s="51">
        <f t="shared" si="0"/>
        <v>6</v>
      </c>
      <c r="Y9" s="51">
        <f t="shared" si="0"/>
        <v>3000</v>
      </c>
      <c r="Z9" s="51">
        <f t="shared" si="0"/>
        <v>0</v>
      </c>
      <c r="AA9" s="51">
        <f t="shared" si="0"/>
        <v>0</v>
      </c>
      <c r="AB9" s="51">
        <f t="shared" si="0"/>
        <v>5300</v>
      </c>
      <c r="AC9" s="52"/>
      <c r="AD9"/>
      <c r="AE9"/>
      <c r="AF9"/>
      <c r="AG9"/>
      <c r="AH9"/>
      <c r="AI9"/>
      <c r="AJ9"/>
      <c r="AK9"/>
      <c r="AL9"/>
    </row>
    <row r="10" s="30" customFormat="1" ht="25" customHeight="1" spans="1:40">
      <c r="A10" s="53" t="s">
        <v>371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/>
      <c r="AG10"/>
      <c r="AH10"/>
      <c r="AI10"/>
      <c r="AJ10"/>
      <c r="AK10"/>
      <c r="AL10"/>
      <c r="AM10"/>
      <c r="AN10"/>
    </row>
    <row r="11" s="30" customFormat="1" ht="19" customHeight="1" spans="1:40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/>
      <c r="AG11"/>
      <c r="AH11"/>
      <c r="AI11"/>
      <c r="AJ11"/>
      <c r="AK11"/>
      <c r="AL11"/>
      <c r="AM11"/>
      <c r="AN11"/>
    </row>
    <row r="12" s="37" customFormat="1" spans="28:16381">
      <c r="AB12" s="41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</row>
    <row r="13" s="37" customFormat="1" spans="28:16381">
      <c r="AB13" s="41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</row>
    <row r="14" s="37" customFormat="1" spans="28:16381">
      <c r="AB14" s="41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</row>
    <row r="15" s="37" customFormat="1" spans="28:16381">
      <c r="AB15" s="41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</row>
    <row r="16" s="37" customFormat="1" spans="28:16381">
      <c r="AB16" s="41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</row>
    <row r="17" s="37" customFormat="1" spans="28:16381">
      <c r="AB17" s="41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</row>
    <row r="18" s="37" customFormat="1" spans="28:16381">
      <c r="AB18" s="41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</row>
    <row r="19" s="37" customFormat="1" spans="28:16381">
      <c r="AB19" s="41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</row>
    <row r="20" s="37" customFormat="1" spans="28:16381">
      <c r="AB20" s="41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</row>
    <row r="21" s="37" customFormat="1" spans="28:16381">
      <c r="AB21" s="4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</row>
    <row r="22" s="37" customFormat="1" spans="28:16381">
      <c r="AB22" s="41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</row>
    <row r="23" s="37" customFormat="1" spans="28:16381">
      <c r="AB23" s="41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</row>
    <row r="24" s="37" customFormat="1" spans="28:16381">
      <c r="AB24" s="41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</row>
    <row r="25" s="37" customFormat="1" spans="28:16381">
      <c r="AB25" s="41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</row>
    <row r="26" s="37" customFormat="1" spans="28:16381">
      <c r="AB26" s="41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</row>
    <row r="27" s="37" customFormat="1" spans="28:16381">
      <c r="AB27" s="41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</row>
    <row r="28" s="37" customFormat="1" spans="28:16381">
      <c r="AB28" s="41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</row>
    <row r="29" s="37" customFormat="1" spans="28:16381">
      <c r="AB29" s="41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</row>
    <row r="30" s="37" customFormat="1" spans="28:16381">
      <c r="AB30" s="41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</row>
    <row r="31" s="37" customFormat="1" spans="28:16381">
      <c r="AB31" s="4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</row>
    <row r="32" s="37" customFormat="1" spans="28:16381">
      <c r="AB32" s="41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</row>
    <row r="33" s="37" customFormat="1" spans="28:16381">
      <c r="AB33" s="41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  <c r="XFA33"/>
    </row>
    <row r="34" s="37" customFormat="1" spans="28:16381">
      <c r="AB34" s="41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</row>
    <row r="35" s="37" customFormat="1" spans="28:16381">
      <c r="AB35" s="41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</row>
    <row r="36" s="37" customFormat="1" spans="28:16381">
      <c r="AB36" s="41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  <c r="XFA36"/>
    </row>
    <row r="37" s="37" customFormat="1" spans="28:16381">
      <c r="AB37" s="41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  <c r="XFA37"/>
    </row>
    <row r="38" s="37" customFormat="1" spans="28:16381">
      <c r="AB38" s="41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  <c r="XFA38"/>
    </row>
    <row r="39" s="37" customFormat="1" spans="28:16381">
      <c r="AB39" s="41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  <c r="XFA39"/>
    </row>
    <row r="40" s="37" customFormat="1" spans="28:16381">
      <c r="AB40" s="41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  <c r="XFA40"/>
    </row>
    <row r="41" s="37" customFormat="1" spans="28:16381">
      <c r="AB41" s="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</row>
    <row r="42" s="37" customFormat="1" spans="28:16381">
      <c r="AB42" s="41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  <c r="XFA42"/>
    </row>
    <row r="43" s="37" customFormat="1" spans="28:16381">
      <c r="AB43" s="41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  <c r="XFA43"/>
    </row>
    <row r="44" s="37" customFormat="1" spans="28:16381">
      <c r="AB44" s="41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  <c r="XFA44"/>
    </row>
    <row r="45" s="37" customFormat="1" spans="28:16381">
      <c r="AB45" s="41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</row>
    <row r="46" s="37" customFormat="1" spans="28:16381">
      <c r="AB46" s="41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</row>
    <row r="47" s="37" customFormat="1" spans="28:16381">
      <c r="AB47" s="41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</row>
    <row r="48" s="37" customFormat="1" spans="28:16381">
      <c r="AB48" s="41"/>
      <c r="XCH48"/>
      <c r="XCI48"/>
      <c r="XCJ48"/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  <c r="XFA48"/>
    </row>
    <row r="49" s="37" customFormat="1" spans="28:16381">
      <c r="AB49" s="41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</row>
    <row r="50" s="37" customFormat="1" spans="28:16381">
      <c r="AB50" s="41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  <c r="XFA50"/>
    </row>
    <row r="51" s="37" customFormat="1" spans="28:16381">
      <c r="AB51" s="4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</row>
    <row r="52" s="37" customFormat="1" spans="28:16381">
      <c r="AB52" s="41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  <c r="XFA52"/>
    </row>
    <row r="53" s="37" customFormat="1" spans="28:16381">
      <c r="AB53" s="41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  <c r="XFA53"/>
    </row>
    <row r="54" s="37" customFormat="1" spans="28:16381">
      <c r="AB54" s="41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  <c r="XFA54"/>
    </row>
    <row r="55" s="37" customFormat="1" spans="28:16381">
      <c r="AB55" s="41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  <c r="XFA55"/>
    </row>
    <row r="56" s="37" customFormat="1" spans="28:16381">
      <c r="AB56" s="41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  <c r="XFA56"/>
    </row>
    <row r="57" s="37" customFormat="1" spans="28:16381">
      <c r="AB57" s="41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  <c r="XFA57"/>
    </row>
    <row r="58" s="37" customFormat="1" spans="28:16381">
      <c r="AB58" s="41"/>
      <c r="XCH58"/>
      <c r="XCI58"/>
      <c r="XCJ58"/>
      <c r="XCK58"/>
      <c r="XCL58"/>
      <c r="XCM58"/>
      <c r="XCN58"/>
      <c r="XCO58"/>
      <c r="XCP58"/>
      <c r="XCQ58"/>
      <c r="XCR58"/>
      <c r="XCS58"/>
      <c r="XCT58"/>
      <c r="XCU58"/>
      <c r="XCV58"/>
      <c r="XCW58"/>
      <c r="XCX58"/>
      <c r="XCY58"/>
      <c r="XCZ58"/>
      <c r="XDA58"/>
      <c r="XDB58"/>
      <c r="XDC58"/>
      <c r="XDD58"/>
      <c r="XDE58"/>
      <c r="XDF58"/>
      <c r="XDG58"/>
      <c r="XDH58"/>
      <c r="XDI58"/>
      <c r="XDJ58"/>
      <c r="XDK58"/>
      <c r="XDL58"/>
      <c r="XDM58"/>
      <c r="XDN58"/>
      <c r="XDO58"/>
      <c r="XDP58"/>
      <c r="XDQ58"/>
      <c r="XDR58"/>
      <c r="XDS58"/>
      <c r="XDT58"/>
      <c r="XDU58"/>
      <c r="XDV58"/>
      <c r="XDW58"/>
      <c r="XDX58"/>
      <c r="XDY58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  <c r="XFA58"/>
    </row>
    <row r="59" s="37" customFormat="1" spans="28:16381">
      <c r="AB59" s="41"/>
      <c r="XCH59"/>
      <c r="XCI59"/>
      <c r="XCJ59"/>
      <c r="XCK59"/>
      <c r="XCL59"/>
      <c r="XCM59"/>
      <c r="XCN59"/>
      <c r="XCO59"/>
      <c r="XCP59"/>
      <c r="XCQ59"/>
      <c r="XCR59"/>
      <c r="XCS59"/>
      <c r="XCT59"/>
      <c r="XCU59"/>
      <c r="XCV59"/>
      <c r="XCW59"/>
      <c r="XCX59"/>
      <c r="XCY59"/>
      <c r="XCZ59"/>
      <c r="XDA59"/>
      <c r="XDB59"/>
      <c r="XDC59"/>
      <c r="XDD59"/>
      <c r="XDE59"/>
      <c r="XDF59"/>
      <c r="XDG59"/>
      <c r="XDH59"/>
      <c r="XDI59"/>
      <c r="XDJ59"/>
      <c r="XDK59"/>
      <c r="XDL59"/>
      <c r="XDM59"/>
      <c r="XDN59"/>
      <c r="XDO59"/>
      <c r="XDP59"/>
      <c r="XDQ59"/>
      <c r="XDR59"/>
      <c r="XDS59"/>
      <c r="XDT59"/>
      <c r="XDU59"/>
      <c r="XDV59"/>
      <c r="XDW59"/>
      <c r="XDX59"/>
      <c r="XDY59"/>
      <c r="XDZ59"/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  <c r="XEZ59"/>
      <c r="XFA59"/>
    </row>
    <row r="60" s="37" customFormat="1" spans="28:16381">
      <c r="AB60" s="41"/>
      <c r="XCH60"/>
      <c r="XCI60"/>
      <c r="XCJ60"/>
      <c r="XCK60"/>
      <c r="XCL60"/>
      <c r="XCM60"/>
      <c r="XCN60"/>
      <c r="XCO60"/>
      <c r="XCP60"/>
      <c r="XCQ60"/>
      <c r="XCR60"/>
      <c r="XCS60"/>
      <c r="XCT60"/>
      <c r="XCU60"/>
      <c r="XCV60"/>
      <c r="XCW60"/>
      <c r="XCX60"/>
      <c r="XCY60"/>
      <c r="XCZ60"/>
      <c r="XDA60"/>
      <c r="XDB60"/>
      <c r="XDC60"/>
      <c r="XDD60"/>
      <c r="XDE60"/>
      <c r="XDF60"/>
      <c r="XDG60"/>
      <c r="XDH60"/>
      <c r="XDI60"/>
      <c r="XDJ60"/>
      <c r="XDK60"/>
      <c r="XDL60"/>
      <c r="XDM60"/>
      <c r="XDN60"/>
      <c r="XDO60"/>
      <c r="XDP60"/>
      <c r="XDQ60"/>
      <c r="XDR60"/>
      <c r="XDS60"/>
      <c r="XDT60"/>
      <c r="XDU60"/>
      <c r="XDV60"/>
      <c r="XDW60"/>
      <c r="XDX60"/>
      <c r="XDY60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  <c r="XEZ60"/>
      <c r="XFA60"/>
    </row>
    <row r="61" s="37" customFormat="1" spans="28:16381">
      <c r="AB61" s="41"/>
      <c r="XCH61"/>
      <c r="XCI61"/>
      <c r="XCJ61"/>
      <c r="XCK61"/>
      <c r="XCL61"/>
      <c r="XCM61"/>
      <c r="XCN61"/>
      <c r="XCO61"/>
      <c r="XCP61"/>
      <c r="XCQ61"/>
      <c r="XCR61"/>
      <c r="XCS61"/>
      <c r="XCT61"/>
      <c r="XCU61"/>
      <c r="XCV61"/>
      <c r="XCW61"/>
      <c r="XCX61"/>
      <c r="XCY61"/>
      <c r="XCZ61"/>
      <c r="XDA61"/>
      <c r="XDB61"/>
      <c r="XDC61"/>
      <c r="XDD61"/>
      <c r="XDE61"/>
      <c r="XDF61"/>
      <c r="XDG61"/>
      <c r="XDH61"/>
      <c r="XDI61"/>
      <c r="XDJ61"/>
      <c r="XDK61"/>
      <c r="XDL61"/>
      <c r="XDM61"/>
      <c r="XDN61"/>
      <c r="XDO61"/>
      <c r="XDP61"/>
      <c r="XDQ61"/>
      <c r="XDR61"/>
      <c r="XDS61"/>
      <c r="XDT61"/>
      <c r="XDU61"/>
      <c r="XDV61"/>
      <c r="XDW61"/>
      <c r="XDX61"/>
      <c r="XDY61"/>
      <c r="XDZ61"/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  <c r="XEZ61"/>
      <c r="XFA61"/>
    </row>
    <row r="62" s="37" customFormat="1" spans="28:16381">
      <c r="AB62" s="41"/>
      <c r="XCH62"/>
      <c r="XCI62"/>
      <c r="XCJ62"/>
      <c r="XCK62"/>
      <c r="XCL62"/>
      <c r="XCM62"/>
      <c r="XCN62"/>
      <c r="XCO62"/>
      <c r="XCP62"/>
      <c r="XCQ62"/>
      <c r="XCR62"/>
      <c r="XCS62"/>
      <c r="XCT62"/>
      <c r="XCU62"/>
      <c r="XCV62"/>
      <c r="XCW62"/>
      <c r="XCX62"/>
      <c r="XCY62"/>
      <c r="XCZ62"/>
      <c r="XDA62"/>
      <c r="XDB62"/>
      <c r="XDC62"/>
      <c r="XDD62"/>
      <c r="XDE62"/>
      <c r="XDF62"/>
      <c r="XDG62"/>
      <c r="XDH62"/>
      <c r="XDI62"/>
      <c r="XDJ62"/>
      <c r="XDK62"/>
      <c r="XDL62"/>
      <c r="XDM62"/>
      <c r="XDN62"/>
      <c r="XDO62"/>
      <c r="XDP62"/>
      <c r="XDQ62"/>
      <c r="XDR62"/>
      <c r="XDS62"/>
      <c r="XDT62"/>
      <c r="XDU62"/>
      <c r="XDV62"/>
      <c r="XDW62"/>
      <c r="XDX62"/>
      <c r="XDY6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  <c r="XFA62"/>
    </row>
    <row r="63" s="37" customFormat="1" spans="28:16381">
      <c r="AB63" s="41"/>
      <c r="XCH63"/>
      <c r="XCI63"/>
      <c r="XCJ63"/>
      <c r="XCK63"/>
      <c r="XCL63"/>
      <c r="XCM63"/>
      <c r="XCN63"/>
      <c r="XCO63"/>
      <c r="XCP63"/>
      <c r="XCQ63"/>
      <c r="XCR63"/>
      <c r="XCS63"/>
      <c r="XCT63"/>
      <c r="XCU63"/>
      <c r="XCV63"/>
      <c r="XCW63"/>
      <c r="XCX63"/>
      <c r="XCY63"/>
      <c r="XCZ63"/>
      <c r="XDA63"/>
      <c r="XDB63"/>
      <c r="XDC63"/>
      <c r="XDD63"/>
      <c r="XDE63"/>
      <c r="XDF63"/>
      <c r="XDG63"/>
      <c r="XDH63"/>
      <c r="XDI63"/>
      <c r="XDJ63"/>
      <c r="XDK63"/>
      <c r="XDL63"/>
      <c r="XDM63"/>
      <c r="XDN63"/>
      <c r="XDO63"/>
      <c r="XDP63"/>
      <c r="XDQ63"/>
      <c r="XDR63"/>
      <c r="XDS63"/>
      <c r="XDT63"/>
      <c r="XDU63"/>
      <c r="XDV63"/>
      <c r="XDW63"/>
      <c r="XDX63"/>
      <c r="XDY63"/>
      <c r="XDZ63"/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  <c r="XEZ63"/>
      <c r="XFA63"/>
    </row>
    <row r="64" s="37" customFormat="1" spans="28:16381">
      <c r="AB64" s="41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  <c r="XFA64"/>
    </row>
    <row r="65" s="37" customFormat="1" spans="28:16381">
      <c r="AB65" s="41"/>
      <c r="XCH65"/>
      <c r="XCI65"/>
      <c r="XCJ65"/>
      <c r="XCK65"/>
      <c r="XCL65"/>
      <c r="XCM65"/>
      <c r="XCN65"/>
      <c r="XCO65"/>
      <c r="XCP65"/>
      <c r="XCQ65"/>
      <c r="XCR65"/>
      <c r="XCS65"/>
      <c r="XCT65"/>
      <c r="XCU65"/>
      <c r="XCV65"/>
      <c r="XCW65"/>
      <c r="XCX65"/>
      <c r="XCY65"/>
      <c r="XCZ65"/>
      <c r="XDA65"/>
      <c r="XDB65"/>
      <c r="XDC65"/>
      <c r="XDD65"/>
      <c r="XDE65"/>
      <c r="XDF65"/>
      <c r="XDG65"/>
      <c r="XDH65"/>
      <c r="XDI65"/>
      <c r="XDJ65"/>
      <c r="XDK65"/>
      <c r="XDL65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  <c r="XEZ65"/>
      <c r="XFA65"/>
    </row>
    <row r="66" s="37" customFormat="1" spans="28:16381">
      <c r="AB66" s="41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  <c r="XFA66"/>
    </row>
    <row r="67" s="37" customFormat="1" spans="28:16381">
      <c r="AB67" s="41"/>
      <c r="XCH67"/>
      <c r="XCI67"/>
      <c r="XCJ67"/>
      <c r="XCK67"/>
      <c r="XCL67"/>
      <c r="XCM67"/>
      <c r="XCN67"/>
      <c r="XCO67"/>
      <c r="XCP67"/>
      <c r="XCQ67"/>
      <c r="XCR67"/>
      <c r="XCS67"/>
      <c r="XCT67"/>
      <c r="XCU67"/>
      <c r="XCV67"/>
      <c r="XCW67"/>
      <c r="XCX67"/>
      <c r="XCY67"/>
      <c r="XCZ67"/>
      <c r="XDA67"/>
      <c r="XDB67"/>
      <c r="XDC67"/>
      <c r="XDD67"/>
      <c r="XDE67"/>
      <c r="XDF67"/>
      <c r="XDG67"/>
      <c r="XDH67"/>
      <c r="XDI67"/>
      <c r="XDJ67"/>
      <c r="XDK67"/>
      <c r="XDL67"/>
      <c r="XDM67"/>
      <c r="XDN67"/>
      <c r="XDO67"/>
      <c r="XDP67"/>
      <c r="XDQ67"/>
      <c r="XDR67"/>
      <c r="XDS67"/>
      <c r="XDT67"/>
      <c r="XDU67"/>
      <c r="XDV67"/>
      <c r="XDW67"/>
      <c r="XDX67"/>
      <c r="XDY67"/>
      <c r="XDZ67"/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  <c r="XEZ67"/>
      <c r="XFA67"/>
    </row>
    <row r="68" s="37" customFormat="1" spans="28:16381">
      <c r="AB68" s="41"/>
      <c r="XCH68"/>
      <c r="XCI68"/>
      <c r="XCJ68"/>
      <c r="XCK68"/>
      <c r="XCL68"/>
      <c r="XCM68"/>
      <c r="XCN68"/>
      <c r="XCO68"/>
      <c r="XCP68"/>
      <c r="XCQ68"/>
      <c r="XCR68"/>
      <c r="XCS68"/>
      <c r="XCT68"/>
      <c r="XCU68"/>
      <c r="XCV68"/>
      <c r="XCW68"/>
      <c r="XCX68"/>
      <c r="XCY68"/>
      <c r="XCZ68"/>
      <c r="XDA68"/>
      <c r="XDB68"/>
      <c r="XDC68"/>
      <c r="XDD68"/>
      <c r="XDE68"/>
      <c r="XDF68"/>
      <c r="XDG68"/>
      <c r="XDH68"/>
      <c r="XDI68"/>
      <c r="XDJ68"/>
      <c r="XDK68"/>
      <c r="XDL68"/>
      <c r="XDM68"/>
      <c r="XDN68"/>
      <c r="XDO68"/>
      <c r="XDP68"/>
      <c r="XDQ68"/>
      <c r="XDR68"/>
      <c r="XDS68"/>
      <c r="XDT68"/>
      <c r="XDU68"/>
      <c r="XDV68"/>
      <c r="XDW68"/>
      <c r="XDX68"/>
      <c r="XDY68"/>
      <c r="XDZ68"/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  <c r="XEZ68"/>
      <c r="XFA68"/>
    </row>
    <row r="69" s="37" customFormat="1" spans="28:16381">
      <c r="AB69" s="41"/>
      <c r="XCH69"/>
      <c r="XCI69"/>
      <c r="XCJ69"/>
      <c r="XCK69"/>
      <c r="XCL69"/>
      <c r="XCM69"/>
      <c r="XCN69"/>
      <c r="XCO69"/>
      <c r="XCP69"/>
      <c r="XCQ69"/>
      <c r="XCR69"/>
      <c r="XCS69"/>
      <c r="XCT69"/>
      <c r="XCU69"/>
      <c r="XCV69"/>
      <c r="XCW69"/>
      <c r="XCX69"/>
      <c r="XCY69"/>
      <c r="XCZ69"/>
      <c r="XDA69"/>
      <c r="XDB69"/>
      <c r="XDC69"/>
      <c r="XDD69"/>
      <c r="XDE69"/>
      <c r="XDF69"/>
      <c r="XDG69"/>
      <c r="XDH69"/>
      <c r="XDI69"/>
      <c r="XDJ69"/>
      <c r="XDK69"/>
      <c r="XDL69"/>
      <c r="XDM69"/>
      <c r="XDN69"/>
      <c r="XDO69"/>
      <c r="XDP69"/>
      <c r="XDQ69"/>
      <c r="XDR69"/>
      <c r="XDS69"/>
      <c r="XDT69"/>
      <c r="XDU69"/>
      <c r="XDV69"/>
      <c r="XDW69"/>
      <c r="XDX69"/>
      <c r="XDY69"/>
      <c r="XDZ69"/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  <c r="XEZ69"/>
      <c r="XFA69"/>
    </row>
    <row r="70" s="37" customFormat="1" spans="28:16381">
      <c r="AB70" s="41"/>
      <c r="XCH70"/>
      <c r="XCI70"/>
      <c r="XCJ70"/>
      <c r="XCK70"/>
      <c r="XCL70"/>
      <c r="XCM70"/>
      <c r="XCN70"/>
      <c r="XCO70"/>
      <c r="XCP70"/>
      <c r="XCQ70"/>
      <c r="XCR70"/>
      <c r="XCS70"/>
      <c r="XCT70"/>
      <c r="XCU70"/>
      <c r="XCV70"/>
      <c r="XCW70"/>
      <c r="XCX70"/>
      <c r="XCY70"/>
      <c r="XCZ70"/>
      <c r="XDA70"/>
      <c r="XDB70"/>
      <c r="XDC70"/>
      <c r="XDD70"/>
      <c r="XDE70"/>
      <c r="XDF70"/>
      <c r="XDG70"/>
      <c r="XDH70"/>
      <c r="XDI70"/>
      <c r="XDJ70"/>
      <c r="XDK70"/>
      <c r="XDL70"/>
      <c r="XDM70"/>
      <c r="XDN70"/>
      <c r="XDO70"/>
      <c r="XDP70"/>
      <c r="XDQ70"/>
      <c r="XDR70"/>
      <c r="XDS70"/>
      <c r="XDT70"/>
      <c r="XDU70"/>
      <c r="XDV70"/>
      <c r="XDW70"/>
      <c r="XDX70"/>
      <c r="XDY70"/>
      <c r="XDZ70"/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  <c r="XEZ70"/>
      <c r="XFA70"/>
    </row>
    <row r="71" s="37" customFormat="1" spans="28:16381">
      <c r="AB71" s="41"/>
      <c r="XCH71"/>
      <c r="XCI71"/>
      <c r="XCJ71"/>
      <c r="XCK71"/>
      <c r="XCL71"/>
      <c r="XCM71"/>
      <c r="XCN71"/>
      <c r="XCO71"/>
      <c r="XCP71"/>
      <c r="XCQ71"/>
      <c r="XCR71"/>
      <c r="XCS71"/>
      <c r="XCT71"/>
      <c r="XCU71"/>
      <c r="XCV71"/>
      <c r="XCW71"/>
      <c r="XCX71"/>
      <c r="XCY71"/>
      <c r="XCZ71"/>
      <c r="XDA71"/>
      <c r="XDB71"/>
      <c r="XDC71"/>
      <c r="XDD71"/>
      <c r="XDE71"/>
      <c r="XDF71"/>
      <c r="XDG71"/>
      <c r="XDH71"/>
      <c r="XDI71"/>
      <c r="XDJ71"/>
      <c r="XDK71"/>
      <c r="XDL71"/>
      <c r="XDM71"/>
      <c r="XDN71"/>
      <c r="XDO71"/>
      <c r="XDP71"/>
      <c r="XDQ71"/>
      <c r="XDR71"/>
      <c r="XDS71"/>
      <c r="XDT71"/>
      <c r="XDU71"/>
      <c r="XDV71"/>
      <c r="XDW71"/>
      <c r="XDX71"/>
      <c r="XDY71"/>
      <c r="XDZ71"/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  <c r="XEZ71"/>
      <c r="XFA71"/>
    </row>
    <row r="72" s="37" customFormat="1" spans="28:16381">
      <c r="AB72" s="41"/>
      <c r="XCH72"/>
      <c r="XCI72"/>
      <c r="XCJ72"/>
      <c r="XCK72"/>
      <c r="XCL72"/>
      <c r="XCM72"/>
      <c r="XCN72"/>
      <c r="XCO72"/>
      <c r="XCP72"/>
      <c r="XCQ72"/>
      <c r="XCR72"/>
      <c r="XCS72"/>
      <c r="XCT72"/>
      <c r="XCU72"/>
      <c r="XCV72"/>
      <c r="XCW72"/>
      <c r="XCX72"/>
      <c r="XCY72"/>
      <c r="XCZ72"/>
      <c r="XDA72"/>
      <c r="XDB72"/>
      <c r="XDC72"/>
      <c r="XDD72"/>
      <c r="XDE72"/>
      <c r="XDF72"/>
      <c r="XDG72"/>
      <c r="XDH72"/>
      <c r="XDI72"/>
      <c r="XDJ72"/>
      <c r="XDK72"/>
      <c r="XDL72"/>
      <c r="XDM72"/>
      <c r="XDN72"/>
      <c r="XDO72"/>
      <c r="XDP72"/>
      <c r="XDQ72"/>
      <c r="XDR72"/>
      <c r="XDS72"/>
      <c r="XDT72"/>
      <c r="XDU72"/>
      <c r="XDV72"/>
      <c r="XDW72"/>
      <c r="XDX72"/>
      <c r="XDY72"/>
      <c r="XDZ72"/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  <c r="XEZ72"/>
      <c r="XFA72"/>
    </row>
    <row r="73" s="37" customFormat="1" spans="28:16381">
      <c r="AB73" s="41"/>
      <c r="XCH73"/>
      <c r="XCI73"/>
      <c r="XCJ73"/>
      <c r="XCK73"/>
      <c r="XCL73"/>
      <c r="XCM73"/>
      <c r="XCN73"/>
      <c r="XCO73"/>
      <c r="XCP73"/>
      <c r="XCQ73"/>
      <c r="XCR73"/>
      <c r="XCS73"/>
      <c r="XCT73"/>
      <c r="XCU73"/>
      <c r="XCV73"/>
      <c r="XCW73"/>
      <c r="XCX73"/>
      <c r="XCY73"/>
      <c r="XCZ73"/>
      <c r="XDA73"/>
      <c r="XDB73"/>
      <c r="XDC73"/>
      <c r="XDD73"/>
      <c r="XDE73"/>
      <c r="XDF73"/>
      <c r="XDG73"/>
      <c r="XDH73"/>
      <c r="XDI73"/>
      <c r="XDJ73"/>
      <c r="XDK73"/>
      <c r="XDL73"/>
      <c r="XDM73"/>
      <c r="XDN73"/>
      <c r="XDO73"/>
      <c r="XDP73"/>
      <c r="XDQ73"/>
      <c r="XDR73"/>
      <c r="XDS73"/>
      <c r="XDT73"/>
      <c r="XDU73"/>
      <c r="XDV73"/>
      <c r="XDW73"/>
      <c r="XDX73"/>
      <c r="XDY73"/>
      <c r="XDZ73"/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  <c r="XEZ73"/>
      <c r="XFA73"/>
    </row>
    <row r="74" s="37" customFormat="1" spans="28:16381">
      <c r="AB74" s="41"/>
      <c r="XCH74"/>
      <c r="XCI74"/>
      <c r="XCJ74"/>
      <c r="XCK74"/>
      <c r="XCL74"/>
      <c r="XCM74"/>
      <c r="XCN74"/>
      <c r="XCO74"/>
      <c r="XCP74"/>
      <c r="XCQ74"/>
      <c r="XCR74"/>
      <c r="XCS74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  <c r="XFA74"/>
    </row>
    <row r="75" s="37" customFormat="1" spans="28:16381">
      <c r="AB75" s="41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</row>
    <row r="76" s="37" customFormat="1" spans="28:16381">
      <c r="AB76" s="41"/>
      <c r="XCH76"/>
      <c r="XCI76"/>
      <c r="XCJ76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  <c r="XFA76"/>
    </row>
    <row r="77" s="37" customFormat="1" spans="28:16381">
      <c r="AB77" s="41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  <c r="XFA77"/>
    </row>
    <row r="78" s="37" customFormat="1" spans="28:16381">
      <c r="AB78" s="41"/>
      <c r="XCH78"/>
      <c r="XCI78"/>
      <c r="XCJ78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  <c r="XDA78"/>
      <c r="XDB78"/>
      <c r="XDC78"/>
      <c r="XDD78"/>
      <c r="XDE78"/>
      <c r="XDF78"/>
      <c r="XDG78"/>
      <c r="XDH78"/>
      <c r="XDI78"/>
      <c r="XDJ78"/>
      <c r="XDK78"/>
      <c r="XDL78"/>
      <c r="XDM78"/>
      <c r="XDN78"/>
      <c r="XDO78"/>
      <c r="XDP78"/>
      <c r="XDQ78"/>
      <c r="XDR78"/>
      <c r="XDS78"/>
      <c r="XDT78"/>
      <c r="XDU78"/>
      <c r="XDV78"/>
      <c r="XDW78"/>
      <c r="XDX78"/>
      <c r="XDY78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  <c r="XFA78"/>
    </row>
    <row r="79" s="37" customFormat="1" spans="28:16381">
      <c r="AB79" s="41"/>
      <c r="XCH79"/>
      <c r="XCI79"/>
      <c r="XCJ79"/>
      <c r="XCK79"/>
      <c r="XCL79"/>
      <c r="XCM79"/>
      <c r="XCN79"/>
      <c r="XCO79"/>
      <c r="XCP79"/>
      <c r="XCQ79"/>
      <c r="XCR79"/>
      <c r="XCS79"/>
      <c r="XCT79"/>
      <c r="XCU79"/>
      <c r="XCV79"/>
      <c r="XCW79"/>
      <c r="XCX79"/>
      <c r="XCY79"/>
      <c r="XCZ79"/>
      <c r="XDA79"/>
      <c r="XDB79"/>
      <c r="XDC79"/>
      <c r="XDD79"/>
      <c r="XDE79"/>
      <c r="XDF79"/>
      <c r="XDG79"/>
      <c r="XDH79"/>
      <c r="XDI79"/>
      <c r="XDJ79"/>
      <c r="XDK79"/>
      <c r="XDL79"/>
      <c r="XDM79"/>
      <c r="XDN79"/>
      <c r="XDO79"/>
      <c r="XDP79"/>
      <c r="XDQ79"/>
      <c r="XDR79"/>
      <c r="XDS79"/>
      <c r="XDT79"/>
      <c r="XDU79"/>
      <c r="XDV79"/>
      <c r="XDW79"/>
      <c r="XDX79"/>
      <c r="XDY79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  <c r="XFA79"/>
    </row>
    <row r="80" s="37" customFormat="1" spans="28:16381">
      <c r="AB80" s="41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  <c r="XFA80"/>
    </row>
    <row r="81" s="37" customFormat="1" spans="28:16381">
      <c r="AB81" s="41"/>
      <c r="XCH81"/>
      <c r="XCI81"/>
      <c r="XCJ81"/>
      <c r="XCK81"/>
      <c r="XCL81"/>
      <c r="XCM81"/>
      <c r="XCN81"/>
      <c r="XCO81"/>
      <c r="XCP81"/>
      <c r="XCQ81"/>
      <c r="XCR81"/>
      <c r="XCS81"/>
      <c r="XCT81"/>
      <c r="XCU81"/>
      <c r="XCV81"/>
      <c r="XCW81"/>
      <c r="XCX81"/>
      <c r="XCY81"/>
      <c r="XCZ81"/>
      <c r="XDA81"/>
      <c r="XDB81"/>
      <c r="XDC81"/>
      <c r="XDD81"/>
      <c r="XDE81"/>
      <c r="XDF81"/>
      <c r="XDG81"/>
      <c r="XDH81"/>
      <c r="XDI81"/>
      <c r="XDJ81"/>
      <c r="XDK81"/>
      <c r="XDL81"/>
      <c r="XDM81"/>
      <c r="XDN81"/>
      <c r="XDO81"/>
      <c r="XDP81"/>
      <c r="XDQ81"/>
      <c r="XDR81"/>
      <c r="XDS81"/>
      <c r="XDT81"/>
      <c r="XDU81"/>
      <c r="XDV81"/>
      <c r="XDW81"/>
      <c r="XDX81"/>
      <c r="XDY81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  <c r="XFA81"/>
    </row>
    <row r="82" s="37" customFormat="1" spans="28:16381">
      <c r="AB82" s="41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  <c r="XFA82"/>
    </row>
    <row r="83" s="37" customFormat="1" spans="28:16381">
      <c r="AB83" s="41"/>
      <c r="XCH83"/>
      <c r="XCI83"/>
      <c r="XCJ83"/>
      <c r="XCK83"/>
      <c r="XCL83"/>
      <c r="XCM83"/>
      <c r="XCN83"/>
      <c r="XCO83"/>
      <c r="XCP83"/>
      <c r="XCQ83"/>
      <c r="XCR83"/>
      <c r="XCS83"/>
      <c r="XCT83"/>
      <c r="XCU83"/>
      <c r="XCV83"/>
      <c r="XCW83"/>
      <c r="XCX83"/>
      <c r="XCY83"/>
      <c r="XCZ83"/>
      <c r="XDA83"/>
      <c r="XDB83"/>
      <c r="XDC83"/>
      <c r="XDD83"/>
      <c r="XDE83"/>
      <c r="XDF83"/>
      <c r="XDG83"/>
      <c r="XDH83"/>
      <c r="XDI83"/>
      <c r="XDJ83"/>
      <c r="XDK83"/>
      <c r="XDL83"/>
      <c r="XDM83"/>
      <c r="XDN83"/>
      <c r="XDO83"/>
      <c r="XDP83"/>
      <c r="XDQ83"/>
      <c r="XDR83"/>
      <c r="XDS83"/>
      <c r="XDT83"/>
      <c r="XDU83"/>
      <c r="XDV83"/>
      <c r="XDW83"/>
      <c r="XDX83"/>
      <c r="XDY83"/>
      <c r="XDZ83"/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  <c r="XEZ83"/>
      <c r="XFA83"/>
    </row>
    <row r="84" s="37" customFormat="1" spans="28:16381">
      <c r="AB84" s="41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  <c r="XDJ84"/>
      <c r="XDK84"/>
      <c r="XDL84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  <c r="XFA84"/>
    </row>
    <row r="85" s="37" customFormat="1" spans="28:16381">
      <c r="AB85" s="41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  <c r="XFA85"/>
    </row>
    <row r="86" s="37" customFormat="1" spans="28:16381">
      <c r="AB86" s="41"/>
      <c r="XCH86"/>
      <c r="XCI86"/>
      <c r="XCJ86"/>
      <c r="XCK86"/>
      <c r="XCL86"/>
      <c r="XCM86"/>
      <c r="XCN86"/>
      <c r="XCO86"/>
      <c r="XCP86"/>
      <c r="XCQ86"/>
      <c r="XCR86"/>
      <c r="XCS86"/>
      <c r="XCT86"/>
      <c r="XCU86"/>
      <c r="XCV86"/>
      <c r="XCW86"/>
      <c r="XCX86"/>
      <c r="XCY86"/>
      <c r="XCZ86"/>
      <c r="XDA86"/>
      <c r="XDB86"/>
      <c r="XDC86"/>
      <c r="XDD86"/>
      <c r="XDE86"/>
      <c r="XDF86"/>
      <c r="XDG86"/>
      <c r="XDH86"/>
      <c r="XDI86"/>
      <c r="XDJ86"/>
      <c r="XDK86"/>
      <c r="XDL86"/>
      <c r="XDM86"/>
      <c r="XDN86"/>
      <c r="XDO86"/>
      <c r="XDP86"/>
      <c r="XDQ86"/>
      <c r="XDR86"/>
      <c r="XDS86"/>
      <c r="XDT86"/>
      <c r="XDU86"/>
      <c r="XDV86"/>
      <c r="XDW86"/>
      <c r="XDX86"/>
      <c r="XDY86"/>
      <c r="XDZ86"/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  <c r="XEZ86"/>
      <c r="XFA86"/>
    </row>
    <row r="87" s="37" customFormat="1" spans="28:16381">
      <c r="AB87" s="41"/>
      <c r="XCH87"/>
      <c r="XCI87"/>
      <c r="XCJ87"/>
      <c r="XCK87"/>
      <c r="XCL87"/>
      <c r="XCM87"/>
      <c r="XCN87"/>
      <c r="XCO87"/>
      <c r="XCP87"/>
      <c r="XCQ87"/>
      <c r="XCR87"/>
      <c r="XCS87"/>
      <c r="XCT87"/>
      <c r="XCU87"/>
      <c r="XCV87"/>
      <c r="XCW87"/>
      <c r="XCX87"/>
      <c r="XCY87"/>
      <c r="XCZ87"/>
      <c r="XDA87"/>
      <c r="XDB87"/>
      <c r="XDC87"/>
      <c r="XDD87"/>
      <c r="XDE87"/>
      <c r="XDF87"/>
      <c r="XDG87"/>
      <c r="XDH87"/>
      <c r="XDI87"/>
      <c r="XDJ87"/>
      <c r="XDK87"/>
      <c r="XDL87"/>
      <c r="XDM87"/>
      <c r="XDN87"/>
      <c r="XDO87"/>
      <c r="XDP87"/>
      <c r="XDQ87"/>
      <c r="XDR87"/>
      <c r="XDS87"/>
      <c r="XDT87"/>
      <c r="XDU87"/>
      <c r="XDV87"/>
      <c r="XDW87"/>
      <c r="XDX87"/>
      <c r="XDY87"/>
      <c r="XDZ87"/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  <c r="XEY87"/>
      <c r="XEZ87"/>
      <c r="XFA87"/>
    </row>
    <row r="88" s="37" customFormat="1" spans="28:16381">
      <c r="AB88" s="41"/>
      <c r="XCH88"/>
      <c r="XCI88"/>
      <c r="XCJ88"/>
      <c r="XCK88"/>
      <c r="XCL88"/>
      <c r="XCM88"/>
      <c r="XCN88"/>
      <c r="XCO88"/>
      <c r="XCP88"/>
      <c r="XCQ88"/>
      <c r="XCR88"/>
      <c r="XCS88"/>
      <c r="XCT88"/>
      <c r="XCU88"/>
      <c r="XCV88"/>
      <c r="XCW88"/>
      <c r="XCX88"/>
      <c r="XCY88"/>
      <c r="XCZ88"/>
      <c r="XDA88"/>
      <c r="XDB88"/>
      <c r="XDC88"/>
      <c r="XDD88"/>
      <c r="XDE88"/>
      <c r="XDF88"/>
      <c r="XDG88"/>
      <c r="XDH88"/>
      <c r="XDI88"/>
      <c r="XDJ88"/>
      <c r="XDK88"/>
      <c r="XDL88"/>
      <c r="XDM88"/>
      <c r="XDN88"/>
      <c r="XDO88"/>
      <c r="XDP88"/>
      <c r="XDQ88"/>
      <c r="XDR88"/>
      <c r="XDS88"/>
      <c r="XDT88"/>
      <c r="XDU88"/>
      <c r="XDV88"/>
      <c r="XDW88"/>
      <c r="XDX88"/>
      <c r="XDY88"/>
      <c r="XDZ88"/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  <c r="XEZ88"/>
      <c r="XFA88"/>
    </row>
    <row r="89" s="37" customFormat="1" spans="28:16381">
      <c r="AB89" s="41"/>
      <c r="XCH89"/>
      <c r="XCI89"/>
      <c r="XCJ89"/>
      <c r="XCK89"/>
      <c r="XCL89"/>
      <c r="XCM89"/>
      <c r="XCN89"/>
      <c r="XCO89"/>
      <c r="XCP89"/>
      <c r="XCQ89"/>
      <c r="XCR89"/>
      <c r="XCS89"/>
      <c r="XCT89"/>
      <c r="XCU89"/>
      <c r="XCV89"/>
      <c r="XCW89"/>
      <c r="XCX89"/>
      <c r="XCY89"/>
      <c r="XCZ89"/>
      <c r="XDA89"/>
      <c r="XDB89"/>
      <c r="XDC89"/>
      <c r="XDD89"/>
      <c r="XDE89"/>
      <c r="XDF89"/>
      <c r="XDG89"/>
      <c r="XDH89"/>
      <c r="XDI89"/>
      <c r="XDJ89"/>
      <c r="XDK89"/>
      <c r="XDL89"/>
      <c r="XDM89"/>
      <c r="XDN89"/>
      <c r="XDO89"/>
      <c r="XDP89"/>
      <c r="XDQ89"/>
      <c r="XDR89"/>
      <c r="XDS89"/>
      <c r="XDT89"/>
      <c r="XDU89"/>
      <c r="XDV89"/>
      <c r="XDW89"/>
      <c r="XDX89"/>
      <c r="XDY89"/>
      <c r="XDZ89"/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  <c r="XEZ89"/>
      <c r="XFA89"/>
    </row>
    <row r="90" s="37" customFormat="1" spans="28:16381">
      <c r="AB90" s="41"/>
      <c r="XCH90"/>
      <c r="XCI90"/>
      <c r="XCJ90"/>
      <c r="XCK90"/>
      <c r="XCL90"/>
      <c r="XCM90"/>
      <c r="XCN90"/>
      <c r="XCO90"/>
      <c r="XCP90"/>
      <c r="XCQ90"/>
      <c r="XCR90"/>
      <c r="XCS90"/>
      <c r="XCT90"/>
      <c r="XCU90"/>
      <c r="XCV90"/>
      <c r="XCW90"/>
      <c r="XCX90"/>
      <c r="XCY90"/>
      <c r="XCZ90"/>
      <c r="XDA90"/>
      <c r="XDB90"/>
      <c r="XDC90"/>
      <c r="XDD90"/>
      <c r="XDE90"/>
      <c r="XDF90"/>
      <c r="XDG90"/>
      <c r="XDH90"/>
      <c r="XDI90"/>
      <c r="XDJ90"/>
      <c r="XDK90"/>
      <c r="XDL90"/>
      <c r="XDM90"/>
      <c r="XDN90"/>
      <c r="XDO90"/>
      <c r="XDP90"/>
      <c r="XDQ90"/>
      <c r="XDR90"/>
      <c r="XDS90"/>
      <c r="XDT90"/>
      <c r="XDU90"/>
      <c r="XDV90"/>
      <c r="XDW90"/>
      <c r="XDX90"/>
      <c r="XDY90"/>
      <c r="XDZ90"/>
      <c r="XEA90"/>
      <c r="XEB90"/>
      <c r="XEC90"/>
      <c r="XED90"/>
      <c r="XEE90"/>
      <c r="XEF90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  <c r="XEU90"/>
      <c r="XEV90"/>
      <c r="XEW90"/>
      <c r="XEX90"/>
      <c r="XEY90"/>
      <c r="XEZ90"/>
      <c r="XFA90"/>
    </row>
    <row r="91" s="37" customFormat="1" spans="28:16381">
      <c r="AB91" s="41"/>
      <c r="XCH91"/>
      <c r="XCI91"/>
      <c r="XCJ91"/>
      <c r="XCK91"/>
      <c r="XCL91"/>
      <c r="XCM91"/>
      <c r="XCN91"/>
      <c r="XCO91"/>
      <c r="XCP91"/>
      <c r="XCQ91"/>
      <c r="XCR91"/>
      <c r="XCS91"/>
      <c r="XCT91"/>
      <c r="XCU91"/>
      <c r="XCV91"/>
      <c r="XCW91"/>
      <c r="XCX91"/>
      <c r="XCY91"/>
      <c r="XCZ91"/>
      <c r="XDA91"/>
      <c r="XDB91"/>
      <c r="XDC91"/>
      <c r="XDD91"/>
      <c r="XDE91"/>
      <c r="XDF91"/>
      <c r="XDG91"/>
      <c r="XDH91"/>
      <c r="XDI91"/>
      <c r="XDJ91"/>
      <c r="XDK91"/>
      <c r="XDL91"/>
      <c r="XDM91"/>
      <c r="XDN91"/>
      <c r="XDO91"/>
      <c r="XDP91"/>
      <c r="XDQ91"/>
      <c r="XDR91"/>
      <c r="XDS91"/>
      <c r="XDT91"/>
      <c r="XDU91"/>
      <c r="XDV91"/>
      <c r="XDW91"/>
      <c r="XDX91"/>
      <c r="XDY91"/>
      <c r="XDZ91"/>
      <c r="XEA91"/>
      <c r="XEB91"/>
      <c r="XEC91"/>
      <c r="XED91"/>
      <c r="XEE91"/>
      <c r="XEF91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  <c r="XEU91"/>
      <c r="XEV91"/>
      <c r="XEW91"/>
      <c r="XEX91"/>
      <c r="XEY91"/>
      <c r="XEZ91"/>
      <c r="XFA91"/>
    </row>
    <row r="92" s="37" customFormat="1" spans="28:16381">
      <c r="AB92" s="41"/>
      <c r="XCH92"/>
      <c r="XCI92"/>
      <c r="XCJ92"/>
      <c r="XCK92"/>
      <c r="XCL92"/>
      <c r="XCM92"/>
      <c r="XCN92"/>
      <c r="XCO92"/>
      <c r="XCP92"/>
      <c r="XCQ92"/>
      <c r="XCR92"/>
      <c r="XCS92"/>
      <c r="XCT92"/>
      <c r="XCU92"/>
      <c r="XCV92"/>
      <c r="XCW92"/>
      <c r="XCX92"/>
      <c r="XCY92"/>
      <c r="XCZ92"/>
      <c r="XDA92"/>
      <c r="XDB92"/>
      <c r="XDC92"/>
      <c r="XDD92"/>
      <c r="XDE92"/>
      <c r="XDF92"/>
      <c r="XDG92"/>
      <c r="XDH92"/>
      <c r="XDI92"/>
      <c r="XDJ92"/>
      <c r="XDK92"/>
      <c r="XDL92"/>
      <c r="XDM92"/>
      <c r="XDN92"/>
      <c r="XDO92"/>
      <c r="XDP92"/>
      <c r="XDQ92"/>
      <c r="XDR92"/>
      <c r="XDS92"/>
      <c r="XDT92"/>
      <c r="XDU92"/>
      <c r="XDV92"/>
      <c r="XDW92"/>
      <c r="XDX92"/>
      <c r="XDY92"/>
      <c r="XDZ92"/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  <c r="XEY92"/>
      <c r="XEZ92"/>
      <c r="XFA92"/>
    </row>
    <row r="93" s="37" customFormat="1" spans="28:16381">
      <c r="AB93" s="41"/>
      <c r="XCH93"/>
      <c r="XCI93"/>
      <c r="XCJ93"/>
      <c r="XCK93"/>
      <c r="XCL93"/>
      <c r="XCM93"/>
      <c r="XCN93"/>
      <c r="XCO93"/>
      <c r="XCP93"/>
      <c r="XCQ93"/>
      <c r="XCR93"/>
      <c r="XCS93"/>
      <c r="XCT93"/>
      <c r="XCU93"/>
      <c r="XCV93"/>
      <c r="XCW93"/>
      <c r="XCX93"/>
      <c r="XCY93"/>
      <c r="XCZ93"/>
      <c r="XDA93"/>
      <c r="XDB93"/>
      <c r="XDC93"/>
      <c r="XDD93"/>
      <c r="XDE93"/>
      <c r="XDF93"/>
      <c r="XDG93"/>
      <c r="XDH93"/>
      <c r="XDI93"/>
      <c r="XDJ93"/>
      <c r="XDK93"/>
      <c r="XDL93"/>
      <c r="XDM93"/>
      <c r="XDN93"/>
      <c r="XDO93"/>
      <c r="XDP93"/>
      <c r="XDQ93"/>
      <c r="XDR93"/>
      <c r="XDS93"/>
      <c r="XDT93"/>
      <c r="XDU93"/>
      <c r="XDV93"/>
      <c r="XDW93"/>
      <c r="XDX93"/>
      <c r="XDY93"/>
      <c r="XDZ93"/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  <c r="XEY93"/>
      <c r="XEZ93"/>
      <c r="XFA93"/>
    </row>
    <row r="94" s="37" customFormat="1" spans="28:16381">
      <c r="AB94" s="41"/>
      <c r="XCH94"/>
      <c r="XCI94"/>
      <c r="XCJ94"/>
      <c r="XCK94"/>
      <c r="XCL94"/>
      <c r="XCM94"/>
      <c r="XCN94"/>
      <c r="XCO94"/>
      <c r="XCP94"/>
      <c r="XCQ94"/>
      <c r="XCR94"/>
      <c r="XCS94"/>
      <c r="XCT94"/>
      <c r="XCU94"/>
      <c r="XCV94"/>
      <c r="XCW94"/>
      <c r="XCX94"/>
      <c r="XCY94"/>
      <c r="XCZ94"/>
      <c r="XDA94"/>
      <c r="XDB94"/>
      <c r="XDC94"/>
      <c r="XDD94"/>
      <c r="XDE94"/>
      <c r="XDF94"/>
      <c r="XDG94"/>
      <c r="XDH94"/>
      <c r="XDI94"/>
      <c r="XDJ94"/>
      <c r="XDK94"/>
      <c r="XDL94"/>
      <c r="XDM94"/>
      <c r="XDN94"/>
      <c r="XDO94"/>
      <c r="XDP94"/>
      <c r="XDQ94"/>
      <c r="XDR94"/>
      <c r="XDS94"/>
      <c r="XDT94"/>
      <c r="XDU94"/>
      <c r="XDV94"/>
      <c r="XDW94"/>
      <c r="XDX94"/>
      <c r="XDY94"/>
      <c r="XDZ94"/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  <c r="XEZ94"/>
      <c r="XFA94"/>
    </row>
    <row r="95" s="37" customFormat="1" spans="28:16381">
      <c r="AB95" s="41"/>
      <c r="XCH95"/>
      <c r="XCI95"/>
      <c r="XCJ95"/>
      <c r="XCK95"/>
      <c r="XCL95"/>
      <c r="XCM95"/>
      <c r="XCN95"/>
      <c r="XCO95"/>
      <c r="XCP95"/>
      <c r="XCQ95"/>
      <c r="XCR95"/>
      <c r="XCS95"/>
      <c r="XCT95"/>
      <c r="XCU95"/>
      <c r="XCV95"/>
      <c r="XCW95"/>
      <c r="XCX95"/>
      <c r="XCY95"/>
      <c r="XCZ95"/>
      <c r="XDA95"/>
      <c r="XDB95"/>
      <c r="XDC95"/>
      <c r="XDD95"/>
      <c r="XDE95"/>
      <c r="XDF95"/>
      <c r="XDG95"/>
      <c r="XDH95"/>
      <c r="XDI95"/>
      <c r="XDJ95"/>
      <c r="XDK95"/>
      <c r="XDL95"/>
      <c r="XDM95"/>
      <c r="XDN95"/>
      <c r="XDO95"/>
      <c r="XDP95"/>
      <c r="XDQ95"/>
      <c r="XDR95"/>
      <c r="XDS95"/>
      <c r="XDT95"/>
      <c r="XDU95"/>
      <c r="XDV95"/>
      <c r="XDW95"/>
      <c r="XDX95"/>
      <c r="XDY95"/>
      <c r="XDZ95"/>
      <c r="XEA95"/>
      <c r="XEB95"/>
      <c r="XEC95"/>
      <c r="XED95"/>
      <c r="XEE95"/>
      <c r="XEF95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  <c r="XEZ95"/>
      <c r="XFA95"/>
    </row>
    <row r="96" s="37" customFormat="1" spans="28:16381">
      <c r="AB96" s="41"/>
      <c r="XCH96"/>
      <c r="XCI96"/>
      <c r="XCJ96"/>
      <c r="XCK96"/>
      <c r="XCL96"/>
      <c r="XCM96"/>
      <c r="XCN96"/>
      <c r="XCO96"/>
      <c r="XCP96"/>
      <c r="XCQ96"/>
      <c r="XCR96"/>
      <c r="XCS96"/>
      <c r="XCT96"/>
      <c r="XCU96"/>
      <c r="XCV96"/>
      <c r="XCW96"/>
      <c r="XCX96"/>
      <c r="XCY96"/>
      <c r="XCZ96"/>
      <c r="XDA96"/>
      <c r="XDB96"/>
      <c r="XDC96"/>
      <c r="XDD96"/>
      <c r="XDE96"/>
      <c r="XDF96"/>
      <c r="XDG96"/>
      <c r="XDH96"/>
      <c r="XDI96"/>
      <c r="XDJ96"/>
      <c r="XDK96"/>
      <c r="XDL96"/>
      <c r="XDM96"/>
      <c r="XDN96"/>
      <c r="XDO96"/>
      <c r="XDP96"/>
      <c r="XDQ96"/>
      <c r="XDR96"/>
      <c r="XDS96"/>
      <c r="XDT96"/>
      <c r="XDU96"/>
      <c r="XDV96"/>
      <c r="XDW96"/>
      <c r="XDX96"/>
      <c r="XDY96"/>
      <c r="XDZ96"/>
      <c r="XEA96"/>
      <c r="XEB96"/>
      <c r="XEC96"/>
      <c r="XED96"/>
      <c r="XEE96"/>
      <c r="XEF96"/>
      <c r="XEG96"/>
      <c r="XEH96"/>
      <c r="XEI96"/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  <c r="XEZ96"/>
      <c r="XFA96"/>
    </row>
    <row r="97" s="37" customFormat="1" spans="28:16381">
      <c r="AB97" s="41"/>
      <c r="XCH97"/>
      <c r="XCI97"/>
      <c r="XCJ97"/>
      <c r="XCK97"/>
      <c r="XCL97"/>
      <c r="XCM97"/>
      <c r="XCN97"/>
      <c r="XCO97"/>
      <c r="XCP97"/>
      <c r="XCQ97"/>
      <c r="XCR97"/>
      <c r="XCS97"/>
      <c r="XCT97"/>
      <c r="XCU97"/>
      <c r="XCV97"/>
      <c r="XCW97"/>
      <c r="XCX97"/>
      <c r="XCY97"/>
      <c r="XCZ97"/>
      <c r="XDA97"/>
      <c r="XDB97"/>
      <c r="XDC97"/>
      <c r="XDD97"/>
      <c r="XDE97"/>
      <c r="XDF97"/>
      <c r="XDG97"/>
      <c r="XDH97"/>
      <c r="XDI97"/>
      <c r="XDJ97"/>
      <c r="XDK97"/>
      <c r="XDL97"/>
      <c r="XDM97"/>
      <c r="XDN97"/>
      <c r="XDO97"/>
      <c r="XDP97"/>
      <c r="XDQ97"/>
      <c r="XDR97"/>
      <c r="XDS97"/>
      <c r="XDT97"/>
      <c r="XDU97"/>
      <c r="XDV97"/>
      <c r="XDW97"/>
      <c r="XDX97"/>
      <c r="XDY97"/>
      <c r="XDZ97"/>
      <c r="XEA97"/>
      <c r="XEB97"/>
      <c r="XEC97"/>
      <c r="XED97"/>
      <c r="XEE97"/>
      <c r="XEF97"/>
      <c r="XEG97"/>
      <c r="XEH97"/>
      <c r="XEI97"/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  <c r="XEZ97"/>
      <c r="XFA97"/>
    </row>
    <row r="98" s="37" customFormat="1" spans="28:16381">
      <c r="AB98" s="41"/>
      <c r="XCH98"/>
      <c r="XCI98"/>
      <c r="XCJ98"/>
      <c r="XCK98"/>
      <c r="XCL98"/>
      <c r="XCM98"/>
      <c r="XCN98"/>
      <c r="XCO98"/>
      <c r="XCP98"/>
      <c r="XCQ98"/>
      <c r="XCR98"/>
      <c r="XCS98"/>
      <c r="XCT98"/>
      <c r="XCU98"/>
      <c r="XCV98"/>
      <c r="XCW98"/>
      <c r="XCX98"/>
      <c r="XCY98"/>
      <c r="XCZ98"/>
      <c r="XDA98"/>
      <c r="XDB98"/>
      <c r="XDC98"/>
      <c r="XDD98"/>
      <c r="XDE98"/>
      <c r="XDF98"/>
      <c r="XDG98"/>
      <c r="XDH98"/>
      <c r="XDI98"/>
      <c r="XDJ98"/>
      <c r="XDK98"/>
      <c r="XDL98"/>
      <c r="XDM98"/>
      <c r="XDN98"/>
      <c r="XDO98"/>
      <c r="XDP98"/>
      <c r="XDQ98"/>
      <c r="XDR98"/>
      <c r="XDS98"/>
      <c r="XDT98"/>
      <c r="XDU98"/>
      <c r="XDV98"/>
      <c r="XDW98"/>
      <c r="XDX98"/>
      <c r="XDY98"/>
      <c r="XDZ98"/>
      <c r="XEA98"/>
      <c r="XEB98"/>
      <c r="XEC98"/>
      <c r="XED98"/>
      <c r="XEE98"/>
      <c r="XEF98"/>
      <c r="XEG98"/>
      <c r="XEH98"/>
      <c r="XEI98"/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  <c r="XEZ98"/>
      <c r="XFA98"/>
    </row>
    <row r="99" s="37" customFormat="1" spans="28:16381">
      <c r="AB99" s="41"/>
      <c r="XCH99"/>
      <c r="XCI99"/>
      <c r="XCJ99"/>
      <c r="XCK99"/>
      <c r="XCL99"/>
      <c r="XCM99"/>
      <c r="XCN99"/>
      <c r="XCO99"/>
      <c r="XCP99"/>
      <c r="XCQ99"/>
      <c r="XCR99"/>
      <c r="XCS99"/>
      <c r="XCT99"/>
      <c r="XCU99"/>
      <c r="XCV99"/>
      <c r="XCW99"/>
      <c r="XCX99"/>
      <c r="XCY99"/>
      <c r="XCZ99"/>
      <c r="XDA99"/>
      <c r="XDB99"/>
      <c r="XDC99"/>
      <c r="XDD99"/>
      <c r="XDE99"/>
      <c r="XDF99"/>
      <c r="XDG99"/>
      <c r="XDH99"/>
      <c r="XDI99"/>
      <c r="XDJ99"/>
      <c r="XDK99"/>
      <c r="XDL99"/>
      <c r="XDM99"/>
      <c r="XDN99"/>
      <c r="XDO99"/>
      <c r="XDP99"/>
      <c r="XDQ99"/>
      <c r="XDR99"/>
      <c r="XDS99"/>
      <c r="XDT99"/>
      <c r="XDU99"/>
      <c r="XDV99"/>
      <c r="XDW99"/>
      <c r="XDX99"/>
      <c r="XDY99"/>
      <c r="XDZ99"/>
      <c r="XEA99"/>
      <c r="XEB99"/>
      <c r="XEC99"/>
      <c r="XED99"/>
      <c r="XEE99"/>
      <c r="XEF99"/>
      <c r="XEG99"/>
      <c r="XEH99"/>
      <c r="XEI99"/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  <c r="XEZ99"/>
      <c r="XFA99"/>
    </row>
    <row r="100" s="37" customFormat="1" spans="28:16381">
      <c r="AB100" s="41"/>
      <c r="XCH100"/>
      <c r="XCI100"/>
      <c r="XCJ100"/>
      <c r="XCK100"/>
      <c r="XCL100"/>
      <c r="XCM100"/>
      <c r="XCN100"/>
      <c r="XCO100"/>
      <c r="XCP100"/>
      <c r="XCQ100"/>
      <c r="XCR100"/>
      <c r="XCS100"/>
      <c r="XCT100"/>
      <c r="XCU100"/>
      <c r="XCV100"/>
      <c r="XCW100"/>
      <c r="XCX100"/>
      <c r="XCY100"/>
      <c r="XCZ100"/>
      <c r="XDA100"/>
      <c r="XDB100"/>
      <c r="XDC100"/>
      <c r="XDD100"/>
      <c r="XDE100"/>
      <c r="XDF100"/>
      <c r="XDG100"/>
      <c r="XDH100"/>
      <c r="XDI100"/>
      <c r="XDJ100"/>
      <c r="XDK100"/>
      <c r="XDL100"/>
      <c r="XDM100"/>
      <c r="XDN100"/>
      <c r="XDO100"/>
      <c r="XDP100"/>
      <c r="XDQ100"/>
      <c r="XDR100"/>
      <c r="XDS100"/>
      <c r="XDT100"/>
      <c r="XDU100"/>
      <c r="XDV100"/>
      <c r="XDW100"/>
      <c r="XDX100"/>
      <c r="XDY100"/>
      <c r="XDZ100"/>
      <c r="XEA100"/>
      <c r="XEB100"/>
      <c r="XEC100"/>
      <c r="XED100"/>
      <c r="XEE100"/>
      <c r="XEF100"/>
      <c r="XEG100"/>
      <c r="XEH100"/>
      <c r="XEI100"/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  <c r="XEZ100"/>
      <c r="XFA100"/>
    </row>
    <row r="101" s="37" customFormat="1" spans="28:16381">
      <c r="AB101" s="41"/>
      <c r="XCH101"/>
      <c r="XCI101"/>
      <c r="XCJ101"/>
      <c r="XCK101"/>
      <c r="XCL101"/>
      <c r="XCM101"/>
      <c r="XCN101"/>
      <c r="XCO101"/>
      <c r="XCP101"/>
      <c r="XCQ101"/>
      <c r="XCR101"/>
      <c r="XCS101"/>
      <c r="XCT101"/>
      <c r="XCU101"/>
      <c r="XCV101"/>
      <c r="XCW101"/>
      <c r="XCX101"/>
      <c r="XCY101"/>
      <c r="XCZ101"/>
      <c r="XDA101"/>
      <c r="XDB101"/>
      <c r="XDC101"/>
      <c r="XDD101"/>
      <c r="XDE101"/>
      <c r="XDF101"/>
      <c r="XDG101"/>
      <c r="XDH101"/>
      <c r="XDI101"/>
      <c r="XDJ101"/>
      <c r="XDK101"/>
      <c r="XDL101"/>
      <c r="XDM101"/>
      <c r="XDN101"/>
      <c r="XDO101"/>
      <c r="XDP101"/>
      <c r="XDQ101"/>
      <c r="XDR101"/>
      <c r="XDS101"/>
      <c r="XDT101"/>
      <c r="XDU101"/>
      <c r="XDV101"/>
      <c r="XDW101"/>
      <c r="XDX101"/>
      <c r="XDY101"/>
      <c r="XDZ101"/>
      <c r="XEA101"/>
      <c r="XEB101"/>
      <c r="XEC101"/>
      <c r="XED101"/>
      <c r="XEE101"/>
      <c r="XEF101"/>
      <c r="XEG101"/>
      <c r="XEH101"/>
      <c r="XEI101"/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  <c r="XEZ101"/>
      <c r="XFA101"/>
    </row>
    <row r="102" s="37" customFormat="1" spans="28:16381">
      <c r="AB102" s="41"/>
      <c r="XCH102"/>
      <c r="XCI102"/>
      <c r="XCJ102"/>
      <c r="XCK102"/>
      <c r="XCL102"/>
      <c r="XCM102"/>
      <c r="XCN102"/>
      <c r="XCO102"/>
      <c r="XCP102"/>
      <c r="XCQ102"/>
      <c r="XCR102"/>
      <c r="XCS102"/>
      <c r="XCT102"/>
      <c r="XCU102"/>
      <c r="XCV102"/>
      <c r="XCW102"/>
      <c r="XCX102"/>
      <c r="XCY102"/>
      <c r="XCZ102"/>
      <c r="XDA102"/>
      <c r="XDB102"/>
      <c r="XDC102"/>
      <c r="XDD102"/>
      <c r="XDE102"/>
      <c r="XDF102"/>
      <c r="XDG102"/>
      <c r="XDH102"/>
      <c r="XDI102"/>
      <c r="XDJ102"/>
      <c r="XDK102"/>
      <c r="XDL102"/>
      <c r="XDM102"/>
      <c r="XDN102"/>
      <c r="XDO102"/>
      <c r="XDP102"/>
      <c r="XDQ102"/>
      <c r="XDR102"/>
      <c r="XDS102"/>
      <c r="XDT102"/>
      <c r="XDU102"/>
      <c r="XDV102"/>
      <c r="XDW102"/>
      <c r="XDX102"/>
      <c r="XDY102"/>
      <c r="XDZ102"/>
      <c r="XEA102"/>
      <c r="XEB102"/>
      <c r="XEC102"/>
      <c r="XED102"/>
      <c r="XEE102"/>
      <c r="XEF102"/>
      <c r="XEG102"/>
      <c r="XEH102"/>
      <c r="XEI102"/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  <c r="XEZ102"/>
      <c r="XFA102"/>
    </row>
    <row r="103" s="37" customFormat="1" spans="28:16381">
      <c r="AB103" s="41"/>
      <c r="XCH103"/>
      <c r="XCI103"/>
      <c r="XCJ103"/>
      <c r="XCK103"/>
      <c r="XCL103"/>
      <c r="XCM103"/>
      <c r="XCN103"/>
      <c r="XCO103"/>
      <c r="XCP103"/>
      <c r="XCQ103"/>
      <c r="XCR103"/>
      <c r="XCS103"/>
      <c r="XCT103"/>
      <c r="XCU103"/>
      <c r="XCV103"/>
      <c r="XCW103"/>
      <c r="XCX103"/>
      <c r="XCY103"/>
      <c r="XCZ103"/>
      <c r="XDA103"/>
      <c r="XDB103"/>
      <c r="XDC103"/>
      <c r="XDD103"/>
      <c r="XDE103"/>
      <c r="XDF103"/>
      <c r="XDG103"/>
      <c r="XDH103"/>
      <c r="XDI103"/>
      <c r="XDJ103"/>
      <c r="XDK103"/>
      <c r="XDL103"/>
      <c r="XDM103"/>
      <c r="XDN103"/>
      <c r="XDO103"/>
      <c r="XDP103"/>
      <c r="XDQ103"/>
      <c r="XDR103"/>
      <c r="XDS103"/>
      <c r="XDT103"/>
      <c r="XDU103"/>
      <c r="XDV103"/>
      <c r="XDW103"/>
      <c r="XDX103"/>
      <c r="XDY103"/>
      <c r="XDZ103"/>
      <c r="XEA103"/>
      <c r="XEB103"/>
      <c r="XEC103"/>
      <c r="XED103"/>
      <c r="XEE103"/>
      <c r="XEF103"/>
      <c r="XEG103"/>
      <c r="XEH103"/>
      <c r="XEI103"/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  <c r="XEZ103"/>
      <c r="XFA103"/>
    </row>
    <row r="104" s="37" customFormat="1" spans="28:16381">
      <c r="AB104" s="41"/>
      <c r="XCH104"/>
      <c r="XCI104"/>
      <c r="XCJ104"/>
      <c r="XCK104"/>
      <c r="XCL104"/>
      <c r="XCM104"/>
      <c r="XCN104"/>
      <c r="XCO104"/>
      <c r="XCP104"/>
      <c r="XCQ104"/>
      <c r="XCR104"/>
      <c r="XCS104"/>
      <c r="XCT104"/>
      <c r="XCU104"/>
      <c r="XCV104"/>
      <c r="XCW104"/>
      <c r="XCX104"/>
      <c r="XCY104"/>
      <c r="XCZ104"/>
      <c r="XDA104"/>
      <c r="XDB104"/>
      <c r="XDC104"/>
      <c r="XDD104"/>
      <c r="XDE104"/>
      <c r="XDF104"/>
      <c r="XDG104"/>
      <c r="XDH104"/>
      <c r="XDI104"/>
      <c r="XDJ104"/>
      <c r="XDK104"/>
      <c r="XDL104"/>
      <c r="XDM104"/>
      <c r="XDN104"/>
      <c r="XDO104"/>
      <c r="XDP104"/>
      <c r="XDQ104"/>
      <c r="XDR104"/>
      <c r="XDS104"/>
      <c r="XDT104"/>
      <c r="XDU104"/>
      <c r="XDV104"/>
      <c r="XDW104"/>
      <c r="XDX104"/>
      <c r="XDY104"/>
      <c r="XDZ104"/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  <c r="XEZ104"/>
      <c r="XFA104"/>
    </row>
    <row r="105" s="37" customFormat="1" spans="28:16381">
      <c r="AB105" s="41"/>
      <c r="XCH105"/>
      <c r="XCI105"/>
      <c r="XCJ105"/>
      <c r="XCK105"/>
      <c r="XCL105"/>
      <c r="XCM105"/>
      <c r="XCN105"/>
      <c r="XCO105"/>
      <c r="XCP105"/>
      <c r="XCQ105"/>
      <c r="XCR105"/>
      <c r="XCS105"/>
      <c r="XCT105"/>
      <c r="XCU105"/>
      <c r="XCV105"/>
      <c r="XCW105"/>
      <c r="XCX105"/>
      <c r="XCY105"/>
      <c r="XCZ105"/>
      <c r="XDA105"/>
      <c r="XDB105"/>
      <c r="XDC105"/>
      <c r="XDD105"/>
      <c r="XDE105"/>
      <c r="XDF105"/>
      <c r="XDG105"/>
      <c r="XDH105"/>
      <c r="XDI105"/>
      <c r="XDJ105"/>
      <c r="XDK105"/>
      <c r="XDL105"/>
      <c r="XDM105"/>
      <c r="XDN105"/>
      <c r="XDO105"/>
      <c r="XDP105"/>
      <c r="XDQ105"/>
      <c r="XDR105"/>
      <c r="XDS105"/>
      <c r="XDT105"/>
      <c r="XDU105"/>
      <c r="XDV105"/>
      <c r="XDW105"/>
      <c r="XDX105"/>
      <c r="XDY105"/>
      <c r="XDZ105"/>
      <c r="XEA105"/>
      <c r="XEB105"/>
      <c r="XEC105"/>
      <c r="XED105"/>
      <c r="XEE105"/>
      <c r="XEF105"/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  <c r="XEZ105"/>
      <c r="XFA105"/>
    </row>
    <row r="106" s="37" customFormat="1" spans="28:16381">
      <c r="AB106" s="41"/>
      <c r="XCH106"/>
      <c r="XCI106"/>
      <c r="XCJ106"/>
      <c r="XCK106"/>
      <c r="XCL106"/>
      <c r="XCM106"/>
      <c r="XCN106"/>
      <c r="XCO106"/>
      <c r="XCP106"/>
      <c r="XCQ106"/>
      <c r="XCR106"/>
      <c r="XCS106"/>
      <c r="XCT106"/>
      <c r="XCU106"/>
      <c r="XCV106"/>
      <c r="XCW106"/>
      <c r="XCX106"/>
      <c r="XCY106"/>
      <c r="XCZ106"/>
      <c r="XDA106"/>
      <c r="XDB106"/>
      <c r="XDC106"/>
      <c r="XDD106"/>
      <c r="XDE106"/>
      <c r="XDF106"/>
      <c r="XDG106"/>
      <c r="XDH106"/>
      <c r="XDI106"/>
      <c r="XDJ106"/>
      <c r="XDK106"/>
      <c r="XDL106"/>
      <c r="XDM106"/>
      <c r="XDN106"/>
      <c r="XDO106"/>
      <c r="XDP106"/>
      <c r="XDQ106"/>
      <c r="XDR106"/>
      <c r="XDS106"/>
      <c r="XDT106"/>
      <c r="XDU106"/>
      <c r="XDV106"/>
      <c r="XDW106"/>
      <c r="XDX106"/>
      <c r="XDY106"/>
      <c r="XDZ106"/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  <c r="XEZ106"/>
      <c r="XFA106"/>
    </row>
    <row r="107" s="37" customFormat="1" spans="28:16381">
      <c r="AB107" s="41"/>
      <c r="XCH107"/>
      <c r="XCI107"/>
      <c r="XCJ107"/>
      <c r="XCK107"/>
      <c r="XCL107"/>
      <c r="XCM107"/>
      <c r="XCN107"/>
      <c r="XCO107"/>
      <c r="XCP107"/>
      <c r="XCQ107"/>
      <c r="XCR107"/>
      <c r="XCS107"/>
      <c r="XCT107"/>
      <c r="XCU107"/>
      <c r="XCV107"/>
      <c r="XCW107"/>
      <c r="XCX107"/>
      <c r="XCY107"/>
      <c r="XCZ107"/>
      <c r="XDA107"/>
      <c r="XDB107"/>
      <c r="XDC107"/>
      <c r="XDD107"/>
      <c r="XDE107"/>
      <c r="XDF107"/>
      <c r="XDG107"/>
      <c r="XDH107"/>
      <c r="XDI107"/>
      <c r="XDJ107"/>
      <c r="XDK107"/>
      <c r="XDL107"/>
      <c r="XDM107"/>
      <c r="XDN107"/>
      <c r="XDO107"/>
      <c r="XDP107"/>
      <c r="XDQ107"/>
      <c r="XDR107"/>
      <c r="XDS107"/>
      <c r="XDT107"/>
      <c r="XDU107"/>
      <c r="XDV107"/>
      <c r="XDW107"/>
      <c r="XDX107"/>
      <c r="XDY107"/>
      <c r="XDZ107"/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  <c r="XFA107"/>
    </row>
    <row r="108" s="37" customFormat="1" spans="28:16381">
      <c r="AB108" s="41"/>
      <c r="XCH108"/>
      <c r="XCI108"/>
      <c r="XCJ108"/>
      <c r="XCK108"/>
      <c r="XCL108"/>
      <c r="XCM108"/>
      <c r="XCN108"/>
      <c r="XCO108"/>
      <c r="XCP108"/>
      <c r="XCQ108"/>
      <c r="XCR108"/>
      <c r="XCS108"/>
      <c r="XCT108"/>
      <c r="XCU108"/>
      <c r="XCV108"/>
      <c r="XCW108"/>
      <c r="XCX108"/>
      <c r="XCY108"/>
      <c r="XCZ108"/>
      <c r="XDA108"/>
      <c r="XDB108"/>
      <c r="XDC108"/>
      <c r="XDD108"/>
      <c r="XDE108"/>
      <c r="XDF108"/>
      <c r="XDG108"/>
      <c r="XDH108"/>
      <c r="XDI108"/>
      <c r="XDJ108"/>
      <c r="XDK108"/>
      <c r="XDL108"/>
      <c r="XDM108"/>
      <c r="XDN108"/>
      <c r="XDO108"/>
      <c r="XDP108"/>
      <c r="XDQ108"/>
      <c r="XDR108"/>
      <c r="XDS108"/>
      <c r="XDT108"/>
      <c r="XDU108"/>
      <c r="XDV108"/>
      <c r="XDW108"/>
      <c r="XDX108"/>
      <c r="XDY108"/>
      <c r="XDZ108"/>
      <c r="XEA108"/>
      <c r="XEB108"/>
      <c r="XEC108"/>
      <c r="XED108"/>
      <c r="XEE108"/>
      <c r="XEF108"/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  <c r="XEZ108"/>
      <c r="XFA108"/>
    </row>
    <row r="109" s="37" customFormat="1" spans="28:16381">
      <c r="AB109" s="41"/>
      <c r="XCH109"/>
      <c r="XCI109"/>
      <c r="XCJ109"/>
      <c r="XCK109"/>
      <c r="XCL109"/>
      <c r="XCM109"/>
      <c r="XCN109"/>
      <c r="XCO109"/>
      <c r="XCP109"/>
      <c r="XCQ109"/>
      <c r="XCR109"/>
      <c r="XCS109"/>
      <c r="XCT109"/>
      <c r="XCU109"/>
      <c r="XCV109"/>
      <c r="XCW109"/>
      <c r="XCX109"/>
      <c r="XCY109"/>
      <c r="XCZ109"/>
      <c r="XDA109"/>
      <c r="XDB109"/>
      <c r="XDC109"/>
      <c r="XDD109"/>
      <c r="XDE109"/>
      <c r="XDF109"/>
      <c r="XDG109"/>
      <c r="XDH109"/>
      <c r="XDI109"/>
      <c r="XDJ109"/>
      <c r="XDK109"/>
      <c r="XDL109"/>
      <c r="XDM109"/>
      <c r="XDN109"/>
      <c r="XDO109"/>
      <c r="XDP109"/>
      <c r="XDQ109"/>
      <c r="XDR109"/>
      <c r="XDS109"/>
      <c r="XDT109"/>
      <c r="XDU109"/>
      <c r="XDV109"/>
      <c r="XDW109"/>
      <c r="XDX109"/>
      <c r="XDY109"/>
      <c r="XDZ109"/>
      <c r="XEA109"/>
      <c r="XEB109"/>
      <c r="XEC109"/>
      <c r="XED109"/>
      <c r="XEE109"/>
      <c r="XEF109"/>
      <c r="XEG109"/>
      <c r="XEH109"/>
      <c r="XEI109"/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  <c r="XEZ109"/>
      <c r="XFA109"/>
    </row>
    <row r="110" s="37" customFormat="1" spans="28:16381">
      <c r="AB110" s="41"/>
      <c r="XCH110"/>
      <c r="XCI110"/>
      <c r="XCJ110"/>
      <c r="XCK110"/>
      <c r="XCL110"/>
      <c r="XCM110"/>
      <c r="XCN110"/>
      <c r="XCO110"/>
      <c r="XCP110"/>
      <c r="XCQ110"/>
      <c r="XCR110"/>
      <c r="XCS110"/>
      <c r="XCT110"/>
      <c r="XCU110"/>
      <c r="XCV110"/>
      <c r="XCW110"/>
      <c r="XCX110"/>
      <c r="XCY110"/>
      <c r="XCZ110"/>
      <c r="XDA110"/>
      <c r="XDB110"/>
      <c r="XDC110"/>
      <c r="XDD110"/>
      <c r="XDE110"/>
      <c r="XDF110"/>
      <c r="XDG110"/>
      <c r="XDH110"/>
      <c r="XDI110"/>
      <c r="XDJ110"/>
      <c r="XDK110"/>
      <c r="XDL110"/>
      <c r="XDM110"/>
      <c r="XDN110"/>
      <c r="XDO110"/>
      <c r="XDP110"/>
      <c r="XDQ110"/>
      <c r="XDR110"/>
      <c r="XDS110"/>
      <c r="XDT110"/>
      <c r="XDU110"/>
      <c r="XDV110"/>
      <c r="XDW110"/>
      <c r="XDX110"/>
      <c r="XDY110"/>
      <c r="XDZ110"/>
      <c r="XEA110"/>
      <c r="XEB110"/>
      <c r="XEC110"/>
      <c r="XED110"/>
      <c r="XEE110"/>
      <c r="XEF110"/>
      <c r="XEG110"/>
      <c r="XEH110"/>
      <c r="XEI110"/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  <c r="XEZ110"/>
      <c r="XFA110"/>
    </row>
    <row r="111" s="37" customFormat="1" spans="28:16381">
      <c r="AB111" s="41"/>
      <c r="XCH111"/>
      <c r="XCI111"/>
      <c r="XCJ111"/>
      <c r="XCK111"/>
      <c r="XCL111"/>
      <c r="XCM111"/>
      <c r="XCN111"/>
      <c r="XCO111"/>
      <c r="XCP111"/>
      <c r="XCQ111"/>
      <c r="XCR111"/>
      <c r="XCS111"/>
      <c r="XCT111"/>
      <c r="XCU111"/>
      <c r="XCV111"/>
      <c r="XCW111"/>
      <c r="XCX111"/>
      <c r="XCY111"/>
      <c r="XCZ111"/>
      <c r="XDA111"/>
      <c r="XDB111"/>
      <c r="XDC111"/>
      <c r="XDD111"/>
      <c r="XDE111"/>
      <c r="XDF111"/>
      <c r="XDG111"/>
      <c r="XDH111"/>
      <c r="XDI111"/>
      <c r="XDJ111"/>
      <c r="XDK111"/>
      <c r="XDL111"/>
      <c r="XDM111"/>
      <c r="XDN111"/>
      <c r="XDO111"/>
      <c r="XDP111"/>
      <c r="XDQ111"/>
      <c r="XDR111"/>
      <c r="XDS111"/>
      <c r="XDT111"/>
      <c r="XDU111"/>
      <c r="XDV111"/>
      <c r="XDW111"/>
      <c r="XDX111"/>
      <c r="XDY111"/>
      <c r="XDZ111"/>
      <c r="XEA111"/>
      <c r="XEB111"/>
      <c r="XEC111"/>
      <c r="XED111"/>
      <c r="XEE111"/>
      <c r="XEF111"/>
      <c r="XEG111"/>
      <c r="XEH111"/>
      <c r="XEI111"/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  <c r="XEZ111"/>
      <c r="XFA111"/>
    </row>
    <row r="112" s="37" customFormat="1" spans="28:16381">
      <c r="AB112" s="41"/>
      <c r="XCH112"/>
      <c r="XCI112"/>
      <c r="XCJ112"/>
      <c r="XCK112"/>
      <c r="XCL112"/>
      <c r="XCM112"/>
      <c r="XCN112"/>
      <c r="XCO112"/>
      <c r="XCP112"/>
      <c r="XCQ112"/>
      <c r="XCR112"/>
      <c r="XCS112"/>
      <c r="XCT112"/>
      <c r="XCU112"/>
      <c r="XCV112"/>
      <c r="XCW112"/>
      <c r="XCX112"/>
      <c r="XCY112"/>
      <c r="XCZ112"/>
      <c r="XDA112"/>
      <c r="XDB112"/>
      <c r="XDC112"/>
      <c r="XDD112"/>
      <c r="XDE112"/>
      <c r="XDF112"/>
      <c r="XDG112"/>
      <c r="XDH112"/>
      <c r="XDI112"/>
      <c r="XDJ112"/>
      <c r="XDK112"/>
      <c r="XDL112"/>
      <c r="XDM112"/>
      <c r="XDN112"/>
      <c r="XDO112"/>
      <c r="XDP112"/>
      <c r="XDQ112"/>
      <c r="XDR112"/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  <c r="XEZ112"/>
      <c r="XFA112"/>
    </row>
    <row r="113" s="37" customFormat="1" spans="28:16381">
      <c r="AB113" s="41"/>
      <c r="XCH113"/>
      <c r="XCI113"/>
      <c r="XCJ113"/>
      <c r="XCK113"/>
      <c r="XCL113"/>
      <c r="XCM113"/>
      <c r="XCN113"/>
      <c r="XCO113"/>
      <c r="XCP113"/>
      <c r="XCQ113"/>
      <c r="XCR113"/>
      <c r="XCS113"/>
      <c r="XCT113"/>
      <c r="XCU113"/>
      <c r="XCV113"/>
      <c r="XCW113"/>
      <c r="XCX113"/>
      <c r="XCY113"/>
      <c r="XCZ113"/>
      <c r="XDA113"/>
      <c r="XDB113"/>
      <c r="XDC113"/>
      <c r="XDD113"/>
      <c r="XDE113"/>
      <c r="XDF113"/>
      <c r="XDG113"/>
      <c r="XDH113"/>
      <c r="XDI113"/>
      <c r="XDJ113"/>
      <c r="XDK113"/>
      <c r="XDL113"/>
      <c r="XDM113"/>
      <c r="XDN113"/>
      <c r="XDO113"/>
      <c r="XDP113"/>
      <c r="XDQ113"/>
      <c r="XDR113"/>
      <c r="XDS113"/>
      <c r="XDT113"/>
      <c r="XDU113"/>
      <c r="XDV113"/>
      <c r="XDW113"/>
      <c r="XDX113"/>
      <c r="XDY113"/>
      <c r="XDZ113"/>
      <c r="XEA113"/>
      <c r="XEB113"/>
      <c r="XEC113"/>
      <c r="XED113"/>
      <c r="XEE113"/>
      <c r="XEF113"/>
      <c r="XEG113"/>
      <c r="XEH113"/>
      <c r="XEI113"/>
      <c r="XEJ113"/>
      <c r="XEK113"/>
      <c r="XEL113"/>
      <c r="XEM113"/>
      <c r="XEN113"/>
      <c r="XEO113"/>
      <c r="XEP113"/>
      <c r="XEQ113"/>
      <c r="XER113"/>
      <c r="XES113"/>
      <c r="XET113"/>
      <c r="XEU113"/>
      <c r="XEV113"/>
      <c r="XEW113"/>
      <c r="XEX113"/>
      <c r="XEY113"/>
      <c r="XEZ113"/>
      <c r="XFA113"/>
    </row>
    <row r="114" s="37" customFormat="1" spans="28:16381">
      <c r="AB114" s="41"/>
      <c r="XCH114"/>
      <c r="XCI114"/>
      <c r="XCJ114"/>
      <c r="XCK114"/>
      <c r="XCL114"/>
      <c r="XCM114"/>
      <c r="XCN114"/>
      <c r="XCO114"/>
      <c r="XCP114"/>
      <c r="XCQ114"/>
      <c r="XCR114"/>
      <c r="XCS114"/>
      <c r="XCT114"/>
      <c r="XCU114"/>
      <c r="XCV114"/>
      <c r="XCW114"/>
      <c r="XCX114"/>
      <c r="XCY114"/>
      <c r="XCZ114"/>
      <c r="XDA114"/>
      <c r="XDB114"/>
      <c r="XDC114"/>
      <c r="XDD114"/>
      <c r="XDE114"/>
      <c r="XDF114"/>
      <c r="XDG114"/>
      <c r="XDH114"/>
      <c r="XDI114"/>
      <c r="XDJ114"/>
      <c r="XDK114"/>
      <c r="XDL114"/>
      <c r="XDM114"/>
      <c r="XDN114"/>
      <c r="XDO114"/>
      <c r="XDP114"/>
      <c r="XDQ114"/>
      <c r="XDR114"/>
      <c r="XDS114"/>
      <c r="XDT114"/>
      <c r="XDU114"/>
      <c r="XDV114"/>
      <c r="XDW114"/>
      <c r="XDX114"/>
      <c r="XDY114"/>
      <c r="XDZ114"/>
      <c r="XEA114"/>
      <c r="XEB114"/>
      <c r="XEC114"/>
      <c r="XED114"/>
      <c r="XEE114"/>
      <c r="XEF114"/>
      <c r="XEG114"/>
      <c r="XEH114"/>
      <c r="XEI114"/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  <c r="XEZ114"/>
      <c r="XFA114"/>
    </row>
    <row r="115" s="37" customFormat="1" spans="28:16381">
      <c r="AB115" s="41"/>
      <c r="XCH115"/>
      <c r="XCI115"/>
      <c r="XCJ115"/>
      <c r="XCK115"/>
      <c r="XCL115"/>
      <c r="XCM115"/>
      <c r="XCN115"/>
      <c r="XCO115"/>
      <c r="XCP115"/>
      <c r="XCQ115"/>
      <c r="XCR115"/>
      <c r="XCS115"/>
      <c r="XCT115"/>
      <c r="XCU115"/>
      <c r="XCV115"/>
      <c r="XCW115"/>
      <c r="XCX115"/>
      <c r="XCY115"/>
      <c r="XCZ115"/>
      <c r="XDA115"/>
      <c r="XDB115"/>
      <c r="XDC115"/>
      <c r="XDD115"/>
      <c r="XDE115"/>
      <c r="XDF115"/>
      <c r="XDG115"/>
      <c r="XDH115"/>
      <c r="XDI115"/>
      <c r="XDJ115"/>
      <c r="XDK115"/>
      <c r="XDL115"/>
      <c r="XDM115"/>
      <c r="XDN115"/>
      <c r="XDO115"/>
      <c r="XDP115"/>
      <c r="XDQ115"/>
      <c r="XDR115"/>
      <c r="XDS115"/>
      <c r="XDT115"/>
      <c r="XDU115"/>
      <c r="XDV115"/>
      <c r="XDW115"/>
      <c r="XDX115"/>
      <c r="XDY115"/>
      <c r="XDZ115"/>
      <c r="XEA115"/>
      <c r="XEB115"/>
      <c r="XEC115"/>
      <c r="XED115"/>
      <c r="XEE115"/>
      <c r="XEF115"/>
      <c r="XEG115"/>
      <c r="XEH115"/>
      <c r="XEI115"/>
      <c r="XEJ115"/>
      <c r="XEK115"/>
      <c r="XEL115"/>
      <c r="XEM115"/>
      <c r="XEN115"/>
      <c r="XEO115"/>
      <c r="XEP115"/>
      <c r="XEQ115"/>
      <c r="XER115"/>
      <c r="XES115"/>
      <c r="XET115"/>
      <c r="XEU115"/>
      <c r="XEV115"/>
      <c r="XEW115"/>
      <c r="XEX115"/>
      <c r="XEY115"/>
      <c r="XEZ115"/>
      <c r="XFA115"/>
    </row>
    <row r="116" s="37" customFormat="1" spans="28:16381">
      <c r="AB116" s="41"/>
      <c r="XCH116"/>
      <c r="XCI116"/>
      <c r="XCJ116"/>
      <c r="XCK116"/>
      <c r="XCL116"/>
      <c r="XCM116"/>
      <c r="XCN116"/>
      <c r="XCO116"/>
      <c r="XCP116"/>
      <c r="XCQ116"/>
      <c r="XCR116"/>
      <c r="XCS116"/>
      <c r="XCT116"/>
      <c r="XCU116"/>
      <c r="XCV116"/>
      <c r="XCW116"/>
      <c r="XCX116"/>
      <c r="XCY116"/>
      <c r="XCZ116"/>
      <c r="XDA116"/>
      <c r="XDB116"/>
      <c r="XDC116"/>
      <c r="XDD116"/>
      <c r="XDE116"/>
      <c r="XDF116"/>
      <c r="XDG116"/>
      <c r="XDH116"/>
      <c r="XDI116"/>
      <c r="XDJ116"/>
      <c r="XDK116"/>
      <c r="XDL116"/>
      <c r="XDM116"/>
      <c r="XDN116"/>
      <c r="XDO116"/>
      <c r="XDP116"/>
      <c r="XDQ116"/>
      <c r="XDR116"/>
      <c r="XDS116"/>
      <c r="XDT116"/>
      <c r="XDU116"/>
      <c r="XDV116"/>
      <c r="XDW116"/>
      <c r="XDX116"/>
      <c r="XDY116"/>
      <c r="XDZ116"/>
      <c r="XEA116"/>
      <c r="XEB116"/>
      <c r="XEC116"/>
      <c r="XED116"/>
      <c r="XEE116"/>
      <c r="XEF116"/>
      <c r="XEG116"/>
      <c r="XEH116"/>
      <c r="XEI116"/>
      <c r="XEJ116"/>
      <c r="XEK116"/>
      <c r="XEL116"/>
      <c r="XEM116"/>
      <c r="XEN116"/>
      <c r="XEO116"/>
      <c r="XEP116"/>
      <c r="XEQ116"/>
      <c r="XER116"/>
      <c r="XES116"/>
      <c r="XET116"/>
      <c r="XEU116"/>
      <c r="XEV116"/>
      <c r="XEW116"/>
      <c r="XEX116"/>
      <c r="XEY116"/>
      <c r="XEZ116"/>
      <c r="XFA116"/>
    </row>
    <row r="117" s="37" customFormat="1" spans="28:16381">
      <c r="AB117" s="41"/>
      <c r="XCH117"/>
      <c r="XCI117"/>
      <c r="XCJ117"/>
      <c r="XCK117"/>
      <c r="XCL117"/>
      <c r="XCM117"/>
      <c r="XCN117"/>
      <c r="XCO117"/>
      <c r="XCP117"/>
      <c r="XCQ117"/>
      <c r="XCR117"/>
      <c r="XCS117"/>
      <c r="XCT117"/>
      <c r="XCU117"/>
      <c r="XCV117"/>
      <c r="XCW117"/>
      <c r="XCX117"/>
      <c r="XCY117"/>
      <c r="XCZ117"/>
      <c r="XDA117"/>
      <c r="XDB117"/>
      <c r="XDC117"/>
      <c r="XDD117"/>
      <c r="XDE117"/>
      <c r="XDF117"/>
      <c r="XDG117"/>
      <c r="XDH117"/>
      <c r="XDI117"/>
      <c r="XDJ117"/>
      <c r="XDK117"/>
      <c r="XDL117"/>
      <c r="XDM117"/>
      <c r="XDN117"/>
      <c r="XDO117"/>
      <c r="XDP117"/>
      <c r="XDQ117"/>
      <c r="XDR117"/>
      <c r="XDS117"/>
      <c r="XDT117"/>
      <c r="XDU117"/>
      <c r="XDV117"/>
      <c r="XDW117"/>
      <c r="XDX117"/>
      <c r="XDY117"/>
      <c r="XDZ117"/>
      <c r="XEA117"/>
      <c r="XEB117"/>
      <c r="XEC117"/>
      <c r="XED117"/>
      <c r="XEE117"/>
      <c r="XEF117"/>
      <c r="XEG117"/>
      <c r="XEH117"/>
      <c r="XEI117"/>
      <c r="XEJ117"/>
      <c r="XEK117"/>
      <c r="XEL117"/>
      <c r="XEM117"/>
      <c r="XEN117"/>
      <c r="XEO117"/>
      <c r="XEP117"/>
      <c r="XEQ117"/>
      <c r="XER117"/>
      <c r="XES117"/>
      <c r="XET117"/>
      <c r="XEU117"/>
      <c r="XEV117"/>
      <c r="XEW117"/>
      <c r="XEX117"/>
      <c r="XEY117"/>
      <c r="XEZ117"/>
      <c r="XFA117"/>
    </row>
    <row r="118" s="37" customFormat="1" spans="28:16381">
      <c r="AB118" s="41"/>
      <c r="XCH118"/>
      <c r="XCI118"/>
      <c r="XCJ118"/>
      <c r="XCK118"/>
      <c r="XCL118"/>
      <c r="XCM118"/>
      <c r="XCN118"/>
      <c r="XCO118"/>
      <c r="XCP118"/>
      <c r="XCQ118"/>
      <c r="XCR118"/>
      <c r="XCS118"/>
      <c r="XCT118"/>
      <c r="XCU118"/>
      <c r="XCV118"/>
      <c r="XCW118"/>
      <c r="XCX118"/>
      <c r="XCY118"/>
      <c r="XCZ118"/>
      <c r="XDA118"/>
      <c r="XDB118"/>
      <c r="XDC118"/>
      <c r="XDD118"/>
      <c r="XDE118"/>
      <c r="XDF118"/>
      <c r="XDG118"/>
      <c r="XDH118"/>
      <c r="XDI118"/>
      <c r="XDJ118"/>
      <c r="XDK118"/>
      <c r="XDL118"/>
      <c r="XDM118"/>
      <c r="XDN118"/>
      <c r="XDO118"/>
      <c r="XDP118"/>
      <c r="XDQ118"/>
      <c r="XDR118"/>
      <c r="XDS118"/>
      <c r="XDT118"/>
      <c r="XDU118"/>
      <c r="XDV118"/>
      <c r="XDW118"/>
      <c r="XDX118"/>
      <c r="XDY118"/>
      <c r="XDZ118"/>
      <c r="XEA118"/>
      <c r="XEB118"/>
      <c r="XEC118"/>
      <c r="XED118"/>
      <c r="XEE118"/>
      <c r="XEF118"/>
      <c r="XEG118"/>
      <c r="XEH118"/>
      <c r="XEI118"/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  <c r="XEW118"/>
      <c r="XEX118"/>
      <c r="XEY118"/>
      <c r="XEZ118"/>
      <c r="XFA118"/>
    </row>
    <row r="119" s="37" customFormat="1" spans="28:16381">
      <c r="AB119" s="41"/>
      <c r="XCH119"/>
      <c r="XCI119"/>
      <c r="XCJ119"/>
      <c r="XCK119"/>
      <c r="XCL119"/>
      <c r="XCM119"/>
      <c r="XCN119"/>
      <c r="XCO119"/>
      <c r="XCP119"/>
      <c r="XCQ119"/>
      <c r="XCR119"/>
      <c r="XCS119"/>
      <c r="XCT119"/>
      <c r="XCU119"/>
      <c r="XCV119"/>
      <c r="XCW119"/>
      <c r="XCX119"/>
      <c r="XCY119"/>
      <c r="XCZ119"/>
      <c r="XDA119"/>
      <c r="XDB119"/>
      <c r="XDC119"/>
      <c r="XDD119"/>
      <c r="XDE119"/>
      <c r="XDF119"/>
      <c r="XDG119"/>
      <c r="XDH119"/>
      <c r="XDI119"/>
      <c r="XDJ119"/>
      <c r="XDK119"/>
      <c r="XDL119"/>
      <c r="XDM119"/>
      <c r="XDN119"/>
      <c r="XDO119"/>
      <c r="XDP119"/>
      <c r="XDQ119"/>
      <c r="XDR119"/>
      <c r="XDS119"/>
      <c r="XDT119"/>
      <c r="XDU119"/>
      <c r="XDV119"/>
      <c r="XDW119"/>
      <c r="XDX119"/>
      <c r="XDY119"/>
      <c r="XDZ119"/>
      <c r="XEA119"/>
      <c r="XEB119"/>
      <c r="XEC119"/>
      <c r="XED119"/>
      <c r="XEE119"/>
      <c r="XEF119"/>
      <c r="XEG119"/>
      <c r="XEH119"/>
      <c r="XEI119"/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  <c r="XEW119"/>
      <c r="XEX119"/>
      <c r="XEY119"/>
      <c r="XEZ119"/>
      <c r="XFA119"/>
    </row>
    <row r="120" s="37" customFormat="1" spans="28:16381">
      <c r="AB120" s="41"/>
      <c r="XCH120"/>
      <c r="XCI120"/>
      <c r="XCJ120"/>
      <c r="XCK120"/>
      <c r="XCL120"/>
      <c r="XCM120"/>
      <c r="XCN120"/>
      <c r="XCO120"/>
      <c r="XCP120"/>
      <c r="XCQ120"/>
      <c r="XCR120"/>
      <c r="XCS120"/>
      <c r="XCT120"/>
      <c r="XCU120"/>
      <c r="XCV120"/>
      <c r="XCW120"/>
      <c r="XCX120"/>
      <c r="XCY120"/>
      <c r="XCZ120"/>
      <c r="XDA120"/>
      <c r="XDB120"/>
      <c r="XDC120"/>
      <c r="XDD120"/>
      <c r="XDE120"/>
      <c r="XDF120"/>
      <c r="XDG120"/>
      <c r="XDH120"/>
      <c r="XDI120"/>
      <c r="XDJ120"/>
      <c r="XDK120"/>
      <c r="XDL120"/>
      <c r="XDM120"/>
      <c r="XDN120"/>
      <c r="XDO120"/>
      <c r="XDP120"/>
      <c r="XDQ120"/>
      <c r="XDR120"/>
      <c r="XDS120"/>
      <c r="XDT120"/>
      <c r="XDU120"/>
      <c r="XDV120"/>
      <c r="XDW120"/>
      <c r="XDX120"/>
      <c r="XDY120"/>
      <c r="XDZ120"/>
      <c r="XEA120"/>
      <c r="XEB120"/>
      <c r="XEC120"/>
      <c r="XED120"/>
      <c r="XEE120"/>
      <c r="XEF120"/>
      <c r="XEG120"/>
      <c r="XEH120"/>
      <c r="XEI120"/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  <c r="XEW120"/>
      <c r="XEX120"/>
      <c r="XEY120"/>
      <c r="XEZ120"/>
      <c r="XFA120"/>
    </row>
    <row r="121" s="37" customFormat="1" spans="28:16381">
      <c r="AB121" s="41"/>
      <c r="XCH121"/>
      <c r="XCI121"/>
      <c r="XCJ121"/>
      <c r="XCK121"/>
      <c r="XCL121"/>
      <c r="XCM121"/>
      <c r="XCN121"/>
      <c r="XCO121"/>
      <c r="XCP121"/>
      <c r="XCQ121"/>
      <c r="XCR121"/>
      <c r="XCS121"/>
      <c r="XCT121"/>
      <c r="XCU121"/>
      <c r="XCV121"/>
      <c r="XCW121"/>
      <c r="XCX121"/>
      <c r="XCY121"/>
      <c r="XCZ121"/>
      <c r="XDA121"/>
      <c r="XDB121"/>
      <c r="XDC121"/>
      <c r="XDD121"/>
      <c r="XDE121"/>
      <c r="XDF121"/>
      <c r="XDG121"/>
      <c r="XDH121"/>
      <c r="XDI121"/>
      <c r="XDJ121"/>
      <c r="XDK121"/>
      <c r="XDL121"/>
      <c r="XDM121"/>
      <c r="XDN121"/>
      <c r="XDO121"/>
      <c r="XDP121"/>
      <c r="XDQ121"/>
      <c r="XDR121"/>
      <c r="XDS121"/>
      <c r="XDT121"/>
      <c r="XDU121"/>
      <c r="XDV121"/>
      <c r="XDW121"/>
      <c r="XDX121"/>
      <c r="XDY121"/>
      <c r="XDZ121"/>
      <c r="XEA121"/>
      <c r="XEB121"/>
      <c r="XEC121"/>
      <c r="XED121"/>
      <c r="XEE121"/>
      <c r="XEF121"/>
      <c r="XEG121"/>
      <c r="XEH121"/>
      <c r="XEI121"/>
      <c r="XEJ121"/>
      <c r="XEK121"/>
      <c r="XEL121"/>
      <c r="XEM121"/>
      <c r="XEN121"/>
      <c r="XEO121"/>
      <c r="XEP121"/>
      <c r="XEQ121"/>
      <c r="XER121"/>
      <c r="XES121"/>
      <c r="XET121"/>
      <c r="XEU121"/>
      <c r="XEV121"/>
      <c r="XEW121"/>
      <c r="XEX121"/>
      <c r="XEY121"/>
      <c r="XEZ121"/>
      <c r="XFA121"/>
    </row>
    <row r="122" s="37" customFormat="1" spans="28:16381">
      <c r="AB122" s="41"/>
      <c r="XCH122"/>
      <c r="XCI122"/>
      <c r="XCJ122"/>
      <c r="XCK122"/>
      <c r="XCL122"/>
      <c r="XCM122"/>
      <c r="XCN122"/>
      <c r="XCO122"/>
      <c r="XCP122"/>
      <c r="XCQ122"/>
      <c r="XCR122"/>
      <c r="XCS122"/>
      <c r="XCT122"/>
      <c r="XCU122"/>
      <c r="XCV122"/>
      <c r="XCW122"/>
      <c r="XCX122"/>
      <c r="XCY122"/>
      <c r="XCZ122"/>
      <c r="XDA122"/>
      <c r="XDB122"/>
      <c r="XDC122"/>
      <c r="XDD122"/>
      <c r="XDE122"/>
      <c r="XDF122"/>
      <c r="XDG122"/>
      <c r="XDH122"/>
      <c r="XDI122"/>
      <c r="XDJ122"/>
      <c r="XDK122"/>
      <c r="XDL122"/>
      <c r="XDM122"/>
      <c r="XDN122"/>
      <c r="XDO122"/>
      <c r="XDP122"/>
      <c r="XDQ122"/>
      <c r="XDR122"/>
      <c r="XDS122"/>
      <c r="XDT122"/>
      <c r="XDU122"/>
      <c r="XDV122"/>
      <c r="XDW122"/>
      <c r="XDX122"/>
      <c r="XDY122"/>
      <c r="XDZ122"/>
      <c r="XEA122"/>
      <c r="XEB122"/>
      <c r="XEC122"/>
      <c r="XED122"/>
      <c r="XEE122"/>
      <c r="XEF122"/>
      <c r="XEG122"/>
      <c r="XEH122"/>
      <c r="XEI122"/>
      <c r="XEJ122"/>
      <c r="XEK122"/>
      <c r="XEL122"/>
      <c r="XEM122"/>
      <c r="XEN122"/>
      <c r="XEO122"/>
      <c r="XEP122"/>
      <c r="XEQ122"/>
      <c r="XER122"/>
      <c r="XES122"/>
      <c r="XET122"/>
      <c r="XEU122"/>
      <c r="XEV122"/>
      <c r="XEW122"/>
      <c r="XEX122"/>
      <c r="XEY122"/>
      <c r="XEZ122"/>
      <c r="XFA122"/>
    </row>
    <row r="123" s="37" customFormat="1" spans="28:16381">
      <c r="AB123" s="41"/>
      <c r="XCH123"/>
      <c r="XCI123"/>
      <c r="XCJ123"/>
      <c r="XCK123"/>
      <c r="XCL123"/>
      <c r="XCM123"/>
      <c r="XCN123"/>
      <c r="XCO123"/>
      <c r="XCP123"/>
      <c r="XCQ123"/>
      <c r="XCR123"/>
      <c r="XCS123"/>
      <c r="XCT123"/>
      <c r="XCU123"/>
      <c r="XCV123"/>
      <c r="XCW123"/>
      <c r="XCX123"/>
      <c r="XCY123"/>
      <c r="XCZ123"/>
      <c r="XDA123"/>
      <c r="XDB123"/>
      <c r="XDC123"/>
      <c r="XDD123"/>
      <c r="XDE123"/>
      <c r="XDF123"/>
      <c r="XDG123"/>
      <c r="XDH123"/>
      <c r="XDI123"/>
      <c r="XDJ123"/>
      <c r="XDK123"/>
      <c r="XDL123"/>
      <c r="XDM123"/>
      <c r="XDN123"/>
      <c r="XDO123"/>
      <c r="XDP123"/>
      <c r="XDQ123"/>
      <c r="XDR123"/>
      <c r="XDS123"/>
      <c r="XDT123"/>
      <c r="XDU123"/>
      <c r="XDV123"/>
      <c r="XDW123"/>
      <c r="XDX123"/>
      <c r="XDY123"/>
      <c r="XDZ123"/>
      <c r="XEA123"/>
      <c r="XEB123"/>
      <c r="XEC123"/>
      <c r="XED123"/>
      <c r="XEE123"/>
      <c r="XEF123"/>
      <c r="XEG123"/>
      <c r="XEH123"/>
      <c r="XEI123"/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  <c r="XEZ123"/>
      <c r="XFA123"/>
    </row>
    <row r="124" s="37" customFormat="1" spans="28:16381">
      <c r="AB124" s="41"/>
      <c r="XCH124"/>
      <c r="XCI124"/>
      <c r="XCJ124"/>
      <c r="XCK124"/>
      <c r="XCL124"/>
      <c r="XCM124"/>
      <c r="XCN124"/>
      <c r="XCO124"/>
      <c r="XCP124"/>
      <c r="XCQ124"/>
      <c r="XCR124"/>
      <c r="XCS124"/>
      <c r="XCT124"/>
      <c r="XCU124"/>
      <c r="XCV124"/>
      <c r="XCW124"/>
      <c r="XCX124"/>
      <c r="XCY124"/>
      <c r="XCZ124"/>
      <c r="XDA124"/>
      <c r="XDB124"/>
      <c r="XDC124"/>
      <c r="XDD124"/>
      <c r="XDE124"/>
      <c r="XDF124"/>
      <c r="XDG124"/>
      <c r="XDH124"/>
      <c r="XDI124"/>
      <c r="XDJ124"/>
      <c r="XDK124"/>
      <c r="XDL124"/>
      <c r="XDM124"/>
      <c r="XDN124"/>
      <c r="XDO124"/>
      <c r="XDP124"/>
      <c r="XDQ124"/>
      <c r="XDR124"/>
      <c r="XDS124"/>
      <c r="XDT124"/>
      <c r="XDU124"/>
      <c r="XDV124"/>
      <c r="XDW124"/>
      <c r="XDX124"/>
      <c r="XDY124"/>
      <c r="XDZ124"/>
      <c r="XEA124"/>
      <c r="XEB124"/>
      <c r="XEC124"/>
      <c r="XED124"/>
      <c r="XEE124"/>
      <c r="XEF124"/>
      <c r="XEG124"/>
      <c r="XEH124"/>
      <c r="XEI124"/>
      <c r="XEJ124"/>
      <c r="XEK124"/>
      <c r="XEL124"/>
      <c r="XEM124"/>
      <c r="XEN124"/>
      <c r="XEO124"/>
      <c r="XEP124"/>
      <c r="XEQ124"/>
      <c r="XER124"/>
      <c r="XES124"/>
      <c r="XET124"/>
      <c r="XEU124"/>
      <c r="XEV124"/>
      <c r="XEW124"/>
      <c r="XEX124"/>
      <c r="XEY124"/>
      <c r="XEZ124"/>
      <c r="XFA124"/>
    </row>
    <row r="125" s="37" customFormat="1" spans="28:16381">
      <c r="AB125" s="41"/>
      <c r="XCH125"/>
      <c r="XCI125"/>
      <c r="XCJ125"/>
      <c r="XCK125"/>
      <c r="XCL125"/>
      <c r="XCM125"/>
      <c r="XCN125"/>
      <c r="XCO125"/>
      <c r="XCP125"/>
      <c r="XCQ125"/>
      <c r="XCR125"/>
      <c r="XCS125"/>
      <c r="XCT125"/>
      <c r="XCU125"/>
      <c r="XCV125"/>
      <c r="XCW125"/>
      <c r="XCX125"/>
      <c r="XCY125"/>
      <c r="XCZ125"/>
      <c r="XDA125"/>
      <c r="XDB125"/>
      <c r="XDC125"/>
      <c r="XDD125"/>
      <c r="XDE125"/>
      <c r="XDF125"/>
      <c r="XDG125"/>
      <c r="XDH125"/>
      <c r="XDI125"/>
      <c r="XDJ125"/>
      <c r="XDK125"/>
      <c r="XDL125"/>
      <c r="XDM125"/>
      <c r="XDN125"/>
      <c r="XDO125"/>
      <c r="XDP125"/>
      <c r="XDQ125"/>
      <c r="XDR125"/>
      <c r="XDS125"/>
      <c r="XDT125"/>
      <c r="XDU125"/>
      <c r="XDV125"/>
      <c r="XDW125"/>
      <c r="XDX125"/>
      <c r="XDY125"/>
      <c r="XDZ125"/>
      <c r="XEA125"/>
      <c r="XEB125"/>
      <c r="XEC125"/>
      <c r="XED125"/>
      <c r="XEE125"/>
      <c r="XEF125"/>
      <c r="XEG125"/>
      <c r="XEH125"/>
      <c r="XEI125"/>
      <c r="XEJ125"/>
      <c r="XEK125"/>
      <c r="XEL125"/>
      <c r="XEM125"/>
      <c r="XEN125"/>
      <c r="XEO125"/>
      <c r="XEP125"/>
      <c r="XEQ125"/>
      <c r="XER125"/>
      <c r="XES125"/>
      <c r="XET125"/>
      <c r="XEU125"/>
      <c r="XEV125"/>
      <c r="XEW125"/>
      <c r="XEX125"/>
      <c r="XEY125"/>
      <c r="XEZ125"/>
      <c r="XFA125"/>
    </row>
    <row r="126" s="37" customFormat="1" spans="28:16381">
      <c r="AB126" s="41"/>
      <c r="XCH126"/>
      <c r="XCI126"/>
      <c r="XCJ126"/>
      <c r="XCK126"/>
      <c r="XCL126"/>
      <c r="XCM126"/>
      <c r="XCN126"/>
      <c r="XCO126"/>
      <c r="XCP126"/>
      <c r="XCQ126"/>
      <c r="XCR126"/>
      <c r="XCS126"/>
      <c r="XCT126"/>
      <c r="XCU126"/>
      <c r="XCV126"/>
      <c r="XCW126"/>
      <c r="XCX126"/>
      <c r="XCY126"/>
      <c r="XCZ126"/>
      <c r="XDA126"/>
      <c r="XDB126"/>
      <c r="XDC126"/>
      <c r="XDD126"/>
      <c r="XDE126"/>
      <c r="XDF126"/>
      <c r="XDG126"/>
      <c r="XDH126"/>
      <c r="XDI126"/>
      <c r="XDJ126"/>
      <c r="XDK126"/>
      <c r="XDL126"/>
      <c r="XDM126"/>
      <c r="XDN126"/>
      <c r="XDO126"/>
      <c r="XDP126"/>
      <c r="XDQ126"/>
      <c r="XDR126"/>
      <c r="XDS126"/>
      <c r="XDT126"/>
      <c r="XDU126"/>
      <c r="XDV126"/>
      <c r="XDW126"/>
      <c r="XDX126"/>
      <c r="XDY126"/>
      <c r="XDZ126"/>
      <c r="XEA126"/>
      <c r="XEB126"/>
      <c r="XEC126"/>
      <c r="XED126"/>
      <c r="XEE126"/>
      <c r="XEF126"/>
      <c r="XEG126"/>
      <c r="XEH126"/>
      <c r="XEI126"/>
      <c r="XEJ126"/>
      <c r="XEK126"/>
      <c r="XEL126"/>
      <c r="XEM126"/>
      <c r="XEN126"/>
      <c r="XEO126"/>
      <c r="XEP126"/>
      <c r="XEQ126"/>
      <c r="XER126"/>
      <c r="XES126"/>
      <c r="XET126"/>
      <c r="XEU126"/>
      <c r="XEV126"/>
      <c r="XEW126"/>
      <c r="XEX126"/>
      <c r="XEY126"/>
      <c r="XEZ126"/>
      <c r="XFA126"/>
    </row>
    <row r="127" s="37" customFormat="1" spans="28:16381">
      <c r="AB127" s="41"/>
      <c r="XCH127"/>
      <c r="XCI127"/>
      <c r="XCJ127"/>
      <c r="XCK127"/>
      <c r="XCL127"/>
      <c r="XCM127"/>
      <c r="XCN127"/>
      <c r="XCO127"/>
      <c r="XCP127"/>
      <c r="XCQ127"/>
      <c r="XCR127"/>
      <c r="XCS127"/>
      <c r="XCT127"/>
      <c r="XCU127"/>
      <c r="XCV127"/>
      <c r="XCW127"/>
      <c r="XCX127"/>
      <c r="XCY127"/>
      <c r="XCZ127"/>
      <c r="XDA127"/>
      <c r="XDB127"/>
      <c r="XDC127"/>
      <c r="XDD127"/>
      <c r="XDE127"/>
      <c r="XDF127"/>
      <c r="XDG127"/>
      <c r="XDH127"/>
      <c r="XDI127"/>
      <c r="XDJ127"/>
      <c r="XDK127"/>
      <c r="XDL127"/>
      <c r="XDM127"/>
      <c r="XDN127"/>
      <c r="XDO127"/>
      <c r="XDP127"/>
      <c r="XDQ127"/>
      <c r="XDR127"/>
      <c r="XDS127"/>
      <c r="XDT127"/>
      <c r="XDU127"/>
      <c r="XDV127"/>
      <c r="XDW127"/>
      <c r="XDX127"/>
      <c r="XDY127"/>
      <c r="XDZ127"/>
      <c r="XEA127"/>
      <c r="XEB127"/>
      <c r="XEC127"/>
      <c r="XED127"/>
      <c r="XEE127"/>
      <c r="XEF127"/>
      <c r="XEG127"/>
      <c r="XEH127"/>
      <c r="XEI127"/>
      <c r="XEJ127"/>
      <c r="XEK127"/>
      <c r="XEL127"/>
      <c r="XEM127"/>
      <c r="XEN127"/>
      <c r="XEO127"/>
      <c r="XEP127"/>
      <c r="XEQ127"/>
      <c r="XER127"/>
      <c r="XES127"/>
      <c r="XET127"/>
      <c r="XEU127"/>
      <c r="XEV127"/>
      <c r="XEW127"/>
      <c r="XEX127"/>
      <c r="XEY127"/>
      <c r="XEZ127"/>
      <c r="XFA127"/>
    </row>
    <row r="128" s="37" customFormat="1" spans="28:16381">
      <c r="AB128" s="41"/>
      <c r="XCH128"/>
      <c r="XCI128"/>
      <c r="XCJ128"/>
      <c r="XCK128"/>
      <c r="XCL128"/>
      <c r="XCM128"/>
      <c r="XCN128"/>
      <c r="XCO128"/>
      <c r="XCP128"/>
      <c r="XCQ128"/>
      <c r="XCR128"/>
      <c r="XCS128"/>
      <c r="XCT128"/>
      <c r="XCU128"/>
      <c r="XCV128"/>
      <c r="XCW128"/>
      <c r="XCX128"/>
      <c r="XCY128"/>
      <c r="XCZ128"/>
      <c r="XDA128"/>
      <c r="XDB128"/>
      <c r="XDC128"/>
      <c r="XDD128"/>
      <c r="XDE128"/>
      <c r="XDF128"/>
      <c r="XDG128"/>
      <c r="XDH128"/>
      <c r="XDI128"/>
      <c r="XDJ128"/>
      <c r="XDK128"/>
      <c r="XDL128"/>
      <c r="XDM128"/>
      <c r="XDN128"/>
      <c r="XDO128"/>
      <c r="XDP128"/>
      <c r="XDQ128"/>
      <c r="XDR128"/>
      <c r="XDS128"/>
      <c r="XDT128"/>
      <c r="XDU128"/>
      <c r="XDV128"/>
      <c r="XDW128"/>
      <c r="XDX128"/>
      <c r="XDY128"/>
      <c r="XDZ128"/>
      <c r="XEA128"/>
      <c r="XEB128"/>
      <c r="XEC128"/>
      <c r="XED128"/>
      <c r="XEE128"/>
      <c r="XEF128"/>
      <c r="XEG128"/>
      <c r="XEH128"/>
      <c r="XEI128"/>
      <c r="XEJ128"/>
      <c r="XEK128"/>
      <c r="XEL128"/>
      <c r="XEM128"/>
      <c r="XEN128"/>
      <c r="XEO128"/>
      <c r="XEP128"/>
      <c r="XEQ128"/>
      <c r="XER128"/>
      <c r="XES128"/>
      <c r="XET128"/>
      <c r="XEU128"/>
      <c r="XEV128"/>
      <c r="XEW128"/>
      <c r="XEX128"/>
      <c r="XEY128"/>
      <c r="XEZ128"/>
      <c r="XFA128"/>
    </row>
    <row r="129" s="37" customFormat="1" spans="28:16381">
      <c r="AB129" s="41"/>
      <c r="XCH129"/>
      <c r="XCI129"/>
      <c r="XCJ129"/>
      <c r="XCK129"/>
      <c r="XCL129"/>
      <c r="XCM129"/>
      <c r="XCN129"/>
      <c r="XCO129"/>
      <c r="XCP129"/>
      <c r="XCQ129"/>
      <c r="XCR129"/>
      <c r="XCS129"/>
      <c r="XCT129"/>
      <c r="XCU129"/>
      <c r="XCV129"/>
      <c r="XCW129"/>
      <c r="XCX129"/>
      <c r="XCY129"/>
      <c r="XCZ129"/>
      <c r="XDA129"/>
      <c r="XDB129"/>
      <c r="XDC129"/>
      <c r="XDD129"/>
      <c r="XDE129"/>
      <c r="XDF129"/>
      <c r="XDG129"/>
      <c r="XDH129"/>
      <c r="XDI129"/>
      <c r="XDJ129"/>
      <c r="XDK129"/>
      <c r="XDL129"/>
      <c r="XDM129"/>
      <c r="XDN129"/>
      <c r="XDO129"/>
      <c r="XDP129"/>
      <c r="XDQ129"/>
      <c r="XDR129"/>
      <c r="XDS129"/>
      <c r="XDT129"/>
      <c r="XDU129"/>
      <c r="XDV129"/>
      <c r="XDW129"/>
      <c r="XDX129"/>
      <c r="XDY129"/>
      <c r="XDZ129"/>
      <c r="XEA129"/>
      <c r="XEB129"/>
      <c r="XEC129"/>
      <c r="XED129"/>
      <c r="XEE129"/>
      <c r="XEF129"/>
      <c r="XEG129"/>
      <c r="XEH129"/>
      <c r="XEI129"/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  <c r="XEZ129"/>
      <c r="XFA129"/>
    </row>
    <row r="130" s="37" customFormat="1" spans="28:16381">
      <c r="AB130" s="41"/>
      <c r="XCH130"/>
      <c r="XCI130"/>
      <c r="XCJ130"/>
      <c r="XCK130"/>
      <c r="XCL130"/>
      <c r="XCM130"/>
      <c r="XCN130"/>
      <c r="XCO130"/>
      <c r="XCP130"/>
      <c r="XCQ130"/>
      <c r="XCR130"/>
      <c r="XCS130"/>
      <c r="XCT130"/>
      <c r="XCU130"/>
      <c r="XCV130"/>
      <c r="XCW130"/>
      <c r="XCX130"/>
      <c r="XCY130"/>
      <c r="XCZ130"/>
      <c r="XDA130"/>
      <c r="XDB130"/>
      <c r="XDC130"/>
      <c r="XDD130"/>
      <c r="XDE130"/>
      <c r="XDF130"/>
      <c r="XDG130"/>
      <c r="XDH130"/>
      <c r="XDI130"/>
      <c r="XDJ130"/>
      <c r="XDK130"/>
      <c r="XDL130"/>
      <c r="XDM130"/>
      <c r="XDN130"/>
      <c r="XDO130"/>
      <c r="XDP130"/>
      <c r="XDQ130"/>
      <c r="XDR130"/>
      <c r="XDS130"/>
      <c r="XDT130"/>
      <c r="XDU130"/>
      <c r="XDV130"/>
      <c r="XDW130"/>
      <c r="XDX130"/>
      <c r="XDY130"/>
      <c r="XDZ130"/>
      <c r="XEA130"/>
      <c r="XEB130"/>
      <c r="XEC130"/>
      <c r="XED130"/>
      <c r="XEE130"/>
      <c r="XEF130"/>
      <c r="XEG130"/>
      <c r="XEH130"/>
      <c r="XEI130"/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  <c r="XEZ130"/>
      <c r="XFA130"/>
    </row>
    <row r="131" s="37" customFormat="1" spans="28:16381">
      <c r="AB131" s="41"/>
      <c r="XCH131"/>
      <c r="XCI131"/>
      <c r="XCJ131"/>
      <c r="XCK131"/>
      <c r="XCL131"/>
      <c r="XCM131"/>
      <c r="XCN131"/>
      <c r="XCO131"/>
      <c r="XCP131"/>
      <c r="XCQ131"/>
      <c r="XCR131"/>
      <c r="XCS131"/>
      <c r="XCT131"/>
      <c r="XCU131"/>
      <c r="XCV131"/>
      <c r="XCW131"/>
      <c r="XCX131"/>
      <c r="XCY131"/>
      <c r="XCZ131"/>
      <c r="XDA131"/>
      <c r="XDB131"/>
      <c r="XDC131"/>
      <c r="XDD131"/>
      <c r="XDE131"/>
      <c r="XDF131"/>
      <c r="XDG131"/>
      <c r="XDH131"/>
      <c r="XDI131"/>
      <c r="XDJ131"/>
      <c r="XDK131"/>
      <c r="XDL131"/>
      <c r="XDM131"/>
      <c r="XDN131"/>
      <c r="XDO131"/>
      <c r="XDP131"/>
      <c r="XDQ131"/>
      <c r="XDR131"/>
      <c r="XDS131"/>
      <c r="XDT131"/>
      <c r="XDU131"/>
      <c r="XDV131"/>
      <c r="XDW131"/>
      <c r="XDX131"/>
      <c r="XDY131"/>
      <c r="XDZ131"/>
      <c r="XEA131"/>
      <c r="XEB131"/>
      <c r="XEC131"/>
      <c r="XED131"/>
      <c r="XEE131"/>
      <c r="XEF131"/>
      <c r="XEG131"/>
      <c r="XEH131"/>
      <c r="XEI131"/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  <c r="XEZ131"/>
      <c r="XFA131"/>
    </row>
    <row r="132" s="37" customFormat="1" spans="28:16381">
      <c r="AB132" s="41"/>
      <c r="XCH132"/>
      <c r="XCI132"/>
      <c r="XCJ132"/>
      <c r="XCK132"/>
      <c r="XCL132"/>
      <c r="XCM132"/>
      <c r="XCN132"/>
      <c r="XCO132"/>
      <c r="XCP132"/>
      <c r="XCQ132"/>
      <c r="XCR132"/>
      <c r="XCS132"/>
      <c r="XCT132"/>
      <c r="XCU132"/>
      <c r="XCV132"/>
      <c r="XCW132"/>
      <c r="XCX132"/>
      <c r="XCY132"/>
      <c r="XCZ132"/>
      <c r="XDA132"/>
      <c r="XDB132"/>
      <c r="XDC132"/>
      <c r="XDD132"/>
      <c r="XDE132"/>
      <c r="XDF132"/>
      <c r="XDG132"/>
      <c r="XDH132"/>
      <c r="XDI132"/>
      <c r="XDJ132"/>
      <c r="XDK132"/>
      <c r="XDL132"/>
      <c r="XDM132"/>
      <c r="XDN132"/>
      <c r="XDO132"/>
      <c r="XDP132"/>
      <c r="XDQ132"/>
      <c r="XDR132"/>
      <c r="XDS132"/>
      <c r="XDT132"/>
      <c r="XDU132"/>
      <c r="XDV132"/>
      <c r="XDW132"/>
      <c r="XDX132"/>
      <c r="XDY132"/>
      <c r="XDZ132"/>
      <c r="XEA132"/>
      <c r="XEB132"/>
      <c r="XEC132"/>
      <c r="XED132"/>
      <c r="XEE132"/>
      <c r="XEF132"/>
      <c r="XEG132"/>
      <c r="XEH132"/>
      <c r="XEI132"/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  <c r="XEZ132"/>
      <c r="XFA132"/>
    </row>
    <row r="133" s="37" customFormat="1" spans="28:16381">
      <c r="AB133" s="41"/>
      <c r="XCH133"/>
      <c r="XCI133"/>
      <c r="XCJ133"/>
      <c r="XCK133"/>
      <c r="XCL133"/>
      <c r="XCM133"/>
      <c r="XCN133"/>
      <c r="XCO133"/>
      <c r="XCP133"/>
      <c r="XCQ133"/>
      <c r="XCR133"/>
      <c r="XCS133"/>
      <c r="XCT133"/>
      <c r="XCU133"/>
      <c r="XCV133"/>
      <c r="XCW133"/>
      <c r="XCX133"/>
      <c r="XCY133"/>
      <c r="XCZ133"/>
      <c r="XDA133"/>
      <c r="XDB133"/>
      <c r="XDC133"/>
      <c r="XDD133"/>
      <c r="XDE133"/>
      <c r="XDF133"/>
      <c r="XDG133"/>
      <c r="XDH133"/>
      <c r="XDI133"/>
      <c r="XDJ133"/>
      <c r="XDK133"/>
      <c r="XDL133"/>
      <c r="XDM133"/>
      <c r="XDN133"/>
      <c r="XDO133"/>
      <c r="XDP133"/>
      <c r="XDQ133"/>
      <c r="XDR133"/>
      <c r="XDS133"/>
      <c r="XDT133"/>
      <c r="XDU133"/>
      <c r="XDV133"/>
      <c r="XDW133"/>
      <c r="XDX133"/>
      <c r="XDY133"/>
      <c r="XDZ133"/>
      <c r="XEA133"/>
      <c r="XEB133"/>
      <c r="XEC133"/>
      <c r="XED133"/>
      <c r="XEE133"/>
      <c r="XEF133"/>
      <c r="XEG133"/>
      <c r="XEH133"/>
      <c r="XEI133"/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  <c r="XEZ133"/>
      <c r="XFA133"/>
    </row>
    <row r="134" s="37" customFormat="1" spans="28:16381">
      <c r="AB134" s="41"/>
      <c r="XCH134"/>
      <c r="XCI134"/>
      <c r="XCJ134"/>
      <c r="XCK134"/>
      <c r="XCL134"/>
      <c r="XCM134"/>
      <c r="XCN134"/>
      <c r="XCO134"/>
      <c r="XCP134"/>
      <c r="XCQ134"/>
      <c r="XCR134"/>
      <c r="XCS134"/>
      <c r="XCT134"/>
      <c r="XCU134"/>
      <c r="XCV134"/>
      <c r="XCW134"/>
      <c r="XCX134"/>
      <c r="XCY134"/>
      <c r="XCZ134"/>
      <c r="XDA134"/>
      <c r="XDB134"/>
      <c r="XDC134"/>
      <c r="XDD134"/>
      <c r="XDE134"/>
      <c r="XDF134"/>
      <c r="XDG134"/>
      <c r="XDH134"/>
      <c r="XDI134"/>
      <c r="XDJ134"/>
      <c r="XDK134"/>
      <c r="XDL134"/>
      <c r="XDM134"/>
      <c r="XDN134"/>
      <c r="XDO134"/>
      <c r="XDP134"/>
      <c r="XDQ134"/>
      <c r="XDR134"/>
      <c r="XDS134"/>
      <c r="XDT134"/>
      <c r="XDU134"/>
      <c r="XDV134"/>
      <c r="XDW134"/>
      <c r="XDX134"/>
      <c r="XDY134"/>
      <c r="XDZ134"/>
      <c r="XEA134"/>
      <c r="XEB134"/>
      <c r="XEC134"/>
      <c r="XED134"/>
      <c r="XEE134"/>
      <c r="XEF134"/>
      <c r="XEG134"/>
      <c r="XEH134"/>
      <c r="XEI134"/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  <c r="XEZ134"/>
      <c r="XFA134"/>
    </row>
    <row r="135" s="37" customFormat="1" spans="28:16381">
      <c r="AB135" s="41"/>
      <c r="XCH135"/>
      <c r="XCI135"/>
      <c r="XCJ135"/>
      <c r="XCK135"/>
      <c r="XCL135"/>
      <c r="XCM135"/>
      <c r="XCN135"/>
      <c r="XCO135"/>
      <c r="XCP135"/>
      <c r="XCQ135"/>
      <c r="XCR135"/>
      <c r="XCS135"/>
      <c r="XCT135"/>
      <c r="XCU135"/>
      <c r="XCV135"/>
      <c r="XCW135"/>
      <c r="XCX135"/>
      <c r="XCY135"/>
      <c r="XCZ135"/>
      <c r="XDA135"/>
      <c r="XDB135"/>
      <c r="XDC135"/>
      <c r="XDD135"/>
      <c r="XDE135"/>
      <c r="XDF135"/>
      <c r="XDG135"/>
      <c r="XDH135"/>
      <c r="XDI135"/>
      <c r="XDJ135"/>
      <c r="XDK135"/>
      <c r="XDL135"/>
      <c r="XDM135"/>
      <c r="XDN135"/>
      <c r="XDO135"/>
      <c r="XDP135"/>
      <c r="XDQ135"/>
      <c r="XDR135"/>
      <c r="XDS135"/>
      <c r="XDT135"/>
      <c r="XDU135"/>
      <c r="XDV135"/>
      <c r="XDW135"/>
      <c r="XDX135"/>
      <c r="XDY135"/>
      <c r="XDZ135"/>
      <c r="XEA135"/>
      <c r="XEB135"/>
      <c r="XEC135"/>
      <c r="XED135"/>
      <c r="XEE135"/>
      <c r="XEF135"/>
      <c r="XEG135"/>
      <c r="XEH135"/>
      <c r="XEI135"/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  <c r="XEZ135"/>
      <c r="XFA135"/>
    </row>
    <row r="136" s="37" customFormat="1" spans="28:16381">
      <c r="AB136" s="41"/>
      <c r="XCH136"/>
      <c r="XCI136"/>
      <c r="XCJ136"/>
      <c r="XCK136"/>
      <c r="XCL136"/>
      <c r="XCM136"/>
      <c r="XCN136"/>
      <c r="XCO136"/>
      <c r="XCP136"/>
      <c r="XCQ136"/>
      <c r="XCR136"/>
      <c r="XCS136"/>
      <c r="XCT136"/>
      <c r="XCU136"/>
      <c r="XCV136"/>
      <c r="XCW136"/>
      <c r="XCX136"/>
      <c r="XCY136"/>
      <c r="XCZ136"/>
      <c r="XDA136"/>
      <c r="XDB136"/>
      <c r="XDC136"/>
      <c r="XDD136"/>
      <c r="XDE136"/>
      <c r="XDF136"/>
      <c r="XDG136"/>
      <c r="XDH136"/>
      <c r="XDI136"/>
      <c r="XDJ136"/>
      <c r="XDK136"/>
      <c r="XDL136"/>
      <c r="XDM136"/>
      <c r="XDN136"/>
      <c r="XDO136"/>
      <c r="XDP136"/>
      <c r="XDQ136"/>
      <c r="XDR136"/>
      <c r="XDS136"/>
      <c r="XDT136"/>
      <c r="XDU136"/>
      <c r="XDV136"/>
      <c r="XDW136"/>
      <c r="XDX136"/>
      <c r="XDY136"/>
      <c r="XDZ136"/>
      <c r="XEA136"/>
      <c r="XEB136"/>
      <c r="XEC136"/>
      <c r="XED136"/>
      <c r="XEE136"/>
      <c r="XEF136"/>
      <c r="XEG136"/>
      <c r="XEH136"/>
      <c r="XEI136"/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  <c r="XEZ136"/>
      <c r="XFA136"/>
    </row>
    <row r="137" s="37" customFormat="1" spans="28:16381">
      <c r="AB137" s="41"/>
      <c r="XCH137"/>
      <c r="XCI137"/>
      <c r="XCJ137"/>
      <c r="XCK137"/>
      <c r="XCL137"/>
      <c r="XCM137"/>
      <c r="XCN137"/>
      <c r="XCO137"/>
      <c r="XCP137"/>
      <c r="XCQ137"/>
      <c r="XCR137"/>
      <c r="XCS137"/>
      <c r="XCT137"/>
      <c r="XCU137"/>
      <c r="XCV137"/>
      <c r="XCW137"/>
      <c r="XCX137"/>
      <c r="XCY137"/>
      <c r="XCZ137"/>
      <c r="XDA137"/>
      <c r="XDB137"/>
      <c r="XDC137"/>
      <c r="XDD137"/>
      <c r="XDE137"/>
      <c r="XDF137"/>
      <c r="XDG137"/>
      <c r="XDH137"/>
      <c r="XDI137"/>
      <c r="XDJ137"/>
      <c r="XDK137"/>
      <c r="XDL137"/>
      <c r="XDM137"/>
      <c r="XDN137"/>
      <c r="XDO137"/>
      <c r="XDP137"/>
      <c r="XDQ137"/>
      <c r="XDR137"/>
      <c r="XDS137"/>
      <c r="XDT137"/>
      <c r="XDU137"/>
      <c r="XDV137"/>
      <c r="XDW137"/>
      <c r="XDX137"/>
      <c r="XDY137"/>
      <c r="XDZ137"/>
      <c r="XEA137"/>
      <c r="XEB137"/>
      <c r="XEC137"/>
      <c r="XED137"/>
      <c r="XEE137"/>
      <c r="XEF137"/>
      <c r="XEG137"/>
      <c r="XEH137"/>
      <c r="XEI137"/>
      <c r="XEJ137"/>
      <c r="XEK137"/>
      <c r="XEL137"/>
      <c r="XEM137"/>
      <c r="XEN137"/>
      <c r="XEO137"/>
      <c r="XEP137"/>
      <c r="XEQ137"/>
      <c r="XER137"/>
      <c r="XES137"/>
      <c r="XET137"/>
      <c r="XEU137"/>
      <c r="XEV137"/>
      <c r="XEW137"/>
      <c r="XEX137"/>
      <c r="XEY137"/>
      <c r="XEZ137"/>
      <c r="XFA137"/>
    </row>
    <row r="138" s="37" customFormat="1" spans="28:16381">
      <c r="AB138" s="41"/>
      <c r="XCH138"/>
      <c r="XCI138"/>
      <c r="XCJ138"/>
      <c r="XCK138"/>
      <c r="XCL138"/>
      <c r="XCM138"/>
      <c r="XCN138"/>
      <c r="XCO138"/>
      <c r="XCP138"/>
      <c r="XCQ138"/>
      <c r="XCR138"/>
      <c r="XCS138"/>
      <c r="XCT138"/>
      <c r="XCU138"/>
      <c r="XCV138"/>
      <c r="XCW138"/>
      <c r="XCX138"/>
      <c r="XCY138"/>
      <c r="XCZ138"/>
      <c r="XDA138"/>
      <c r="XDB138"/>
      <c r="XDC138"/>
      <c r="XDD138"/>
      <c r="XDE138"/>
      <c r="XDF138"/>
      <c r="XDG138"/>
      <c r="XDH138"/>
      <c r="XDI138"/>
      <c r="XDJ138"/>
      <c r="XDK138"/>
      <c r="XDL138"/>
      <c r="XDM138"/>
      <c r="XDN138"/>
      <c r="XDO138"/>
      <c r="XDP138"/>
      <c r="XDQ138"/>
      <c r="XDR138"/>
      <c r="XDS138"/>
      <c r="XDT138"/>
      <c r="XDU138"/>
      <c r="XDV138"/>
      <c r="XDW138"/>
      <c r="XDX138"/>
      <c r="XDY138"/>
      <c r="XDZ138"/>
      <c r="XEA138"/>
      <c r="XEB138"/>
      <c r="XEC138"/>
      <c r="XED138"/>
      <c r="XEE138"/>
      <c r="XEF138"/>
      <c r="XEG138"/>
      <c r="XEH138"/>
      <c r="XEI138"/>
      <c r="XEJ138"/>
      <c r="XEK138"/>
      <c r="XEL138"/>
      <c r="XEM138"/>
      <c r="XEN138"/>
      <c r="XEO138"/>
      <c r="XEP138"/>
      <c r="XEQ138"/>
      <c r="XER138"/>
      <c r="XES138"/>
      <c r="XET138"/>
      <c r="XEU138"/>
      <c r="XEV138"/>
      <c r="XEW138"/>
      <c r="XEX138"/>
      <c r="XEY138"/>
      <c r="XEZ138"/>
      <c r="XFA138"/>
    </row>
    <row r="139" s="37" customFormat="1" spans="28:16381">
      <c r="AB139" s="41"/>
      <c r="XCH139"/>
      <c r="XCI139"/>
      <c r="XCJ139"/>
      <c r="XCK139"/>
      <c r="XCL139"/>
      <c r="XCM139"/>
      <c r="XCN139"/>
      <c r="XCO139"/>
      <c r="XCP139"/>
      <c r="XCQ139"/>
      <c r="XCR139"/>
      <c r="XCS139"/>
      <c r="XCT139"/>
      <c r="XCU139"/>
      <c r="XCV139"/>
      <c r="XCW139"/>
      <c r="XCX139"/>
      <c r="XCY139"/>
      <c r="XCZ139"/>
      <c r="XDA139"/>
      <c r="XDB139"/>
      <c r="XDC139"/>
      <c r="XDD139"/>
      <c r="XDE139"/>
      <c r="XDF139"/>
      <c r="XDG139"/>
      <c r="XDH139"/>
      <c r="XDI139"/>
      <c r="XDJ139"/>
      <c r="XDK139"/>
      <c r="XDL139"/>
      <c r="XDM139"/>
      <c r="XDN139"/>
      <c r="XDO139"/>
      <c r="XDP139"/>
      <c r="XDQ139"/>
      <c r="XDR139"/>
      <c r="XDS139"/>
      <c r="XDT139"/>
      <c r="XDU139"/>
      <c r="XDV139"/>
      <c r="XDW139"/>
      <c r="XDX139"/>
      <c r="XDY139"/>
      <c r="XDZ139"/>
      <c r="XEA139"/>
      <c r="XEB139"/>
      <c r="XEC139"/>
      <c r="XED139"/>
      <c r="XEE139"/>
      <c r="XEF139"/>
      <c r="XEG139"/>
      <c r="XEH139"/>
      <c r="XEI139"/>
      <c r="XEJ139"/>
      <c r="XEK139"/>
      <c r="XEL139"/>
      <c r="XEM139"/>
      <c r="XEN139"/>
      <c r="XEO139"/>
      <c r="XEP139"/>
      <c r="XEQ139"/>
      <c r="XER139"/>
      <c r="XES139"/>
      <c r="XET139"/>
      <c r="XEU139"/>
      <c r="XEV139"/>
      <c r="XEW139"/>
      <c r="XEX139"/>
      <c r="XEY139"/>
      <c r="XEZ139"/>
      <c r="XFA139"/>
    </row>
    <row r="140" s="37" customFormat="1" spans="28:16381">
      <c r="AB140" s="41"/>
      <c r="XCH140"/>
      <c r="XCI140"/>
      <c r="XCJ140"/>
      <c r="XCK140"/>
      <c r="XCL140"/>
      <c r="XCM140"/>
      <c r="XCN140"/>
      <c r="XCO140"/>
      <c r="XCP140"/>
      <c r="XCQ140"/>
      <c r="XCR140"/>
      <c r="XCS140"/>
      <c r="XCT140"/>
      <c r="XCU140"/>
      <c r="XCV140"/>
      <c r="XCW140"/>
      <c r="XCX140"/>
      <c r="XCY140"/>
      <c r="XCZ140"/>
      <c r="XDA140"/>
      <c r="XDB140"/>
      <c r="XDC140"/>
      <c r="XDD140"/>
      <c r="XDE140"/>
      <c r="XDF140"/>
      <c r="XDG140"/>
      <c r="XDH140"/>
      <c r="XDI140"/>
      <c r="XDJ140"/>
      <c r="XDK140"/>
      <c r="XDL140"/>
      <c r="XDM140"/>
      <c r="XDN140"/>
      <c r="XDO140"/>
      <c r="XDP140"/>
      <c r="XDQ140"/>
      <c r="XDR140"/>
      <c r="XDS140"/>
      <c r="XDT140"/>
      <c r="XDU140"/>
      <c r="XDV140"/>
      <c r="XDW140"/>
      <c r="XDX140"/>
      <c r="XDY140"/>
      <c r="XDZ140"/>
      <c r="XEA140"/>
      <c r="XEB140"/>
      <c r="XEC140"/>
      <c r="XED140"/>
      <c r="XEE140"/>
      <c r="XEF140"/>
      <c r="XEG140"/>
      <c r="XEH140"/>
      <c r="XEI140"/>
      <c r="XEJ140"/>
      <c r="XEK140"/>
      <c r="XEL140"/>
      <c r="XEM140"/>
      <c r="XEN140"/>
      <c r="XEO140"/>
      <c r="XEP140"/>
      <c r="XEQ140"/>
      <c r="XER140"/>
      <c r="XES140"/>
      <c r="XET140"/>
      <c r="XEU140"/>
      <c r="XEV140"/>
      <c r="XEW140"/>
      <c r="XEX140"/>
      <c r="XEY140"/>
      <c r="XEZ140"/>
      <c r="XFA140"/>
    </row>
    <row r="141" s="37" customFormat="1" spans="28:16381">
      <c r="AB141" s="41"/>
      <c r="XCH141"/>
      <c r="XCI141"/>
      <c r="XCJ141"/>
      <c r="XCK141"/>
      <c r="XCL141"/>
      <c r="XCM141"/>
      <c r="XCN141"/>
      <c r="XCO141"/>
      <c r="XCP141"/>
      <c r="XCQ141"/>
      <c r="XCR141"/>
      <c r="XCS141"/>
      <c r="XCT141"/>
      <c r="XCU141"/>
      <c r="XCV141"/>
      <c r="XCW141"/>
      <c r="XCX141"/>
      <c r="XCY141"/>
      <c r="XCZ141"/>
      <c r="XDA141"/>
      <c r="XDB141"/>
      <c r="XDC141"/>
      <c r="XDD141"/>
      <c r="XDE141"/>
      <c r="XDF141"/>
      <c r="XDG141"/>
      <c r="XDH141"/>
      <c r="XDI141"/>
      <c r="XDJ141"/>
      <c r="XDK141"/>
      <c r="XDL141"/>
      <c r="XDM141"/>
      <c r="XDN141"/>
      <c r="XDO141"/>
      <c r="XDP141"/>
      <c r="XDQ141"/>
      <c r="XDR141"/>
      <c r="XDS141"/>
      <c r="XDT141"/>
      <c r="XDU141"/>
      <c r="XDV141"/>
      <c r="XDW141"/>
      <c r="XDX141"/>
      <c r="XDY141"/>
      <c r="XDZ141"/>
      <c r="XEA141"/>
      <c r="XEB141"/>
      <c r="XEC141"/>
      <c r="XED141"/>
      <c r="XEE141"/>
      <c r="XEF141"/>
      <c r="XEG141"/>
      <c r="XEH141"/>
      <c r="XEI141"/>
      <c r="XEJ141"/>
      <c r="XEK141"/>
      <c r="XEL141"/>
      <c r="XEM141"/>
      <c r="XEN141"/>
      <c r="XEO141"/>
      <c r="XEP141"/>
      <c r="XEQ141"/>
      <c r="XER141"/>
      <c r="XES141"/>
      <c r="XET141"/>
      <c r="XEU141"/>
      <c r="XEV141"/>
      <c r="XEW141"/>
      <c r="XEX141"/>
      <c r="XEY141"/>
      <c r="XEZ141"/>
      <c r="XFA141"/>
    </row>
    <row r="142" s="37" customFormat="1" spans="28:16381">
      <c r="AB142" s="41"/>
      <c r="XCH142"/>
      <c r="XCI142"/>
      <c r="XCJ142"/>
      <c r="XCK142"/>
      <c r="XCL142"/>
      <c r="XCM142"/>
      <c r="XCN142"/>
      <c r="XCO142"/>
      <c r="XCP142"/>
      <c r="XCQ142"/>
      <c r="XCR142"/>
      <c r="XCS142"/>
      <c r="XCT142"/>
      <c r="XCU142"/>
      <c r="XCV142"/>
      <c r="XCW142"/>
      <c r="XCX142"/>
      <c r="XCY142"/>
      <c r="XCZ142"/>
      <c r="XDA142"/>
      <c r="XDB142"/>
      <c r="XDC142"/>
      <c r="XDD142"/>
      <c r="XDE142"/>
      <c r="XDF142"/>
      <c r="XDG142"/>
      <c r="XDH142"/>
      <c r="XDI142"/>
      <c r="XDJ142"/>
      <c r="XDK142"/>
      <c r="XDL142"/>
      <c r="XDM142"/>
      <c r="XDN142"/>
      <c r="XDO142"/>
      <c r="XDP142"/>
      <c r="XDQ142"/>
      <c r="XDR142"/>
      <c r="XDS142"/>
      <c r="XDT142"/>
      <c r="XDU142"/>
      <c r="XDV142"/>
      <c r="XDW142"/>
      <c r="XDX142"/>
      <c r="XDY142"/>
      <c r="XDZ142"/>
      <c r="XEA142"/>
      <c r="XEB142"/>
      <c r="XEC142"/>
      <c r="XED142"/>
      <c r="XEE142"/>
      <c r="XEF142"/>
      <c r="XEG142"/>
      <c r="XEH142"/>
      <c r="XEI142"/>
      <c r="XEJ142"/>
      <c r="XEK142"/>
      <c r="XEL142"/>
      <c r="XEM142"/>
      <c r="XEN142"/>
      <c r="XEO142"/>
      <c r="XEP142"/>
      <c r="XEQ142"/>
      <c r="XER142"/>
      <c r="XES142"/>
      <c r="XET142"/>
      <c r="XEU142"/>
      <c r="XEV142"/>
      <c r="XEW142"/>
      <c r="XEX142"/>
      <c r="XEY142"/>
      <c r="XEZ142"/>
      <c r="XFA142"/>
    </row>
    <row r="143" s="37" customFormat="1" spans="28:16381">
      <c r="AB143" s="41"/>
      <c r="XCH143"/>
      <c r="XCI143"/>
      <c r="XCJ143"/>
      <c r="XCK143"/>
      <c r="XCL143"/>
      <c r="XCM143"/>
      <c r="XCN143"/>
      <c r="XCO143"/>
      <c r="XCP143"/>
      <c r="XCQ143"/>
      <c r="XCR143"/>
      <c r="XCS143"/>
      <c r="XCT143"/>
      <c r="XCU143"/>
      <c r="XCV143"/>
      <c r="XCW143"/>
      <c r="XCX143"/>
      <c r="XCY143"/>
      <c r="XCZ143"/>
      <c r="XDA143"/>
      <c r="XDB143"/>
      <c r="XDC143"/>
      <c r="XDD143"/>
      <c r="XDE143"/>
      <c r="XDF143"/>
      <c r="XDG143"/>
      <c r="XDH143"/>
      <c r="XDI143"/>
      <c r="XDJ143"/>
      <c r="XDK143"/>
      <c r="XDL143"/>
      <c r="XDM143"/>
      <c r="XDN143"/>
      <c r="XDO143"/>
      <c r="XDP143"/>
      <c r="XDQ143"/>
      <c r="XDR143"/>
      <c r="XDS143"/>
      <c r="XDT143"/>
      <c r="XDU143"/>
      <c r="XDV143"/>
      <c r="XDW143"/>
      <c r="XDX143"/>
      <c r="XDY143"/>
      <c r="XDZ143"/>
      <c r="XEA143"/>
      <c r="XEB143"/>
      <c r="XEC143"/>
      <c r="XED143"/>
      <c r="XEE143"/>
      <c r="XEF143"/>
      <c r="XEG143"/>
      <c r="XEH143"/>
      <c r="XEI143"/>
      <c r="XEJ143"/>
      <c r="XEK143"/>
      <c r="XEL143"/>
      <c r="XEM143"/>
      <c r="XEN143"/>
      <c r="XEO143"/>
      <c r="XEP143"/>
      <c r="XEQ143"/>
      <c r="XER143"/>
      <c r="XES143"/>
      <c r="XET143"/>
      <c r="XEU143"/>
      <c r="XEV143"/>
      <c r="XEW143"/>
      <c r="XEX143"/>
      <c r="XEY143"/>
      <c r="XEZ143"/>
      <c r="XFA143"/>
    </row>
    <row r="144" s="37" customFormat="1" spans="28:16381">
      <c r="AB144" s="41"/>
      <c r="XCH144"/>
      <c r="XCI144"/>
      <c r="XCJ144"/>
      <c r="XCK144"/>
      <c r="XCL144"/>
      <c r="XCM144"/>
      <c r="XCN144"/>
      <c r="XCO144"/>
      <c r="XCP144"/>
      <c r="XCQ144"/>
      <c r="XCR144"/>
      <c r="XCS144"/>
      <c r="XCT144"/>
      <c r="XCU144"/>
      <c r="XCV144"/>
      <c r="XCW144"/>
      <c r="XCX144"/>
      <c r="XCY144"/>
      <c r="XCZ144"/>
      <c r="XDA144"/>
      <c r="XDB144"/>
      <c r="XDC144"/>
      <c r="XDD144"/>
      <c r="XDE144"/>
      <c r="XDF144"/>
      <c r="XDG144"/>
      <c r="XDH144"/>
      <c r="XDI144"/>
      <c r="XDJ144"/>
      <c r="XDK144"/>
      <c r="XDL144"/>
      <c r="XDM144"/>
      <c r="XDN144"/>
      <c r="XDO144"/>
      <c r="XDP144"/>
      <c r="XDQ144"/>
      <c r="XDR144"/>
      <c r="XDS144"/>
      <c r="XDT144"/>
      <c r="XDU144"/>
      <c r="XDV144"/>
      <c r="XDW144"/>
      <c r="XDX144"/>
      <c r="XDY144"/>
      <c r="XDZ144"/>
      <c r="XEA144"/>
      <c r="XEB144"/>
      <c r="XEC144"/>
      <c r="XED144"/>
      <c r="XEE144"/>
      <c r="XEF144"/>
      <c r="XEG144"/>
      <c r="XEH144"/>
      <c r="XEI144"/>
      <c r="XEJ144"/>
      <c r="XEK144"/>
      <c r="XEL144"/>
      <c r="XEM144"/>
      <c r="XEN144"/>
      <c r="XEO144"/>
      <c r="XEP144"/>
      <c r="XEQ144"/>
      <c r="XER144"/>
      <c r="XES144"/>
      <c r="XET144"/>
      <c r="XEU144"/>
      <c r="XEV144"/>
      <c r="XEW144"/>
      <c r="XEX144"/>
      <c r="XEY144"/>
      <c r="XEZ144"/>
      <c r="XFA144"/>
    </row>
    <row r="145" s="37" customFormat="1" spans="28:16381">
      <c r="AB145" s="41"/>
      <c r="XCH145"/>
      <c r="XCI145"/>
      <c r="XCJ145"/>
      <c r="XCK145"/>
      <c r="XCL145"/>
      <c r="XCM145"/>
      <c r="XCN145"/>
      <c r="XCO145"/>
      <c r="XCP145"/>
      <c r="XCQ145"/>
      <c r="XCR145"/>
      <c r="XCS145"/>
      <c r="XCT145"/>
      <c r="XCU145"/>
      <c r="XCV145"/>
      <c r="XCW145"/>
      <c r="XCX145"/>
      <c r="XCY145"/>
      <c r="XCZ145"/>
      <c r="XDA145"/>
      <c r="XDB145"/>
      <c r="XDC145"/>
      <c r="XDD145"/>
      <c r="XDE145"/>
      <c r="XDF145"/>
      <c r="XDG145"/>
      <c r="XDH145"/>
      <c r="XDI145"/>
      <c r="XDJ145"/>
      <c r="XDK145"/>
      <c r="XDL145"/>
      <c r="XDM145"/>
      <c r="XDN145"/>
      <c r="XDO145"/>
      <c r="XDP145"/>
      <c r="XDQ145"/>
      <c r="XDR145"/>
      <c r="XDS145"/>
      <c r="XDT145"/>
      <c r="XDU145"/>
      <c r="XDV145"/>
      <c r="XDW145"/>
      <c r="XDX145"/>
      <c r="XDY145"/>
      <c r="XDZ145"/>
      <c r="XEA145"/>
      <c r="XEB145"/>
      <c r="XEC145"/>
      <c r="XED145"/>
      <c r="XEE145"/>
      <c r="XEF145"/>
      <c r="XEG145"/>
      <c r="XEH145"/>
      <c r="XEI145"/>
      <c r="XEJ145"/>
      <c r="XEK145"/>
      <c r="XEL145"/>
      <c r="XEM145"/>
      <c r="XEN145"/>
      <c r="XEO145"/>
      <c r="XEP145"/>
      <c r="XEQ145"/>
      <c r="XER145"/>
      <c r="XES145"/>
      <c r="XET145"/>
      <c r="XEU145"/>
      <c r="XEV145"/>
      <c r="XEW145"/>
      <c r="XEX145"/>
      <c r="XEY145"/>
      <c r="XEZ145"/>
      <c r="XFA145"/>
    </row>
    <row r="146" s="37" customFormat="1" spans="28:16381">
      <c r="AB146" s="41"/>
      <c r="XCH146"/>
      <c r="XCI146"/>
      <c r="XCJ146"/>
      <c r="XCK146"/>
      <c r="XCL146"/>
      <c r="XCM146"/>
      <c r="XCN146"/>
      <c r="XCO146"/>
      <c r="XCP146"/>
      <c r="XCQ146"/>
      <c r="XCR146"/>
      <c r="XCS146"/>
      <c r="XCT146"/>
      <c r="XCU146"/>
      <c r="XCV146"/>
      <c r="XCW146"/>
      <c r="XCX146"/>
      <c r="XCY146"/>
      <c r="XCZ146"/>
      <c r="XDA146"/>
      <c r="XDB146"/>
      <c r="XDC146"/>
      <c r="XDD146"/>
      <c r="XDE146"/>
      <c r="XDF146"/>
      <c r="XDG146"/>
      <c r="XDH146"/>
      <c r="XDI146"/>
      <c r="XDJ146"/>
      <c r="XDK146"/>
      <c r="XDL146"/>
      <c r="XDM146"/>
      <c r="XDN146"/>
      <c r="XDO146"/>
      <c r="XDP146"/>
      <c r="XDQ146"/>
      <c r="XDR146"/>
      <c r="XDS146"/>
      <c r="XDT146"/>
      <c r="XDU146"/>
      <c r="XDV146"/>
      <c r="XDW146"/>
      <c r="XDX146"/>
      <c r="XDY146"/>
      <c r="XDZ146"/>
      <c r="XEA146"/>
      <c r="XEB146"/>
      <c r="XEC146"/>
      <c r="XED146"/>
      <c r="XEE146"/>
      <c r="XEF146"/>
      <c r="XEG146"/>
      <c r="XEH146"/>
      <c r="XEI146"/>
      <c r="XEJ146"/>
      <c r="XEK146"/>
      <c r="XEL146"/>
      <c r="XEM146"/>
      <c r="XEN146"/>
      <c r="XEO146"/>
      <c r="XEP146"/>
      <c r="XEQ146"/>
      <c r="XER146"/>
      <c r="XES146"/>
      <c r="XET146"/>
      <c r="XEU146"/>
      <c r="XEV146"/>
      <c r="XEW146"/>
      <c r="XEX146"/>
      <c r="XEY146"/>
      <c r="XEZ146"/>
      <c r="XFA146"/>
    </row>
    <row r="147" s="37" customFormat="1" spans="28:16381">
      <c r="AB147" s="41"/>
      <c r="XCH147"/>
      <c r="XCI147"/>
      <c r="XCJ147"/>
      <c r="XCK147"/>
      <c r="XCL147"/>
      <c r="XCM147"/>
      <c r="XCN147"/>
      <c r="XCO147"/>
      <c r="XCP147"/>
      <c r="XCQ147"/>
      <c r="XCR147"/>
      <c r="XCS147"/>
      <c r="XCT147"/>
      <c r="XCU147"/>
      <c r="XCV147"/>
      <c r="XCW147"/>
      <c r="XCX147"/>
      <c r="XCY147"/>
      <c r="XCZ147"/>
      <c r="XDA147"/>
      <c r="XDB147"/>
      <c r="XDC147"/>
      <c r="XDD147"/>
      <c r="XDE147"/>
      <c r="XDF147"/>
      <c r="XDG147"/>
      <c r="XDH147"/>
      <c r="XDI147"/>
      <c r="XDJ147"/>
      <c r="XDK147"/>
      <c r="XDL147"/>
      <c r="XDM147"/>
      <c r="XDN147"/>
      <c r="XDO147"/>
      <c r="XDP147"/>
      <c r="XDQ147"/>
      <c r="XDR147"/>
      <c r="XDS147"/>
      <c r="XDT147"/>
      <c r="XDU147"/>
      <c r="XDV147"/>
      <c r="XDW147"/>
      <c r="XDX147"/>
      <c r="XDY147"/>
      <c r="XDZ147"/>
      <c r="XEA147"/>
      <c r="XEB147"/>
      <c r="XEC147"/>
      <c r="XED147"/>
      <c r="XEE147"/>
      <c r="XEF147"/>
      <c r="XEG147"/>
      <c r="XEH147"/>
      <c r="XEI147"/>
      <c r="XEJ147"/>
      <c r="XEK147"/>
      <c r="XEL147"/>
      <c r="XEM147"/>
      <c r="XEN147"/>
      <c r="XEO147"/>
      <c r="XEP147"/>
      <c r="XEQ147"/>
      <c r="XER147"/>
      <c r="XES147"/>
      <c r="XET147"/>
      <c r="XEU147"/>
      <c r="XEV147"/>
      <c r="XEW147"/>
      <c r="XEX147"/>
      <c r="XEY147"/>
      <c r="XEZ147"/>
      <c r="XFA147"/>
    </row>
    <row r="148" s="37" customFormat="1" spans="28:16381">
      <c r="AB148" s="41"/>
      <c r="XCH148"/>
      <c r="XCI148"/>
      <c r="XCJ148"/>
      <c r="XCK148"/>
      <c r="XCL148"/>
      <c r="XCM148"/>
      <c r="XCN148"/>
      <c r="XCO148"/>
      <c r="XCP148"/>
      <c r="XCQ148"/>
      <c r="XCR148"/>
      <c r="XCS148"/>
      <c r="XCT148"/>
      <c r="XCU148"/>
      <c r="XCV148"/>
      <c r="XCW148"/>
      <c r="XCX148"/>
      <c r="XCY148"/>
      <c r="XCZ148"/>
      <c r="XDA148"/>
      <c r="XDB148"/>
      <c r="XDC148"/>
      <c r="XDD148"/>
      <c r="XDE148"/>
      <c r="XDF148"/>
      <c r="XDG148"/>
      <c r="XDH148"/>
      <c r="XDI148"/>
      <c r="XDJ148"/>
      <c r="XDK148"/>
      <c r="XDL148"/>
      <c r="XDM148"/>
      <c r="XDN148"/>
      <c r="XDO148"/>
      <c r="XDP148"/>
      <c r="XDQ148"/>
      <c r="XDR148"/>
      <c r="XDS148"/>
      <c r="XDT148"/>
      <c r="XDU148"/>
      <c r="XDV148"/>
      <c r="XDW148"/>
      <c r="XDX148"/>
      <c r="XDY148"/>
      <c r="XDZ148"/>
      <c r="XEA148"/>
      <c r="XEB148"/>
      <c r="XEC148"/>
      <c r="XED148"/>
      <c r="XEE148"/>
      <c r="XEF148"/>
      <c r="XEG148"/>
      <c r="XEH148"/>
      <c r="XEI148"/>
      <c r="XEJ148"/>
      <c r="XEK148"/>
      <c r="XEL148"/>
      <c r="XEM148"/>
      <c r="XEN148"/>
      <c r="XEO148"/>
      <c r="XEP148"/>
      <c r="XEQ148"/>
      <c r="XER148"/>
      <c r="XES148"/>
      <c r="XET148"/>
      <c r="XEU148"/>
      <c r="XEV148"/>
      <c r="XEW148"/>
      <c r="XEX148"/>
      <c r="XEY148"/>
      <c r="XEZ148"/>
      <c r="XFA148"/>
    </row>
    <row r="149" s="37" customFormat="1" spans="28:16381">
      <c r="AB149" s="41"/>
      <c r="XCH149"/>
      <c r="XCI149"/>
      <c r="XCJ149"/>
      <c r="XCK149"/>
      <c r="XCL149"/>
      <c r="XCM149"/>
      <c r="XCN149"/>
      <c r="XCO149"/>
      <c r="XCP149"/>
      <c r="XCQ149"/>
      <c r="XCR149"/>
      <c r="XCS149"/>
      <c r="XCT149"/>
      <c r="XCU149"/>
      <c r="XCV149"/>
      <c r="XCW149"/>
      <c r="XCX149"/>
      <c r="XCY149"/>
      <c r="XCZ149"/>
      <c r="XDA149"/>
      <c r="XDB149"/>
      <c r="XDC149"/>
      <c r="XDD149"/>
      <c r="XDE149"/>
      <c r="XDF149"/>
      <c r="XDG149"/>
      <c r="XDH149"/>
      <c r="XDI149"/>
      <c r="XDJ149"/>
      <c r="XDK149"/>
      <c r="XDL149"/>
      <c r="XDM149"/>
      <c r="XDN149"/>
      <c r="XDO149"/>
      <c r="XDP149"/>
      <c r="XDQ149"/>
      <c r="XDR149"/>
      <c r="XDS149"/>
      <c r="XDT149"/>
      <c r="XDU149"/>
      <c r="XDV149"/>
      <c r="XDW149"/>
      <c r="XDX149"/>
      <c r="XDY149"/>
      <c r="XDZ149"/>
      <c r="XEA149"/>
      <c r="XEB149"/>
      <c r="XEC149"/>
      <c r="XED149"/>
      <c r="XEE149"/>
      <c r="XEF149"/>
      <c r="XEG149"/>
      <c r="XEH149"/>
      <c r="XEI149"/>
      <c r="XEJ149"/>
      <c r="XEK149"/>
      <c r="XEL149"/>
      <c r="XEM149"/>
      <c r="XEN149"/>
      <c r="XEO149"/>
      <c r="XEP149"/>
      <c r="XEQ149"/>
      <c r="XER149"/>
      <c r="XES149"/>
      <c r="XET149"/>
      <c r="XEU149"/>
      <c r="XEV149"/>
      <c r="XEW149"/>
      <c r="XEX149"/>
      <c r="XEY149"/>
      <c r="XEZ149"/>
      <c r="XFA149"/>
    </row>
    <row r="150" s="37" customFormat="1" spans="28:16381">
      <c r="AB150" s="41"/>
      <c r="XCH150"/>
      <c r="XCI150"/>
      <c r="XCJ150"/>
      <c r="XCK150"/>
      <c r="XCL150"/>
      <c r="XCM150"/>
      <c r="XCN150"/>
      <c r="XCO150"/>
      <c r="XCP150"/>
      <c r="XCQ150"/>
      <c r="XCR150"/>
      <c r="XCS150"/>
      <c r="XCT150"/>
      <c r="XCU150"/>
      <c r="XCV150"/>
      <c r="XCW150"/>
      <c r="XCX150"/>
      <c r="XCY150"/>
      <c r="XCZ150"/>
      <c r="XDA150"/>
      <c r="XDB150"/>
      <c r="XDC150"/>
      <c r="XDD150"/>
      <c r="XDE150"/>
      <c r="XDF150"/>
      <c r="XDG150"/>
      <c r="XDH150"/>
      <c r="XDI150"/>
      <c r="XDJ150"/>
      <c r="XDK150"/>
      <c r="XDL150"/>
      <c r="XDM150"/>
      <c r="XDN150"/>
      <c r="XDO150"/>
      <c r="XDP150"/>
      <c r="XDQ150"/>
      <c r="XDR150"/>
      <c r="XDS150"/>
      <c r="XDT150"/>
      <c r="XDU150"/>
      <c r="XDV150"/>
      <c r="XDW150"/>
      <c r="XDX150"/>
      <c r="XDY150"/>
      <c r="XDZ150"/>
      <c r="XEA150"/>
      <c r="XEB150"/>
      <c r="XEC150"/>
      <c r="XED150"/>
      <c r="XEE150"/>
      <c r="XEF150"/>
      <c r="XEG150"/>
      <c r="XEH150"/>
      <c r="XEI150"/>
      <c r="XEJ150"/>
      <c r="XEK150"/>
      <c r="XEL150"/>
      <c r="XEM150"/>
      <c r="XEN150"/>
      <c r="XEO150"/>
      <c r="XEP150"/>
      <c r="XEQ150"/>
      <c r="XER150"/>
      <c r="XES150"/>
      <c r="XET150"/>
      <c r="XEU150"/>
      <c r="XEV150"/>
      <c r="XEW150"/>
      <c r="XEX150"/>
      <c r="XEY150"/>
      <c r="XEZ150"/>
      <c r="XFA150"/>
    </row>
    <row r="151" s="37" customFormat="1" spans="28:16381">
      <c r="AB151" s="41"/>
      <c r="XCH151"/>
      <c r="XCI151"/>
      <c r="XCJ151"/>
      <c r="XCK151"/>
      <c r="XCL151"/>
      <c r="XCM151"/>
      <c r="XCN151"/>
      <c r="XCO151"/>
      <c r="XCP151"/>
      <c r="XCQ151"/>
      <c r="XCR151"/>
      <c r="XCS151"/>
      <c r="XCT151"/>
      <c r="XCU151"/>
      <c r="XCV151"/>
      <c r="XCW151"/>
      <c r="XCX151"/>
      <c r="XCY151"/>
      <c r="XCZ151"/>
      <c r="XDA151"/>
      <c r="XDB151"/>
      <c r="XDC151"/>
      <c r="XDD151"/>
      <c r="XDE151"/>
      <c r="XDF151"/>
      <c r="XDG151"/>
      <c r="XDH151"/>
      <c r="XDI151"/>
      <c r="XDJ151"/>
      <c r="XDK151"/>
      <c r="XDL151"/>
      <c r="XDM151"/>
      <c r="XDN151"/>
      <c r="XDO151"/>
      <c r="XDP151"/>
      <c r="XDQ151"/>
      <c r="XDR151"/>
      <c r="XDS151"/>
      <c r="XDT151"/>
      <c r="XDU151"/>
      <c r="XDV151"/>
      <c r="XDW151"/>
      <c r="XDX151"/>
      <c r="XDY151"/>
      <c r="XDZ151"/>
      <c r="XEA151"/>
      <c r="XEB151"/>
      <c r="XEC151"/>
      <c r="XED151"/>
      <c r="XEE151"/>
      <c r="XEF151"/>
      <c r="XEG151"/>
      <c r="XEH151"/>
      <c r="XEI151"/>
      <c r="XEJ151"/>
      <c r="XEK151"/>
      <c r="XEL151"/>
      <c r="XEM151"/>
      <c r="XEN151"/>
      <c r="XEO151"/>
      <c r="XEP151"/>
      <c r="XEQ151"/>
      <c r="XER151"/>
      <c r="XES151"/>
      <c r="XET151"/>
      <c r="XEU151"/>
      <c r="XEV151"/>
      <c r="XEW151"/>
      <c r="XEX151"/>
      <c r="XEY151"/>
      <c r="XEZ151"/>
      <c r="XFA151"/>
    </row>
    <row r="152" s="37" customFormat="1" spans="28:16381">
      <c r="AB152" s="41"/>
      <c r="XCH152"/>
      <c r="XCI152"/>
      <c r="XCJ152"/>
      <c r="XCK152"/>
      <c r="XCL152"/>
      <c r="XCM152"/>
      <c r="XCN152"/>
      <c r="XCO152"/>
      <c r="XCP152"/>
      <c r="XCQ152"/>
      <c r="XCR152"/>
      <c r="XCS152"/>
      <c r="XCT152"/>
      <c r="XCU152"/>
      <c r="XCV152"/>
      <c r="XCW152"/>
      <c r="XCX152"/>
      <c r="XCY152"/>
      <c r="XCZ152"/>
      <c r="XDA152"/>
      <c r="XDB152"/>
      <c r="XDC152"/>
      <c r="XDD152"/>
      <c r="XDE152"/>
      <c r="XDF152"/>
      <c r="XDG152"/>
      <c r="XDH152"/>
      <c r="XDI152"/>
      <c r="XDJ152"/>
      <c r="XDK152"/>
      <c r="XDL152"/>
      <c r="XDM152"/>
      <c r="XDN152"/>
      <c r="XDO152"/>
      <c r="XDP152"/>
      <c r="XDQ152"/>
      <c r="XDR152"/>
      <c r="XDS152"/>
      <c r="XDT152"/>
      <c r="XDU152"/>
      <c r="XDV152"/>
      <c r="XDW152"/>
      <c r="XDX152"/>
      <c r="XDY152"/>
      <c r="XDZ152"/>
      <c r="XEA152"/>
      <c r="XEB152"/>
      <c r="XEC152"/>
      <c r="XED152"/>
      <c r="XEE152"/>
      <c r="XEF152"/>
      <c r="XEG152"/>
      <c r="XEH152"/>
      <c r="XEI152"/>
      <c r="XEJ152"/>
      <c r="XEK152"/>
      <c r="XEL152"/>
      <c r="XEM152"/>
      <c r="XEN152"/>
      <c r="XEO152"/>
      <c r="XEP152"/>
      <c r="XEQ152"/>
      <c r="XER152"/>
      <c r="XES152"/>
      <c r="XET152"/>
      <c r="XEU152"/>
      <c r="XEV152"/>
      <c r="XEW152"/>
      <c r="XEX152"/>
      <c r="XEY152"/>
      <c r="XEZ152"/>
      <c r="XFA152"/>
    </row>
    <row r="153" s="37" customFormat="1" spans="28:16381">
      <c r="AB153" s="41"/>
      <c r="XCH153"/>
      <c r="XCI153"/>
      <c r="XCJ153"/>
      <c r="XCK153"/>
      <c r="XCL153"/>
      <c r="XCM153"/>
      <c r="XCN153"/>
      <c r="XCO153"/>
      <c r="XCP153"/>
      <c r="XCQ153"/>
      <c r="XCR153"/>
      <c r="XCS153"/>
      <c r="XCT153"/>
      <c r="XCU153"/>
      <c r="XCV153"/>
      <c r="XCW153"/>
      <c r="XCX153"/>
      <c r="XCY153"/>
      <c r="XCZ153"/>
      <c r="XDA153"/>
      <c r="XDB153"/>
      <c r="XDC153"/>
      <c r="XDD153"/>
      <c r="XDE153"/>
      <c r="XDF153"/>
      <c r="XDG153"/>
      <c r="XDH153"/>
      <c r="XDI153"/>
      <c r="XDJ153"/>
      <c r="XDK153"/>
      <c r="XDL153"/>
      <c r="XDM153"/>
      <c r="XDN153"/>
      <c r="XDO153"/>
      <c r="XDP153"/>
      <c r="XDQ153"/>
      <c r="XDR153"/>
      <c r="XDS153"/>
      <c r="XDT153"/>
      <c r="XDU153"/>
      <c r="XDV153"/>
      <c r="XDW153"/>
      <c r="XDX153"/>
      <c r="XDY153"/>
      <c r="XDZ153"/>
      <c r="XEA153"/>
      <c r="XEB153"/>
      <c r="XEC153"/>
      <c r="XED153"/>
      <c r="XEE153"/>
      <c r="XEF153"/>
      <c r="XEG153"/>
      <c r="XEH153"/>
      <c r="XEI153"/>
      <c r="XEJ153"/>
      <c r="XEK153"/>
      <c r="XEL153"/>
      <c r="XEM153"/>
      <c r="XEN153"/>
      <c r="XEO153"/>
      <c r="XEP153"/>
      <c r="XEQ153"/>
      <c r="XER153"/>
      <c r="XES153"/>
      <c r="XET153"/>
      <c r="XEU153"/>
      <c r="XEV153"/>
      <c r="XEW153"/>
      <c r="XEX153"/>
      <c r="XEY153"/>
      <c r="XEZ153"/>
      <c r="XFA153"/>
    </row>
    <row r="154" s="37" customFormat="1" spans="28:16381">
      <c r="AB154" s="41"/>
      <c r="XCH154"/>
      <c r="XCI154"/>
      <c r="XCJ154"/>
      <c r="XCK154"/>
      <c r="XCL154"/>
      <c r="XCM154"/>
      <c r="XCN154"/>
      <c r="XCO154"/>
      <c r="XCP154"/>
      <c r="XCQ154"/>
      <c r="XCR154"/>
      <c r="XCS154"/>
      <c r="XCT154"/>
      <c r="XCU154"/>
      <c r="XCV154"/>
      <c r="XCW154"/>
      <c r="XCX154"/>
      <c r="XCY154"/>
      <c r="XCZ154"/>
      <c r="XDA154"/>
      <c r="XDB154"/>
      <c r="XDC154"/>
      <c r="XDD154"/>
      <c r="XDE154"/>
      <c r="XDF154"/>
      <c r="XDG154"/>
      <c r="XDH154"/>
      <c r="XDI154"/>
      <c r="XDJ154"/>
      <c r="XDK154"/>
      <c r="XDL154"/>
      <c r="XDM154"/>
      <c r="XDN154"/>
      <c r="XDO154"/>
      <c r="XDP154"/>
      <c r="XDQ154"/>
      <c r="XDR154"/>
      <c r="XDS154"/>
      <c r="XDT154"/>
      <c r="XDU154"/>
      <c r="XDV154"/>
      <c r="XDW154"/>
      <c r="XDX154"/>
      <c r="XDY154"/>
      <c r="XDZ154"/>
      <c r="XEA154"/>
      <c r="XEB154"/>
      <c r="XEC154"/>
      <c r="XED154"/>
      <c r="XEE154"/>
      <c r="XEF154"/>
      <c r="XEG154"/>
      <c r="XEH154"/>
      <c r="XEI154"/>
      <c r="XEJ154"/>
      <c r="XEK154"/>
      <c r="XEL154"/>
      <c r="XEM154"/>
      <c r="XEN154"/>
      <c r="XEO154"/>
      <c r="XEP154"/>
      <c r="XEQ154"/>
      <c r="XER154"/>
      <c r="XES154"/>
      <c r="XET154"/>
      <c r="XEU154"/>
      <c r="XEV154"/>
      <c r="XEW154"/>
      <c r="XEX154"/>
      <c r="XEY154"/>
      <c r="XEZ154"/>
      <c r="XFA154"/>
    </row>
    <row r="155" s="37" customFormat="1" spans="28:16381">
      <c r="AB155" s="41"/>
      <c r="XCH155"/>
      <c r="XCI155"/>
      <c r="XCJ155"/>
      <c r="XCK155"/>
      <c r="XCL155"/>
      <c r="XCM155"/>
      <c r="XCN155"/>
      <c r="XCO155"/>
      <c r="XCP155"/>
      <c r="XCQ155"/>
      <c r="XCR155"/>
      <c r="XCS155"/>
      <c r="XCT155"/>
      <c r="XCU155"/>
      <c r="XCV155"/>
      <c r="XCW155"/>
      <c r="XCX155"/>
      <c r="XCY155"/>
      <c r="XCZ155"/>
      <c r="XDA155"/>
      <c r="XDB155"/>
      <c r="XDC155"/>
      <c r="XDD155"/>
      <c r="XDE155"/>
      <c r="XDF155"/>
      <c r="XDG155"/>
      <c r="XDH155"/>
      <c r="XDI155"/>
      <c r="XDJ155"/>
      <c r="XDK155"/>
      <c r="XDL155"/>
      <c r="XDM155"/>
      <c r="XDN155"/>
      <c r="XDO155"/>
      <c r="XDP155"/>
      <c r="XDQ155"/>
      <c r="XDR155"/>
      <c r="XDS155"/>
      <c r="XDT155"/>
      <c r="XDU155"/>
      <c r="XDV155"/>
      <c r="XDW155"/>
      <c r="XDX155"/>
      <c r="XDY155"/>
      <c r="XDZ155"/>
      <c r="XEA155"/>
      <c r="XEB155"/>
      <c r="XEC155"/>
      <c r="XED155"/>
      <c r="XEE155"/>
      <c r="XEF155"/>
      <c r="XEG155"/>
      <c r="XEH155"/>
      <c r="XEI155"/>
      <c r="XEJ155"/>
      <c r="XEK155"/>
      <c r="XEL155"/>
      <c r="XEM155"/>
      <c r="XEN155"/>
      <c r="XEO155"/>
      <c r="XEP155"/>
      <c r="XEQ155"/>
      <c r="XER155"/>
      <c r="XES155"/>
      <c r="XET155"/>
      <c r="XEU155"/>
      <c r="XEV155"/>
      <c r="XEW155"/>
      <c r="XEX155"/>
      <c r="XEY155"/>
      <c r="XEZ155"/>
      <c r="XFA155"/>
    </row>
    <row r="156" s="37" customFormat="1" spans="28:16381">
      <c r="AB156" s="41"/>
      <c r="XCH156"/>
      <c r="XCI156"/>
      <c r="XCJ156"/>
      <c r="XCK156"/>
      <c r="XCL156"/>
      <c r="XCM156"/>
      <c r="XCN156"/>
      <c r="XCO156"/>
      <c r="XCP156"/>
      <c r="XCQ156"/>
      <c r="XCR156"/>
      <c r="XCS156"/>
      <c r="XCT156"/>
      <c r="XCU156"/>
      <c r="XCV156"/>
      <c r="XCW156"/>
      <c r="XCX156"/>
      <c r="XCY156"/>
      <c r="XCZ156"/>
      <c r="XDA156"/>
      <c r="XDB156"/>
      <c r="XDC156"/>
      <c r="XDD156"/>
      <c r="XDE156"/>
      <c r="XDF156"/>
      <c r="XDG156"/>
      <c r="XDH156"/>
      <c r="XDI156"/>
      <c r="XDJ156"/>
      <c r="XDK156"/>
      <c r="XDL156"/>
      <c r="XDM156"/>
      <c r="XDN156"/>
      <c r="XDO156"/>
      <c r="XDP156"/>
      <c r="XDQ156"/>
      <c r="XDR156"/>
      <c r="XDS156"/>
      <c r="XDT156"/>
      <c r="XDU156"/>
      <c r="XDV156"/>
      <c r="XDW156"/>
      <c r="XDX156"/>
      <c r="XDY156"/>
      <c r="XDZ156"/>
      <c r="XEA156"/>
      <c r="XEB156"/>
      <c r="XEC156"/>
      <c r="XED156"/>
      <c r="XEE156"/>
      <c r="XEF156"/>
      <c r="XEG156"/>
      <c r="XEH156"/>
      <c r="XEI156"/>
      <c r="XEJ156"/>
      <c r="XEK156"/>
      <c r="XEL156"/>
      <c r="XEM156"/>
      <c r="XEN156"/>
      <c r="XEO156"/>
      <c r="XEP156"/>
      <c r="XEQ156"/>
      <c r="XER156"/>
      <c r="XES156"/>
      <c r="XET156"/>
      <c r="XEU156"/>
      <c r="XEV156"/>
      <c r="XEW156"/>
      <c r="XEX156"/>
      <c r="XEY156"/>
      <c r="XEZ156"/>
      <c r="XFA156"/>
    </row>
    <row r="157" s="37" customFormat="1" spans="28:16381">
      <c r="AB157" s="41"/>
      <c r="XCH157"/>
      <c r="XCI157"/>
      <c r="XCJ157"/>
      <c r="XCK157"/>
      <c r="XCL157"/>
      <c r="XCM157"/>
      <c r="XCN157"/>
      <c r="XCO157"/>
      <c r="XCP157"/>
      <c r="XCQ157"/>
      <c r="XCR157"/>
      <c r="XCS157"/>
      <c r="XCT157"/>
      <c r="XCU157"/>
      <c r="XCV157"/>
      <c r="XCW157"/>
      <c r="XCX157"/>
      <c r="XCY157"/>
      <c r="XCZ157"/>
      <c r="XDA157"/>
      <c r="XDB157"/>
      <c r="XDC157"/>
      <c r="XDD157"/>
      <c r="XDE157"/>
      <c r="XDF157"/>
      <c r="XDG157"/>
      <c r="XDH157"/>
      <c r="XDI157"/>
      <c r="XDJ157"/>
      <c r="XDK157"/>
      <c r="XDL157"/>
      <c r="XDM157"/>
      <c r="XDN157"/>
      <c r="XDO157"/>
      <c r="XDP157"/>
      <c r="XDQ157"/>
      <c r="XDR157"/>
      <c r="XDS157"/>
      <c r="XDT157"/>
      <c r="XDU157"/>
      <c r="XDV157"/>
      <c r="XDW157"/>
      <c r="XDX157"/>
      <c r="XDY157"/>
      <c r="XDZ157"/>
      <c r="XEA157"/>
      <c r="XEB157"/>
      <c r="XEC157"/>
      <c r="XED157"/>
      <c r="XEE157"/>
      <c r="XEF157"/>
      <c r="XEG157"/>
      <c r="XEH157"/>
      <c r="XEI157"/>
      <c r="XEJ157"/>
      <c r="XEK157"/>
      <c r="XEL157"/>
      <c r="XEM157"/>
      <c r="XEN157"/>
      <c r="XEO157"/>
      <c r="XEP157"/>
      <c r="XEQ157"/>
      <c r="XER157"/>
      <c r="XES157"/>
      <c r="XET157"/>
      <c r="XEU157"/>
      <c r="XEV157"/>
      <c r="XEW157"/>
      <c r="XEX157"/>
      <c r="XEY157"/>
      <c r="XEZ157"/>
      <c r="XFA157"/>
    </row>
    <row r="158" s="37" customFormat="1" spans="28:16381">
      <c r="AB158" s="41"/>
      <c r="XCH158"/>
      <c r="XCI158"/>
      <c r="XCJ158"/>
      <c r="XCK158"/>
      <c r="XCL158"/>
      <c r="XCM158"/>
      <c r="XCN158"/>
      <c r="XCO158"/>
      <c r="XCP158"/>
      <c r="XCQ158"/>
      <c r="XCR158"/>
      <c r="XCS158"/>
      <c r="XCT158"/>
      <c r="XCU158"/>
      <c r="XCV158"/>
      <c r="XCW158"/>
      <c r="XCX158"/>
      <c r="XCY158"/>
      <c r="XCZ158"/>
      <c r="XDA158"/>
      <c r="XDB158"/>
      <c r="XDC158"/>
      <c r="XDD158"/>
      <c r="XDE158"/>
      <c r="XDF158"/>
      <c r="XDG158"/>
      <c r="XDH158"/>
      <c r="XDI158"/>
      <c r="XDJ158"/>
      <c r="XDK158"/>
      <c r="XDL158"/>
      <c r="XDM158"/>
      <c r="XDN158"/>
      <c r="XDO158"/>
      <c r="XDP158"/>
      <c r="XDQ158"/>
      <c r="XDR158"/>
      <c r="XDS158"/>
      <c r="XDT158"/>
      <c r="XDU158"/>
      <c r="XDV158"/>
      <c r="XDW158"/>
      <c r="XDX158"/>
      <c r="XDY158"/>
      <c r="XDZ158"/>
      <c r="XEA158"/>
      <c r="XEB158"/>
      <c r="XEC158"/>
      <c r="XED158"/>
      <c r="XEE158"/>
      <c r="XEF158"/>
      <c r="XEG158"/>
      <c r="XEH158"/>
      <c r="XEI158"/>
      <c r="XEJ158"/>
      <c r="XEK158"/>
      <c r="XEL158"/>
      <c r="XEM158"/>
      <c r="XEN158"/>
      <c r="XEO158"/>
      <c r="XEP158"/>
      <c r="XEQ158"/>
      <c r="XER158"/>
      <c r="XES158"/>
      <c r="XET158"/>
      <c r="XEU158"/>
      <c r="XEV158"/>
      <c r="XEW158"/>
      <c r="XEX158"/>
      <c r="XEY158"/>
      <c r="XEZ158"/>
      <c r="XFA158"/>
    </row>
    <row r="159" s="37" customFormat="1" spans="28:16381">
      <c r="AB159" s="41"/>
      <c r="XCH159"/>
      <c r="XCI159"/>
      <c r="XCJ159"/>
      <c r="XCK159"/>
      <c r="XCL159"/>
      <c r="XCM159"/>
      <c r="XCN159"/>
      <c r="XCO159"/>
      <c r="XCP159"/>
      <c r="XCQ159"/>
      <c r="XCR159"/>
      <c r="XCS159"/>
      <c r="XCT159"/>
      <c r="XCU159"/>
      <c r="XCV159"/>
      <c r="XCW159"/>
      <c r="XCX159"/>
      <c r="XCY159"/>
      <c r="XCZ159"/>
      <c r="XDA159"/>
      <c r="XDB159"/>
      <c r="XDC159"/>
      <c r="XDD159"/>
      <c r="XDE159"/>
      <c r="XDF159"/>
      <c r="XDG159"/>
      <c r="XDH159"/>
      <c r="XDI159"/>
      <c r="XDJ159"/>
      <c r="XDK159"/>
      <c r="XDL159"/>
      <c r="XDM159"/>
      <c r="XDN159"/>
      <c r="XDO159"/>
      <c r="XDP159"/>
      <c r="XDQ159"/>
      <c r="XDR159"/>
      <c r="XDS159"/>
      <c r="XDT159"/>
      <c r="XDU159"/>
      <c r="XDV159"/>
      <c r="XDW159"/>
      <c r="XDX159"/>
      <c r="XDY159"/>
      <c r="XDZ159"/>
      <c r="XEA159"/>
      <c r="XEB159"/>
      <c r="XEC159"/>
      <c r="XED159"/>
      <c r="XEE159"/>
      <c r="XEF159"/>
      <c r="XEG159"/>
      <c r="XEH159"/>
      <c r="XEI159"/>
      <c r="XEJ159"/>
      <c r="XEK159"/>
      <c r="XEL159"/>
      <c r="XEM159"/>
      <c r="XEN159"/>
      <c r="XEO159"/>
      <c r="XEP159"/>
      <c r="XEQ159"/>
      <c r="XER159"/>
      <c r="XES159"/>
      <c r="XET159"/>
      <c r="XEU159"/>
      <c r="XEV159"/>
      <c r="XEW159"/>
      <c r="XEX159"/>
      <c r="XEY159"/>
      <c r="XEZ159"/>
      <c r="XFA159"/>
    </row>
    <row r="160" s="37" customFormat="1" spans="28:16381">
      <c r="AB160" s="41"/>
      <c r="XCH160"/>
      <c r="XCI160"/>
      <c r="XCJ160"/>
      <c r="XCK160"/>
      <c r="XCL160"/>
      <c r="XCM160"/>
      <c r="XCN160"/>
      <c r="XCO160"/>
      <c r="XCP160"/>
      <c r="XCQ160"/>
      <c r="XCR160"/>
      <c r="XCS160"/>
      <c r="XCT160"/>
      <c r="XCU160"/>
      <c r="XCV160"/>
      <c r="XCW160"/>
      <c r="XCX160"/>
      <c r="XCY160"/>
      <c r="XCZ160"/>
      <c r="XDA160"/>
      <c r="XDB160"/>
      <c r="XDC160"/>
      <c r="XDD160"/>
      <c r="XDE160"/>
      <c r="XDF160"/>
      <c r="XDG160"/>
      <c r="XDH160"/>
      <c r="XDI160"/>
      <c r="XDJ160"/>
      <c r="XDK160"/>
      <c r="XDL160"/>
      <c r="XDM160"/>
      <c r="XDN160"/>
      <c r="XDO160"/>
      <c r="XDP160"/>
      <c r="XDQ160"/>
      <c r="XDR160"/>
      <c r="XDS160"/>
      <c r="XDT160"/>
      <c r="XDU160"/>
      <c r="XDV160"/>
      <c r="XDW160"/>
      <c r="XDX160"/>
      <c r="XDY160"/>
      <c r="XDZ160"/>
      <c r="XEA160"/>
      <c r="XEB160"/>
      <c r="XEC160"/>
      <c r="XED160"/>
      <c r="XEE160"/>
      <c r="XEF160"/>
      <c r="XEG160"/>
      <c r="XEH160"/>
      <c r="XEI160"/>
      <c r="XEJ160"/>
      <c r="XEK160"/>
      <c r="XEL160"/>
      <c r="XEM160"/>
      <c r="XEN160"/>
      <c r="XEO160"/>
      <c r="XEP160"/>
      <c r="XEQ160"/>
      <c r="XER160"/>
      <c r="XES160"/>
      <c r="XET160"/>
      <c r="XEU160"/>
      <c r="XEV160"/>
      <c r="XEW160"/>
      <c r="XEX160"/>
      <c r="XEY160"/>
      <c r="XEZ160"/>
      <c r="XFA160"/>
    </row>
    <row r="161" s="37" customFormat="1" spans="28:16381">
      <c r="AB161" s="41"/>
      <c r="XCH161"/>
      <c r="XCI161"/>
      <c r="XCJ161"/>
      <c r="XCK161"/>
      <c r="XCL161"/>
      <c r="XCM161"/>
      <c r="XCN161"/>
      <c r="XCO161"/>
      <c r="XCP161"/>
      <c r="XCQ161"/>
      <c r="XCR161"/>
      <c r="XCS161"/>
      <c r="XCT161"/>
      <c r="XCU161"/>
      <c r="XCV161"/>
      <c r="XCW161"/>
      <c r="XCX161"/>
      <c r="XCY161"/>
      <c r="XCZ161"/>
      <c r="XDA161"/>
      <c r="XDB161"/>
      <c r="XDC161"/>
      <c r="XDD161"/>
      <c r="XDE161"/>
      <c r="XDF161"/>
      <c r="XDG161"/>
      <c r="XDH161"/>
      <c r="XDI161"/>
      <c r="XDJ161"/>
      <c r="XDK161"/>
      <c r="XDL161"/>
      <c r="XDM161"/>
      <c r="XDN161"/>
      <c r="XDO161"/>
      <c r="XDP161"/>
      <c r="XDQ161"/>
      <c r="XDR161"/>
      <c r="XDS161"/>
      <c r="XDT161"/>
      <c r="XDU161"/>
      <c r="XDV161"/>
      <c r="XDW161"/>
      <c r="XDX161"/>
      <c r="XDY161"/>
      <c r="XDZ161"/>
      <c r="XEA161"/>
      <c r="XEB161"/>
      <c r="XEC161"/>
      <c r="XED161"/>
      <c r="XEE161"/>
      <c r="XEF161"/>
      <c r="XEG161"/>
      <c r="XEH161"/>
      <c r="XEI161"/>
      <c r="XEJ161"/>
      <c r="XEK161"/>
      <c r="XEL161"/>
      <c r="XEM161"/>
      <c r="XEN161"/>
      <c r="XEO161"/>
      <c r="XEP161"/>
      <c r="XEQ161"/>
      <c r="XER161"/>
      <c r="XES161"/>
      <c r="XET161"/>
      <c r="XEU161"/>
      <c r="XEV161"/>
      <c r="XEW161"/>
      <c r="XEX161"/>
      <c r="XEY161"/>
      <c r="XEZ161"/>
      <c r="XFA161"/>
    </row>
    <row r="162" s="37" customFormat="1" spans="28:16381">
      <c r="AB162" s="41"/>
      <c r="XCH162"/>
      <c r="XCI162"/>
      <c r="XCJ162"/>
      <c r="XCK162"/>
      <c r="XCL162"/>
      <c r="XCM162"/>
      <c r="XCN162"/>
      <c r="XCO162"/>
      <c r="XCP162"/>
      <c r="XCQ162"/>
      <c r="XCR162"/>
      <c r="XCS162"/>
      <c r="XCT162"/>
      <c r="XCU162"/>
      <c r="XCV162"/>
      <c r="XCW162"/>
      <c r="XCX162"/>
      <c r="XCY162"/>
      <c r="XCZ162"/>
      <c r="XDA162"/>
      <c r="XDB162"/>
      <c r="XDC162"/>
      <c r="XDD162"/>
      <c r="XDE162"/>
      <c r="XDF162"/>
      <c r="XDG162"/>
      <c r="XDH162"/>
      <c r="XDI162"/>
      <c r="XDJ162"/>
      <c r="XDK162"/>
      <c r="XDL162"/>
      <c r="XDM162"/>
      <c r="XDN162"/>
      <c r="XDO162"/>
      <c r="XDP162"/>
      <c r="XDQ162"/>
      <c r="XDR162"/>
      <c r="XDS162"/>
      <c r="XDT162"/>
      <c r="XDU162"/>
      <c r="XDV162"/>
      <c r="XDW162"/>
      <c r="XDX162"/>
      <c r="XDY162"/>
      <c r="XDZ162"/>
      <c r="XEA162"/>
      <c r="XEB162"/>
      <c r="XEC162"/>
      <c r="XED162"/>
      <c r="XEE162"/>
      <c r="XEF162"/>
      <c r="XEG162"/>
      <c r="XEH162"/>
      <c r="XEI162"/>
      <c r="XEJ162"/>
      <c r="XEK162"/>
      <c r="XEL162"/>
      <c r="XEM162"/>
      <c r="XEN162"/>
      <c r="XEO162"/>
      <c r="XEP162"/>
      <c r="XEQ162"/>
      <c r="XER162"/>
      <c r="XES162"/>
      <c r="XET162"/>
      <c r="XEU162"/>
      <c r="XEV162"/>
      <c r="XEW162"/>
      <c r="XEX162"/>
      <c r="XEY162"/>
      <c r="XEZ162"/>
      <c r="XFA162"/>
    </row>
    <row r="163" s="37" customFormat="1" spans="28:16381">
      <c r="AB163" s="41"/>
      <c r="XCH163"/>
      <c r="XCI163"/>
      <c r="XCJ163"/>
      <c r="XCK163"/>
      <c r="XCL163"/>
      <c r="XCM163"/>
      <c r="XCN163"/>
      <c r="XCO163"/>
      <c r="XCP163"/>
      <c r="XCQ163"/>
      <c r="XCR163"/>
      <c r="XCS163"/>
      <c r="XCT163"/>
      <c r="XCU163"/>
      <c r="XCV163"/>
      <c r="XCW163"/>
      <c r="XCX163"/>
      <c r="XCY163"/>
      <c r="XCZ163"/>
      <c r="XDA163"/>
      <c r="XDB163"/>
      <c r="XDC163"/>
      <c r="XDD163"/>
      <c r="XDE163"/>
      <c r="XDF163"/>
      <c r="XDG163"/>
      <c r="XDH163"/>
      <c r="XDI163"/>
      <c r="XDJ163"/>
      <c r="XDK163"/>
      <c r="XDL163"/>
      <c r="XDM163"/>
      <c r="XDN163"/>
      <c r="XDO163"/>
      <c r="XDP163"/>
      <c r="XDQ163"/>
      <c r="XDR163"/>
      <c r="XDS163"/>
      <c r="XDT163"/>
      <c r="XDU163"/>
      <c r="XDV163"/>
      <c r="XDW163"/>
      <c r="XDX163"/>
      <c r="XDY163"/>
      <c r="XDZ163"/>
      <c r="XEA163"/>
      <c r="XEB163"/>
      <c r="XEC163"/>
      <c r="XED163"/>
      <c r="XEE163"/>
      <c r="XEF163"/>
      <c r="XEG163"/>
      <c r="XEH163"/>
      <c r="XEI163"/>
      <c r="XEJ163"/>
      <c r="XEK163"/>
      <c r="XEL163"/>
      <c r="XEM163"/>
      <c r="XEN163"/>
      <c r="XEO163"/>
      <c r="XEP163"/>
      <c r="XEQ163"/>
      <c r="XER163"/>
      <c r="XES163"/>
      <c r="XET163"/>
      <c r="XEU163"/>
      <c r="XEV163"/>
      <c r="XEW163"/>
      <c r="XEX163"/>
      <c r="XEY163"/>
      <c r="XEZ163"/>
      <c r="XFA163"/>
    </row>
    <row r="164" s="37" customFormat="1" spans="28:16381">
      <c r="AB164" s="41"/>
      <c r="XCH164"/>
      <c r="XCI164"/>
      <c r="XCJ164"/>
      <c r="XCK164"/>
      <c r="XCL164"/>
      <c r="XCM164"/>
      <c r="XCN164"/>
      <c r="XCO164"/>
      <c r="XCP164"/>
      <c r="XCQ164"/>
      <c r="XCR164"/>
      <c r="XCS164"/>
      <c r="XCT164"/>
      <c r="XCU164"/>
      <c r="XCV164"/>
      <c r="XCW164"/>
      <c r="XCX164"/>
      <c r="XCY164"/>
      <c r="XCZ164"/>
      <c r="XDA164"/>
      <c r="XDB164"/>
      <c r="XDC164"/>
      <c r="XDD164"/>
      <c r="XDE164"/>
      <c r="XDF164"/>
      <c r="XDG164"/>
      <c r="XDH164"/>
      <c r="XDI164"/>
      <c r="XDJ164"/>
      <c r="XDK164"/>
      <c r="XDL164"/>
      <c r="XDM164"/>
      <c r="XDN164"/>
      <c r="XDO164"/>
      <c r="XDP164"/>
      <c r="XDQ164"/>
      <c r="XDR164"/>
      <c r="XDS164"/>
      <c r="XDT164"/>
      <c r="XDU164"/>
      <c r="XDV164"/>
      <c r="XDW164"/>
      <c r="XDX164"/>
      <c r="XDY164"/>
      <c r="XDZ164"/>
      <c r="XEA164"/>
      <c r="XEB164"/>
      <c r="XEC164"/>
      <c r="XED164"/>
      <c r="XEE164"/>
      <c r="XEF164"/>
      <c r="XEG164"/>
      <c r="XEH164"/>
      <c r="XEI164"/>
      <c r="XEJ164"/>
      <c r="XEK164"/>
      <c r="XEL164"/>
      <c r="XEM164"/>
      <c r="XEN164"/>
      <c r="XEO164"/>
      <c r="XEP164"/>
      <c r="XEQ164"/>
      <c r="XER164"/>
      <c r="XES164"/>
      <c r="XET164"/>
      <c r="XEU164"/>
      <c r="XEV164"/>
      <c r="XEW164"/>
      <c r="XEX164"/>
      <c r="XEY164"/>
      <c r="XEZ164"/>
      <c r="XFA164"/>
    </row>
    <row r="165" s="37" customFormat="1" spans="28:16381">
      <c r="AB165" s="41"/>
      <c r="XCH165"/>
      <c r="XCI165"/>
      <c r="XCJ165"/>
      <c r="XCK165"/>
      <c r="XCL165"/>
      <c r="XCM165"/>
      <c r="XCN165"/>
      <c r="XCO165"/>
      <c r="XCP165"/>
      <c r="XCQ165"/>
      <c r="XCR165"/>
      <c r="XCS165"/>
      <c r="XCT165"/>
      <c r="XCU165"/>
      <c r="XCV165"/>
      <c r="XCW165"/>
      <c r="XCX165"/>
      <c r="XCY165"/>
      <c r="XCZ165"/>
      <c r="XDA165"/>
      <c r="XDB165"/>
      <c r="XDC165"/>
      <c r="XDD165"/>
      <c r="XDE165"/>
      <c r="XDF165"/>
      <c r="XDG165"/>
      <c r="XDH165"/>
      <c r="XDI165"/>
      <c r="XDJ165"/>
      <c r="XDK165"/>
      <c r="XDL165"/>
      <c r="XDM165"/>
      <c r="XDN165"/>
      <c r="XDO165"/>
      <c r="XDP165"/>
      <c r="XDQ165"/>
      <c r="XDR165"/>
      <c r="XDS165"/>
      <c r="XDT165"/>
      <c r="XDU165"/>
      <c r="XDV165"/>
      <c r="XDW165"/>
      <c r="XDX165"/>
      <c r="XDY165"/>
      <c r="XDZ165"/>
      <c r="XEA165"/>
      <c r="XEB165"/>
      <c r="XEC165"/>
      <c r="XED165"/>
      <c r="XEE165"/>
      <c r="XEF165"/>
      <c r="XEG165"/>
      <c r="XEH165"/>
      <c r="XEI165"/>
      <c r="XEJ165"/>
      <c r="XEK165"/>
      <c r="XEL165"/>
      <c r="XEM165"/>
      <c r="XEN165"/>
      <c r="XEO165"/>
      <c r="XEP165"/>
      <c r="XEQ165"/>
      <c r="XER165"/>
      <c r="XES165"/>
      <c r="XET165"/>
      <c r="XEU165"/>
      <c r="XEV165"/>
      <c r="XEW165"/>
      <c r="XEX165"/>
      <c r="XEY165"/>
      <c r="XEZ165"/>
      <c r="XFA165"/>
    </row>
    <row r="166" s="37" customFormat="1" spans="28:16381">
      <c r="AB166" s="41"/>
      <c r="XCH166"/>
      <c r="XCI166"/>
      <c r="XCJ166"/>
      <c r="XCK166"/>
      <c r="XCL166"/>
      <c r="XCM166"/>
      <c r="XCN166"/>
      <c r="XCO166"/>
      <c r="XCP166"/>
      <c r="XCQ166"/>
      <c r="XCR166"/>
      <c r="XCS166"/>
      <c r="XCT166"/>
      <c r="XCU166"/>
      <c r="XCV166"/>
      <c r="XCW166"/>
      <c r="XCX166"/>
      <c r="XCY166"/>
      <c r="XCZ166"/>
      <c r="XDA166"/>
      <c r="XDB166"/>
      <c r="XDC166"/>
      <c r="XDD166"/>
      <c r="XDE166"/>
      <c r="XDF166"/>
      <c r="XDG166"/>
      <c r="XDH166"/>
      <c r="XDI166"/>
      <c r="XDJ166"/>
      <c r="XDK166"/>
      <c r="XDL166"/>
      <c r="XDM166"/>
      <c r="XDN166"/>
      <c r="XDO166"/>
      <c r="XDP166"/>
      <c r="XDQ166"/>
      <c r="XDR166"/>
      <c r="XDS166"/>
      <c r="XDT166"/>
      <c r="XDU166"/>
      <c r="XDV166"/>
      <c r="XDW166"/>
      <c r="XDX166"/>
      <c r="XDY166"/>
      <c r="XDZ166"/>
      <c r="XEA166"/>
      <c r="XEB166"/>
      <c r="XEC166"/>
      <c r="XED166"/>
      <c r="XEE166"/>
      <c r="XEF166"/>
      <c r="XEG166"/>
      <c r="XEH166"/>
      <c r="XEI166"/>
      <c r="XEJ166"/>
      <c r="XEK166"/>
      <c r="XEL166"/>
      <c r="XEM166"/>
      <c r="XEN166"/>
      <c r="XEO166"/>
      <c r="XEP166"/>
      <c r="XEQ166"/>
      <c r="XER166"/>
      <c r="XES166"/>
      <c r="XET166"/>
      <c r="XEU166"/>
      <c r="XEV166"/>
      <c r="XEW166"/>
      <c r="XEX166"/>
      <c r="XEY166"/>
      <c r="XEZ166"/>
      <c r="XFA166"/>
    </row>
    <row r="167" s="37" customFormat="1" spans="28:16381">
      <c r="AB167" s="41"/>
      <c r="XCH167"/>
      <c r="XCI167"/>
      <c r="XCJ167"/>
      <c r="XCK167"/>
      <c r="XCL167"/>
      <c r="XCM167"/>
      <c r="XCN167"/>
      <c r="XCO167"/>
      <c r="XCP167"/>
      <c r="XCQ167"/>
      <c r="XCR167"/>
      <c r="XCS167"/>
      <c r="XCT167"/>
      <c r="XCU167"/>
      <c r="XCV167"/>
      <c r="XCW167"/>
      <c r="XCX167"/>
      <c r="XCY167"/>
      <c r="XCZ167"/>
      <c r="XDA167"/>
      <c r="XDB167"/>
      <c r="XDC167"/>
      <c r="XDD167"/>
      <c r="XDE167"/>
      <c r="XDF167"/>
      <c r="XDG167"/>
      <c r="XDH167"/>
      <c r="XDI167"/>
      <c r="XDJ167"/>
      <c r="XDK167"/>
      <c r="XDL167"/>
      <c r="XDM167"/>
      <c r="XDN167"/>
      <c r="XDO167"/>
      <c r="XDP167"/>
      <c r="XDQ167"/>
      <c r="XDR167"/>
      <c r="XDS167"/>
      <c r="XDT167"/>
      <c r="XDU167"/>
      <c r="XDV167"/>
      <c r="XDW167"/>
      <c r="XDX167"/>
      <c r="XDY167"/>
      <c r="XDZ167"/>
      <c r="XEA167"/>
      <c r="XEB167"/>
      <c r="XEC167"/>
      <c r="XED167"/>
      <c r="XEE167"/>
      <c r="XEF167"/>
      <c r="XEG167"/>
      <c r="XEH167"/>
      <c r="XEI167"/>
      <c r="XEJ167"/>
      <c r="XEK167"/>
      <c r="XEL167"/>
      <c r="XEM167"/>
      <c r="XEN167"/>
      <c r="XEO167"/>
      <c r="XEP167"/>
      <c r="XEQ167"/>
      <c r="XER167"/>
      <c r="XES167"/>
      <c r="XET167"/>
      <c r="XEU167"/>
      <c r="XEV167"/>
      <c r="XEW167"/>
      <c r="XEX167"/>
      <c r="XEY167"/>
      <c r="XEZ167"/>
      <c r="XFA167"/>
    </row>
    <row r="168" s="37" customFormat="1" spans="28:16381">
      <c r="AB168" s="41"/>
      <c r="XCH168"/>
      <c r="XCI168"/>
      <c r="XCJ168"/>
      <c r="XCK168"/>
      <c r="XCL168"/>
      <c r="XCM168"/>
      <c r="XCN168"/>
      <c r="XCO168"/>
      <c r="XCP168"/>
      <c r="XCQ168"/>
      <c r="XCR168"/>
      <c r="XCS168"/>
      <c r="XCT168"/>
      <c r="XCU168"/>
      <c r="XCV168"/>
      <c r="XCW168"/>
      <c r="XCX168"/>
      <c r="XCY168"/>
      <c r="XCZ168"/>
      <c r="XDA168"/>
      <c r="XDB168"/>
      <c r="XDC168"/>
      <c r="XDD168"/>
      <c r="XDE168"/>
      <c r="XDF168"/>
      <c r="XDG168"/>
      <c r="XDH168"/>
      <c r="XDI168"/>
      <c r="XDJ168"/>
      <c r="XDK168"/>
      <c r="XDL168"/>
      <c r="XDM168"/>
      <c r="XDN168"/>
      <c r="XDO168"/>
      <c r="XDP168"/>
      <c r="XDQ168"/>
      <c r="XDR168"/>
      <c r="XDS168"/>
      <c r="XDT168"/>
      <c r="XDU168"/>
      <c r="XDV168"/>
      <c r="XDW168"/>
      <c r="XDX168"/>
      <c r="XDY168"/>
      <c r="XDZ168"/>
      <c r="XEA168"/>
      <c r="XEB168"/>
      <c r="XEC168"/>
      <c r="XED168"/>
      <c r="XEE168"/>
      <c r="XEF168"/>
      <c r="XEG168"/>
      <c r="XEH168"/>
      <c r="XEI168"/>
      <c r="XEJ168"/>
      <c r="XEK168"/>
      <c r="XEL168"/>
      <c r="XEM168"/>
      <c r="XEN168"/>
      <c r="XEO168"/>
      <c r="XEP168"/>
      <c r="XEQ168"/>
      <c r="XER168"/>
      <c r="XES168"/>
      <c r="XET168"/>
      <c r="XEU168"/>
      <c r="XEV168"/>
      <c r="XEW168"/>
      <c r="XEX168"/>
      <c r="XEY168"/>
      <c r="XEZ168"/>
      <c r="XFA168"/>
    </row>
    <row r="169" s="37" customFormat="1" spans="28:16381">
      <c r="AB169" s="41"/>
      <c r="XCH169"/>
      <c r="XCI169"/>
      <c r="XCJ169"/>
      <c r="XCK169"/>
      <c r="XCL169"/>
      <c r="XCM169"/>
      <c r="XCN169"/>
      <c r="XCO169"/>
      <c r="XCP169"/>
      <c r="XCQ169"/>
      <c r="XCR169"/>
      <c r="XCS169"/>
      <c r="XCT169"/>
      <c r="XCU169"/>
      <c r="XCV169"/>
      <c r="XCW169"/>
      <c r="XCX169"/>
      <c r="XCY169"/>
      <c r="XCZ169"/>
      <c r="XDA169"/>
      <c r="XDB169"/>
      <c r="XDC169"/>
      <c r="XDD169"/>
      <c r="XDE169"/>
      <c r="XDF169"/>
      <c r="XDG169"/>
      <c r="XDH169"/>
      <c r="XDI169"/>
      <c r="XDJ169"/>
      <c r="XDK169"/>
      <c r="XDL169"/>
      <c r="XDM169"/>
      <c r="XDN169"/>
      <c r="XDO169"/>
      <c r="XDP169"/>
      <c r="XDQ169"/>
      <c r="XDR169"/>
      <c r="XDS169"/>
      <c r="XDT169"/>
      <c r="XDU169"/>
      <c r="XDV169"/>
      <c r="XDW169"/>
      <c r="XDX169"/>
      <c r="XDY169"/>
      <c r="XDZ169"/>
      <c r="XEA169"/>
      <c r="XEB169"/>
      <c r="XEC169"/>
      <c r="XED169"/>
      <c r="XEE169"/>
      <c r="XEF169"/>
      <c r="XEG169"/>
      <c r="XEH169"/>
      <c r="XEI169"/>
      <c r="XEJ169"/>
      <c r="XEK169"/>
      <c r="XEL169"/>
      <c r="XEM169"/>
      <c r="XEN169"/>
      <c r="XEO169"/>
      <c r="XEP169"/>
      <c r="XEQ169"/>
      <c r="XER169"/>
      <c r="XES169"/>
      <c r="XET169"/>
      <c r="XEU169"/>
      <c r="XEV169"/>
      <c r="XEW169"/>
      <c r="XEX169"/>
      <c r="XEY169"/>
      <c r="XEZ169"/>
      <c r="XFA169"/>
    </row>
    <row r="170" s="37" customFormat="1" spans="28:16381">
      <c r="AB170" s="41"/>
      <c r="XCH170"/>
      <c r="XCI170"/>
      <c r="XCJ170"/>
      <c r="XCK170"/>
      <c r="XCL170"/>
      <c r="XCM170"/>
      <c r="XCN170"/>
      <c r="XCO170"/>
      <c r="XCP170"/>
      <c r="XCQ170"/>
      <c r="XCR170"/>
      <c r="XCS170"/>
      <c r="XCT170"/>
      <c r="XCU170"/>
      <c r="XCV170"/>
      <c r="XCW170"/>
      <c r="XCX170"/>
      <c r="XCY170"/>
      <c r="XCZ170"/>
      <c r="XDA170"/>
      <c r="XDB170"/>
      <c r="XDC170"/>
      <c r="XDD170"/>
      <c r="XDE170"/>
      <c r="XDF170"/>
      <c r="XDG170"/>
      <c r="XDH170"/>
      <c r="XDI170"/>
      <c r="XDJ170"/>
      <c r="XDK170"/>
      <c r="XDL170"/>
      <c r="XDM170"/>
      <c r="XDN170"/>
      <c r="XDO170"/>
      <c r="XDP170"/>
      <c r="XDQ170"/>
      <c r="XDR170"/>
      <c r="XDS170"/>
      <c r="XDT170"/>
      <c r="XDU170"/>
      <c r="XDV170"/>
      <c r="XDW170"/>
      <c r="XDX170"/>
      <c r="XDY170"/>
      <c r="XDZ170"/>
      <c r="XEA170"/>
      <c r="XEB170"/>
      <c r="XEC170"/>
      <c r="XED170"/>
      <c r="XEE170"/>
      <c r="XEF170"/>
      <c r="XEG170"/>
      <c r="XEH170"/>
      <c r="XEI170"/>
      <c r="XEJ170"/>
      <c r="XEK170"/>
      <c r="XEL170"/>
      <c r="XEM170"/>
      <c r="XEN170"/>
      <c r="XEO170"/>
      <c r="XEP170"/>
      <c r="XEQ170"/>
      <c r="XER170"/>
      <c r="XES170"/>
      <c r="XET170"/>
      <c r="XEU170"/>
      <c r="XEV170"/>
      <c r="XEW170"/>
      <c r="XEX170"/>
      <c r="XEY170"/>
      <c r="XEZ170"/>
      <c r="XFA170"/>
    </row>
    <row r="171" s="37" customFormat="1" spans="28:16381">
      <c r="AB171" s="41"/>
      <c r="XCH171"/>
      <c r="XCI171"/>
      <c r="XCJ171"/>
      <c r="XCK171"/>
      <c r="XCL171"/>
      <c r="XCM171"/>
      <c r="XCN171"/>
      <c r="XCO171"/>
      <c r="XCP171"/>
      <c r="XCQ171"/>
      <c r="XCR171"/>
      <c r="XCS171"/>
      <c r="XCT171"/>
      <c r="XCU171"/>
      <c r="XCV171"/>
      <c r="XCW171"/>
      <c r="XCX171"/>
      <c r="XCY171"/>
      <c r="XCZ171"/>
      <c r="XDA171"/>
      <c r="XDB171"/>
      <c r="XDC171"/>
      <c r="XDD171"/>
      <c r="XDE171"/>
      <c r="XDF171"/>
      <c r="XDG171"/>
      <c r="XDH171"/>
      <c r="XDI171"/>
      <c r="XDJ171"/>
      <c r="XDK171"/>
      <c r="XDL171"/>
      <c r="XDM171"/>
      <c r="XDN171"/>
      <c r="XDO171"/>
      <c r="XDP171"/>
      <c r="XDQ171"/>
      <c r="XDR171"/>
      <c r="XDS171"/>
      <c r="XDT171"/>
      <c r="XDU171"/>
      <c r="XDV171"/>
      <c r="XDW171"/>
      <c r="XDX171"/>
      <c r="XDY171"/>
      <c r="XDZ171"/>
      <c r="XEA171"/>
      <c r="XEB171"/>
      <c r="XEC171"/>
      <c r="XED171"/>
      <c r="XEE171"/>
      <c r="XEF171"/>
      <c r="XEG171"/>
      <c r="XEH171"/>
      <c r="XEI171"/>
      <c r="XEJ171"/>
      <c r="XEK171"/>
      <c r="XEL171"/>
      <c r="XEM171"/>
      <c r="XEN171"/>
      <c r="XEO171"/>
      <c r="XEP171"/>
      <c r="XEQ171"/>
      <c r="XER171"/>
      <c r="XES171"/>
      <c r="XET171"/>
      <c r="XEU171"/>
      <c r="XEV171"/>
      <c r="XEW171"/>
      <c r="XEX171"/>
      <c r="XEY171"/>
      <c r="XEZ171"/>
      <c r="XFA171"/>
    </row>
    <row r="172" s="37" customFormat="1" spans="28:16381">
      <c r="AB172" s="41"/>
      <c r="XCH172"/>
      <c r="XCI172"/>
      <c r="XCJ172"/>
      <c r="XCK172"/>
      <c r="XCL172"/>
      <c r="XCM172"/>
      <c r="XCN172"/>
      <c r="XCO172"/>
      <c r="XCP172"/>
      <c r="XCQ172"/>
      <c r="XCR172"/>
      <c r="XCS172"/>
      <c r="XCT172"/>
      <c r="XCU172"/>
      <c r="XCV172"/>
      <c r="XCW172"/>
      <c r="XCX172"/>
      <c r="XCY172"/>
      <c r="XCZ172"/>
      <c r="XDA172"/>
      <c r="XDB172"/>
      <c r="XDC172"/>
      <c r="XDD172"/>
      <c r="XDE172"/>
      <c r="XDF172"/>
      <c r="XDG172"/>
      <c r="XDH172"/>
      <c r="XDI172"/>
      <c r="XDJ172"/>
      <c r="XDK172"/>
      <c r="XDL172"/>
      <c r="XDM172"/>
      <c r="XDN172"/>
      <c r="XDO172"/>
      <c r="XDP172"/>
      <c r="XDQ172"/>
      <c r="XDR172"/>
      <c r="XDS172"/>
      <c r="XDT172"/>
      <c r="XDU172"/>
      <c r="XDV172"/>
      <c r="XDW172"/>
      <c r="XDX172"/>
      <c r="XDY172"/>
      <c r="XDZ172"/>
      <c r="XEA172"/>
      <c r="XEB172"/>
      <c r="XEC172"/>
      <c r="XED172"/>
      <c r="XEE172"/>
      <c r="XEF172"/>
      <c r="XEG172"/>
      <c r="XEH172"/>
      <c r="XEI172"/>
      <c r="XEJ172"/>
      <c r="XEK172"/>
      <c r="XEL172"/>
      <c r="XEM172"/>
      <c r="XEN172"/>
      <c r="XEO172"/>
      <c r="XEP172"/>
      <c r="XEQ172"/>
      <c r="XER172"/>
      <c r="XES172"/>
      <c r="XET172"/>
      <c r="XEU172"/>
      <c r="XEV172"/>
      <c r="XEW172"/>
      <c r="XEX172"/>
      <c r="XEY172"/>
      <c r="XEZ172"/>
      <c r="XFA172"/>
    </row>
    <row r="173" s="37" customFormat="1" spans="28:16381">
      <c r="AB173" s="41"/>
      <c r="XCH173"/>
      <c r="XCI173"/>
      <c r="XCJ173"/>
      <c r="XCK173"/>
      <c r="XCL173"/>
      <c r="XCM173"/>
      <c r="XCN173"/>
      <c r="XCO173"/>
      <c r="XCP173"/>
      <c r="XCQ173"/>
      <c r="XCR173"/>
      <c r="XCS173"/>
      <c r="XCT173"/>
      <c r="XCU173"/>
      <c r="XCV173"/>
      <c r="XCW173"/>
      <c r="XCX173"/>
      <c r="XCY173"/>
      <c r="XCZ173"/>
      <c r="XDA173"/>
      <c r="XDB173"/>
      <c r="XDC173"/>
      <c r="XDD173"/>
      <c r="XDE173"/>
      <c r="XDF173"/>
      <c r="XDG173"/>
      <c r="XDH173"/>
      <c r="XDI173"/>
      <c r="XDJ173"/>
      <c r="XDK173"/>
      <c r="XDL173"/>
      <c r="XDM173"/>
      <c r="XDN173"/>
      <c r="XDO173"/>
      <c r="XDP173"/>
      <c r="XDQ173"/>
      <c r="XDR173"/>
      <c r="XDS173"/>
      <c r="XDT173"/>
      <c r="XDU173"/>
      <c r="XDV173"/>
      <c r="XDW173"/>
      <c r="XDX173"/>
      <c r="XDY173"/>
      <c r="XDZ173"/>
      <c r="XEA173"/>
      <c r="XEB173"/>
      <c r="XEC173"/>
      <c r="XED173"/>
      <c r="XEE173"/>
      <c r="XEF173"/>
      <c r="XEG173"/>
      <c r="XEH173"/>
      <c r="XEI173"/>
      <c r="XEJ173"/>
      <c r="XEK173"/>
      <c r="XEL173"/>
      <c r="XEM173"/>
      <c r="XEN173"/>
      <c r="XEO173"/>
      <c r="XEP173"/>
      <c r="XEQ173"/>
      <c r="XER173"/>
      <c r="XES173"/>
      <c r="XET173"/>
      <c r="XEU173"/>
      <c r="XEV173"/>
      <c r="XEW173"/>
      <c r="XEX173"/>
      <c r="XEY173"/>
      <c r="XEZ173"/>
      <c r="XFA173"/>
    </row>
    <row r="174" s="37" customFormat="1" spans="28:16381">
      <c r="AB174" s="41"/>
      <c r="XCH174"/>
      <c r="XCI174"/>
      <c r="XCJ174"/>
      <c r="XCK174"/>
      <c r="XCL174"/>
      <c r="XCM174"/>
      <c r="XCN174"/>
      <c r="XCO174"/>
      <c r="XCP174"/>
      <c r="XCQ174"/>
      <c r="XCR174"/>
      <c r="XCS174"/>
      <c r="XCT174"/>
      <c r="XCU174"/>
      <c r="XCV174"/>
      <c r="XCW174"/>
      <c r="XCX174"/>
      <c r="XCY174"/>
      <c r="XCZ174"/>
      <c r="XDA174"/>
      <c r="XDB174"/>
      <c r="XDC174"/>
      <c r="XDD174"/>
      <c r="XDE174"/>
      <c r="XDF174"/>
      <c r="XDG174"/>
      <c r="XDH174"/>
      <c r="XDI174"/>
      <c r="XDJ174"/>
      <c r="XDK174"/>
      <c r="XDL174"/>
      <c r="XDM174"/>
      <c r="XDN174"/>
      <c r="XDO174"/>
      <c r="XDP174"/>
      <c r="XDQ174"/>
      <c r="XDR174"/>
      <c r="XDS174"/>
      <c r="XDT174"/>
      <c r="XDU174"/>
      <c r="XDV174"/>
      <c r="XDW174"/>
      <c r="XDX174"/>
      <c r="XDY174"/>
      <c r="XDZ174"/>
      <c r="XEA174"/>
      <c r="XEB174"/>
      <c r="XEC174"/>
      <c r="XED174"/>
      <c r="XEE174"/>
      <c r="XEF174"/>
      <c r="XEG174"/>
      <c r="XEH174"/>
      <c r="XEI174"/>
      <c r="XEJ174"/>
      <c r="XEK174"/>
      <c r="XEL174"/>
      <c r="XEM174"/>
      <c r="XEN174"/>
      <c r="XEO174"/>
      <c r="XEP174"/>
      <c r="XEQ174"/>
      <c r="XER174"/>
      <c r="XES174"/>
      <c r="XET174"/>
      <c r="XEU174"/>
      <c r="XEV174"/>
      <c r="XEW174"/>
      <c r="XEX174"/>
      <c r="XEY174"/>
      <c r="XEZ174"/>
      <c r="XFA174"/>
    </row>
    <row r="175" s="37" customFormat="1" spans="28:16381">
      <c r="AB175" s="41"/>
      <c r="XCH175"/>
      <c r="XCI175"/>
      <c r="XCJ175"/>
      <c r="XCK175"/>
      <c r="XCL175"/>
      <c r="XCM175"/>
      <c r="XCN175"/>
      <c r="XCO175"/>
      <c r="XCP175"/>
      <c r="XCQ175"/>
      <c r="XCR175"/>
      <c r="XCS175"/>
      <c r="XCT175"/>
      <c r="XCU175"/>
      <c r="XCV175"/>
      <c r="XCW175"/>
      <c r="XCX175"/>
      <c r="XCY175"/>
      <c r="XCZ175"/>
      <c r="XDA175"/>
      <c r="XDB175"/>
      <c r="XDC175"/>
      <c r="XDD175"/>
      <c r="XDE175"/>
      <c r="XDF175"/>
      <c r="XDG175"/>
      <c r="XDH175"/>
      <c r="XDI175"/>
      <c r="XDJ175"/>
      <c r="XDK175"/>
      <c r="XDL175"/>
      <c r="XDM175"/>
      <c r="XDN175"/>
      <c r="XDO175"/>
      <c r="XDP175"/>
      <c r="XDQ175"/>
      <c r="XDR175"/>
      <c r="XDS175"/>
      <c r="XDT175"/>
      <c r="XDU175"/>
      <c r="XDV175"/>
      <c r="XDW175"/>
      <c r="XDX175"/>
      <c r="XDY175"/>
      <c r="XDZ175"/>
      <c r="XEA175"/>
      <c r="XEB175"/>
      <c r="XEC175"/>
      <c r="XED175"/>
      <c r="XEE175"/>
      <c r="XEF175"/>
      <c r="XEG175"/>
      <c r="XEH175"/>
      <c r="XEI175"/>
      <c r="XEJ175"/>
      <c r="XEK175"/>
      <c r="XEL175"/>
      <c r="XEM175"/>
      <c r="XEN175"/>
      <c r="XEO175"/>
      <c r="XEP175"/>
      <c r="XEQ175"/>
      <c r="XER175"/>
      <c r="XES175"/>
      <c r="XET175"/>
      <c r="XEU175"/>
      <c r="XEV175"/>
      <c r="XEW175"/>
      <c r="XEX175"/>
      <c r="XEY175"/>
      <c r="XEZ175"/>
      <c r="XFA175"/>
    </row>
    <row r="176" s="37" customFormat="1" spans="28:16381">
      <c r="AB176" s="41"/>
      <c r="XCH176"/>
      <c r="XCI176"/>
      <c r="XCJ176"/>
      <c r="XCK176"/>
      <c r="XCL176"/>
      <c r="XCM176"/>
      <c r="XCN176"/>
      <c r="XCO176"/>
      <c r="XCP176"/>
      <c r="XCQ176"/>
      <c r="XCR176"/>
      <c r="XCS176"/>
      <c r="XCT176"/>
      <c r="XCU176"/>
      <c r="XCV176"/>
      <c r="XCW176"/>
      <c r="XCX176"/>
      <c r="XCY176"/>
      <c r="XCZ176"/>
      <c r="XDA176"/>
      <c r="XDB176"/>
      <c r="XDC176"/>
      <c r="XDD176"/>
      <c r="XDE176"/>
      <c r="XDF176"/>
      <c r="XDG176"/>
      <c r="XDH176"/>
      <c r="XDI176"/>
      <c r="XDJ176"/>
      <c r="XDK176"/>
      <c r="XDL176"/>
      <c r="XDM176"/>
      <c r="XDN176"/>
      <c r="XDO176"/>
      <c r="XDP176"/>
      <c r="XDQ176"/>
      <c r="XDR176"/>
      <c r="XDS176"/>
      <c r="XDT176"/>
      <c r="XDU176"/>
      <c r="XDV176"/>
      <c r="XDW176"/>
      <c r="XDX176"/>
      <c r="XDY176"/>
      <c r="XDZ176"/>
      <c r="XEA176"/>
      <c r="XEB176"/>
      <c r="XEC176"/>
      <c r="XED176"/>
      <c r="XEE176"/>
      <c r="XEF176"/>
      <c r="XEG176"/>
      <c r="XEH176"/>
      <c r="XEI176"/>
      <c r="XEJ176"/>
      <c r="XEK176"/>
      <c r="XEL176"/>
      <c r="XEM176"/>
      <c r="XEN176"/>
      <c r="XEO176"/>
      <c r="XEP176"/>
      <c r="XEQ176"/>
      <c r="XER176"/>
      <c r="XES176"/>
      <c r="XET176"/>
      <c r="XEU176"/>
      <c r="XEV176"/>
      <c r="XEW176"/>
      <c r="XEX176"/>
      <c r="XEY176"/>
      <c r="XEZ176"/>
      <c r="XFA176"/>
    </row>
    <row r="177" s="37" customFormat="1" spans="28:16381">
      <c r="AB177" s="41"/>
      <c r="XCH177"/>
      <c r="XCI177"/>
      <c r="XCJ177"/>
      <c r="XCK177"/>
      <c r="XCL177"/>
      <c r="XCM177"/>
      <c r="XCN177"/>
      <c r="XCO177"/>
      <c r="XCP177"/>
      <c r="XCQ177"/>
      <c r="XCR177"/>
      <c r="XCS177"/>
      <c r="XCT177"/>
      <c r="XCU177"/>
      <c r="XCV177"/>
      <c r="XCW177"/>
      <c r="XCX177"/>
      <c r="XCY177"/>
      <c r="XCZ177"/>
      <c r="XDA177"/>
      <c r="XDB177"/>
      <c r="XDC177"/>
      <c r="XDD177"/>
      <c r="XDE177"/>
      <c r="XDF177"/>
      <c r="XDG177"/>
      <c r="XDH177"/>
      <c r="XDI177"/>
      <c r="XDJ177"/>
      <c r="XDK177"/>
      <c r="XDL177"/>
      <c r="XDM177"/>
      <c r="XDN177"/>
      <c r="XDO177"/>
      <c r="XDP177"/>
      <c r="XDQ177"/>
      <c r="XDR177"/>
      <c r="XDS177"/>
      <c r="XDT177"/>
      <c r="XDU177"/>
      <c r="XDV177"/>
      <c r="XDW177"/>
      <c r="XDX177"/>
      <c r="XDY177"/>
      <c r="XDZ177"/>
      <c r="XEA177"/>
      <c r="XEB177"/>
      <c r="XEC177"/>
      <c r="XED177"/>
      <c r="XEE177"/>
      <c r="XEF177"/>
      <c r="XEG177"/>
      <c r="XEH177"/>
      <c r="XEI177"/>
      <c r="XEJ177"/>
      <c r="XEK177"/>
      <c r="XEL177"/>
      <c r="XEM177"/>
      <c r="XEN177"/>
      <c r="XEO177"/>
      <c r="XEP177"/>
      <c r="XEQ177"/>
      <c r="XER177"/>
      <c r="XES177"/>
      <c r="XET177"/>
      <c r="XEU177"/>
      <c r="XEV177"/>
      <c r="XEW177"/>
      <c r="XEX177"/>
      <c r="XEY177"/>
      <c r="XEZ177"/>
      <c r="XFA177"/>
    </row>
    <row r="178" s="37" customFormat="1" spans="28:16381">
      <c r="AB178" s="41"/>
      <c r="XCH178"/>
      <c r="XCI178"/>
      <c r="XCJ178"/>
      <c r="XCK178"/>
      <c r="XCL178"/>
      <c r="XCM178"/>
      <c r="XCN178"/>
      <c r="XCO178"/>
      <c r="XCP178"/>
      <c r="XCQ178"/>
      <c r="XCR178"/>
      <c r="XCS178"/>
      <c r="XCT178"/>
      <c r="XCU178"/>
      <c r="XCV178"/>
      <c r="XCW178"/>
      <c r="XCX178"/>
      <c r="XCY178"/>
      <c r="XCZ178"/>
      <c r="XDA178"/>
      <c r="XDB178"/>
      <c r="XDC178"/>
      <c r="XDD178"/>
      <c r="XDE178"/>
      <c r="XDF178"/>
      <c r="XDG178"/>
      <c r="XDH178"/>
      <c r="XDI178"/>
      <c r="XDJ178"/>
      <c r="XDK178"/>
      <c r="XDL178"/>
      <c r="XDM178"/>
      <c r="XDN178"/>
      <c r="XDO178"/>
      <c r="XDP178"/>
      <c r="XDQ178"/>
      <c r="XDR178"/>
      <c r="XDS178"/>
      <c r="XDT178"/>
      <c r="XDU178"/>
      <c r="XDV178"/>
      <c r="XDW178"/>
      <c r="XDX178"/>
      <c r="XDY178"/>
      <c r="XDZ178"/>
      <c r="XEA178"/>
      <c r="XEB178"/>
      <c r="XEC178"/>
      <c r="XED178"/>
      <c r="XEE178"/>
      <c r="XEF178"/>
      <c r="XEG178"/>
      <c r="XEH178"/>
      <c r="XEI178"/>
      <c r="XEJ178"/>
      <c r="XEK178"/>
      <c r="XEL178"/>
      <c r="XEM178"/>
      <c r="XEN178"/>
      <c r="XEO178"/>
      <c r="XEP178"/>
      <c r="XEQ178"/>
      <c r="XER178"/>
      <c r="XES178"/>
      <c r="XET178"/>
      <c r="XEU178"/>
      <c r="XEV178"/>
      <c r="XEW178"/>
      <c r="XEX178"/>
      <c r="XEY178"/>
      <c r="XEZ178"/>
      <c r="XFA178"/>
    </row>
    <row r="179" s="37" customFormat="1" spans="28:16381">
      <c r="AB179" s="41"/>
      <c r="XCH179"/>
      <c r="XCI179"/>
      <c r="XCJ179"/>
      <c r="XCK179"/>
      <c r="XCL179"/>
      <c r="XCM179"/>
      <c r="XCN179"/>
      <c r="XCO179"/>
      <c r="XCP179"/>
      <c r="XCQ179"/>
      <c r="XCR179"/>
      <c r="XCS179"/>
      <c r="XCT179"/>
      <c r="XCU179"/>
      <c r="XCV179"/>
      <c r="XCW179"/>
      <c r="XCX179"/>
      <c r="XCY179"/>
      <c r="XCZ179"/>
      <c r="XDA179"/>
      <c r="XDB179"/>
      <c r="XDC179"/>
      <c r="XDD179"/>
      <c r="XDE179"/>
      <c r="XDF179"/>
      <c r="XDG179"/>
      <c r="XDH179"/>
      <c r="XDI179"/>
      <c r="XDJ179"/>
      <c r="XDK179"/>
      <c r="XDL179"/>
      <c r="XDM179"/>
      <c r="XDN179"/>
      <c r="XDO179"/>
      <c r="XDP179"/>
      <c r="XDQ179"/>
      <c r="XDR179"/>
      <c r="XDS179"/>
      <c r="XDT179"/>
      <c r="XDU179"/>
      <c r="XDV179"/>
      <c r="XDW179"/>
      <c r="XDX179"/>
      <c r="XDY179"/>
      <c r="XDZ179"/>
      <c r="XEA179"/>
      <c r="XEB179"/>
      <c r="XEC179"/>
      <c r="XED179"/>
      <c r="XEE179"/>
      <c r="XEF179"/>
      <c r="XEG179"/>
      <c r="XEH179"/>
      <c r="XEI179"/>
      <c r="XEJ179"/>
      <c r="XEK179"/>
      <c r="XEL179"/>
      <c r="XEM179"/>
      <c r="XEN179"/>
      <c r="XEO179"/>
      <c r="XEP179"/>
      <c r="XEQ179"/>
      <c r="XER179"/>
      <c r="XES179"/>
      <c r="XET179"/>
      <c r="XEU179"/>
      <c r="XEV179"/>
      <c r="XEW179"/>
      <c r="XEX179"/>
      <c r="XEY179"/>
      <c r="XEZ179"/>
      <c r="XFA179"/>
    </row>
    <row r="180" s="37" customFormat="1" spans="28:16381">
      <c r="AB180" s="41"/>
      <c r="XCH180"/>
      <c r="XCI180"/>
      <c r="XCJ180"/>
      <c r="XCK180"/>
      <c r="XCL180"/>
      <c r="XCM180"/>
      <c r="XCN180"/>
      <c r="XCO180"/>
      <c r="XCP180"/>
      <c r="XCQ180"/>
      <c r="XCR180"/>
      <c r="XCS180"/>
      <c r="XCT180"/>
      <c r="XCU180"/>
      <c r="XCV180"/>
      <c r="XCW180"/>
      <c r="XCX180"/>
      <c r="XCY180"/>
      <c r="XCZ180"/>
      <c r="XDA180"/>
      <c r="XDB180"/>
      <c r="XDC180"/>
      <c r="XDD180"/>
      <c r="XDE180"/>
      <c r="XDF180"/>
      <c r="XDG180"/>
      <c r="XDH180"/>
      <c r="XDI180"/>
      <c r="XDJ180"/>
      <c r="XDK180"/>
      <c r="XDL180"/>
      <c r="XDM180"/>
      <c r="XDN180"/>
      <c r="XDO180"/>
      <c r="XDP180"/>
      <c r="XDQ180"/>
      <c r="XDR180"/>
      <c r="XDS180"/>
      <c r="XDT180"/>
      <c r="XDU180"/>
      <c r="XDV180"/>
      <c r="XDW180"/>
      <c r="XDX180"/>
      <c r="XDY180"/>
      <c r="XDZ180"/>
      <c r="XEA180"/>
      <c r="XEB180"/>
      <c r="XEC180"/>
      <c r="XED180"/>
      <c r="XEE180"/>
      <c r="XEF180"/>
      <c r="XEG180"/>
      <c r="XEH180"/>
      <c r="XEI180"/>
      <c r="XEJ180"/>
      <c r="XEK180"/>
      <c r="XEL180"/>
      <c r="XEM180"/>
      <c r="XEN180"/>
      <c r="XEO180"/>
      <c r="XEP180"/>
      <c r="XEQ180"/>
      <c r="XER180"/>
      <c r="XES180"/>
      <c r="XET180"/>
      <c r="XEU180"/>
      <c r="XEV180"/>
      <c r="XEW180"/>
      <c r="XEX180"/>
      <c r="XEY180"/>
      <c r="XEZ180"/>
      <c r="XFA180"/>
    </row>
    <row r="181" s="37" customFormat="1" spans="28:16381">
      <c r="AB181" s="41"/>
      <c r="XCH181"/>
      <c r="XCI181"/>
      <c r="XCJ181"/>
      <c r="XCK181"/>
      <c r="XCL181"/>
      <c r="XCM181"/>
      <c r="XCN181"/>
      <c r="XCO181"/>
      <c r="XCP181"/>
      <c r="XCQ181"/>
      <c r="XCR181"/>
      <c r="XCS181"/>
      <c r="XCT181"/>
      <c r="XCU181"/>
      <c r="XCV181"/>
      <c r="XCW181"/>
      <c r="XCX181"/>
      <c r="XCY181"/>
      <c r="XCZ181"/>
      <c r="XDA181"/>
      <c r="XDB181"/>
      <c r="XDC181"/>
      <c r="XDD181"/>
      <c r="XDE181"/>
      <c r="XDF181"/>
      <c r="XDG181"/>
      <c r="XDH181"/>
      <c r="XDI181"/>
      <c r="XDJ181"/>
      <c r="XDK181"/>
      <c r="XDL181"/>
      <c r="XDM181"/>
      <c r="XDN181"/>
      <c r="XDO181"/>
      <c r="XDP181"/>
      <c r="XDQ181"/>
      <c r="XDR181"/>
      <c r="XDS181"/>
      <c r="XDT181"/>
      <c r="XDU181"/>
      <c r="XDV181"/>
      <c r="XDW181"/>
      <c r="XDX181"/>
      <c r="XDY181"/>
      <c r="XDZ181"/>
      <c r="XEA181"/>
      <c r="XEB181"/>
      <c r="XEC181"/>
      <c r="XED181"/>
      <c r="XEE181"/>
      <c r="XEF181"/>
      <c r="XEG181"/>
      <c r="XEH181"/>
      <c r="XEI181"/>
      <c r="XEJ181"/>
      <c r="XEK181"/>
      <c r="XEL181"/>
      <c r="XEM181"/>
      <c r="XEN181"/>
      <c r="XEO181"/>
      <c r="XEP181"/>
      <c r="XEQ181"/>
      <c r="XER181"/>
      <c r="XES181"/>
      <c r="XET181"/>
      <c r="XEU181"/>
      <c r="XEV181"/>
      <c r="XEW181"/>
      <c r="XEX181"/>
      <c r="XEY181"/>
      <c r="XEZ181"/>
      <c r="XFA181"/>
    </row>
    <row r="182" s="37" customFormat="1" spans="28:16381">
      <c r="AB182" s="41"/>
      <c r="XCH182"/>
      <c r="XCI182"/>
      <c r="XCJ182"/>
      <c r="XCK182"/>
      <c r="XCL182"/>
      <c r="XCM182"/>
      <c r="XCN182"/>
      <c r="XCO182"/>
      <c r="XCP182"/>
      <c r="XCQ182"/>
      <c r="XCR182"/>
      <c r="XCS182"/>
      <c r="XCT182"/>
      <c r="XCU182"/>
      <c r="XCV182"/>
      <c r="XCW182"/>
      <c r="XCX182"/>
      <c r="XCY182"/>
      <c r="XCZ182"/>
      <c r="XDA182"/>
      <c r="XDB182"/>
      <c r="XDC182"/>
      <c r="XDD182"/>
      <c r="XDE182"/>
      <c r="XDF182"/>
      <c r="XDG182"/>
      <c r="XDH182"/>
      <c r="XDI182"/>
      <c r="XDJ182"/>
      <c r="XDK182"/>
      <c r="XDL182"/>
      <c r="XDM182"/>
      <c r="XDN182"/>
      <c r="XDO182"/>
      <c r="XDP182"/>
      <c r="XDQ182"/>
      <c r="XDR182"/>
      <c r="XDS182"/>
      <c r="XDT182"/>
      <c r="XDU182"/>
      <c r="XDV182"/>
      <c r="XDW182"/>
      <c r="XDX182"/>
      <c r="XDY182"/>
      <c r="XDZ182"/>
      <c r="XEA182"/>
      <c r="XEB182"/>
      <c r="XEC182"/>
      <c r="XED182"/>
      <c r="XEE182"/>
      <c r="XEF182"/>
      <c r="XEG182"/>
      <c r="XEH182"/>
      <c r="XEI182"/>
      <c r="XEJ182"/>
      <c r="XEK182"/>
      <c r="XEL182"/>
      <c r="XEM182"/>
      <c r="XEN182"/>
      <c r="XEO182"/>
      <c r="XEP182"/>
      <c r="XEQ182"/>
      <c r="XER182"/>
      <c r="XES182"/>
      <c r="XET182"/>
      <c r="XEU182"/>
      <c r="XEV182"/>
      <c r="XEW182"/>
      <c r="XEX182"/>
      <c r="XEY182"/>
      <c r="XEZ182"/>
      <c r="XFA182"/>
    </row>
    <row r="183" s="37" customFormat="1" spans="28:16341">
      <c r="AB183" s="41"/>
      <c r="XCH183"/>
      <c r="XCI183"/>
      <c r="XCJ183"/>
      <c r="XCK183"/>
      <c r="XCL183"/>
      <c r="XCM183"/>
      <c r="XCN183"/>
      <c r="XCO183"/>
      <c r="XCP183"/>
      <c r="XCQ183"/>
      <c r="XCR183"/>
      <c r="XCS183"/>
      <c r="XCT183"/>
      <c r="XCU183"/>
      <c r="XCV183"/>
      <c r="XCW183"/>
      <c r="XCX183"/>
      <c r="XCY183"/>
      <c r="XCZ183"/>
      <c r="XDA183"/>
      <c r="XDB183"/>
      <c r="XDC183"/>
      <c r="XDD183"/>
      <c r="XDE183"/>
      <c r="XDF183"/>
      <c r="XDG183"/>
      <c r="XDH183"/>
      <c r="XDI183"/>
      <c r="XDJ183"/>
      <c r="XDK183"/>
      <c r="XDL183"/>
      <c r="XDM183"/>
    </row>
    <row r="184" s="37" customFormat="1" spans="28:16341">
      <c r="AB184" s="41"/>
      <c r="XCH184"/>
      <c r="XCI184"/>
      <c r="XCJ184"/>
      <c r="XCK184"/>
      <c r="XCL184"/>
      <c r="XCM184"/>
      <c r="XCN184"/>
      <c r="XCO184"/>
      <c r="XCP184"/>
      <c r="XCQ184"/>
      <c r="XCR184"/>
      <c r="XCS184"/>
      <c r="XCT184"/>
      <c r="XCU184"/>
      <c r="XCV184"/>
      <c r="XCW184"/>
      <c r="XCX184"/>
      <c r="XCY184"/>
      <c r="XCZ184"/>
      <c r="XDA184"/>
      <c r="XDB184"/>
      <c r="XDC184"/>
      <c r="XDD184"/>
      <c r="XDE184"/>
      <c r="XDF184"/>
      <c r="XDG184"/>
      <c r="XDH184"/>
      <c r="XDI184"/>
      <c r="XDJ184"/>
      <c r="XDK184"/>
      <c r="XDL184"/>
      <c r="XDM184"/>
    </row>
    <row r="185" s="37" customFormat="1" spans="28:16341">
      <c r="AB185" s="41"/>
      <c r="XCH185"/>
      <c r="XCI185"/>
      <c r="XCJ185"/>
      <c r="XCK185"/>
      <c r="XCL185"/>
      <c r="XCM185"/>
      <c r="XCN185"/>
      <c r="XCO185"/>
      <c r="XCP185"/>
      <c r="XCQ185"/>
      <c r="XCR185"/>
      <c r="XCS185"/>
      <c r="XCT185"/>
      <c r="XCU185"/>
      <c r="XCV185"/>
      <c r="XCW185"/>
      <c r="XCX185"/>
      <c r="XCY185"/>
      <c r="XCZ185"/>
      <c r="XDA185"/>
      <c r="XDB185"/>
      <c r="XDC185"/>
      <c r="XDD185"/>
      <c r="XDE185"/>
      <c r="XDF185"/>
      <c r="XDG185"/>
      <c r="XDH185"/>
      <c r="XDI185"/>
      <c r="XDJ185"/>
      <c r="XDK185"/>
      <c r="XDL185"/>
      <c r="XDM185"/>
    </row>
    <row r="186" s="37" customFormat="1" spans="28:16341">
      <c r="AB186" s="41"/>
      <c r="XCH186"/>
      <c r="XCI186"/>
      <c r="XCJ186"/>
      <c r="XCK186"/>
      <c r="XCL186"/>
      <c r="XCM186"/>
      <c r="XCN186"/>
      <c r="XCO186"/>
      <c r="XCP186"/>
      <c r="XCQ186"/>
      <c r="XCR186"/>
      <c r="XCS186"/>
      <c r="XCT186"/>
      <c r="XCU186"/>
      <c r="XCV186"/>
      <c r="XCW186"/>
      <c r="XCX186"/>
      <c r="XCY186"/>
      <c r="XCZ186"/>
      <c r="XDA186"/>
      <c r="XDB186"/>
      <c r="XDC186"/>
      <c r="XDD186"/>
      <c r="XDE186"/>
      <c r="XDF186"/>
      <c r="XDG186"/>
      <c r="XDH186"/>
      <c r="XDI186"/>
      <c r="XDJ186"/>
      <c r="XDK186"/>
      <c r="XDL186"/>
      <c r="XDM186"/>
    </row>
    <row r="187" s="37" customFormat="1" spans="28:16341">
      <c r="AB187" s="41"/>
      <c r="XCH187"/>
      <c r="XCI187"/>
      <c r="XCJ187"/>
      <c r="XCK187"/>
      <c r="XCL187"/>
      <c r="XCM187"/>
      <c r="XCN187"/>
      <c r="XCO187"/>
      <c r="XCP187"/>
      <c r="XCQ187"/>
      <c r="XCR187"/>
      <c r="XCS187"/>
      <c r="XCT187"/>
      <c r="XCU187"/>
      <c r="XCV187"/>
      <c r="XCW187"/>
      <c r="XCX187"/>
      <c r="XCY187"/>
      <c r="XCZ187"/>
      <c r="XDA187"/>
      <c r="XDB187"/>
      <c r="XDC187"/>
      <c r="XDD187"/>
      <c r="XDE187"/>
      <c r="XDF187"/>
      <c r="XDG187"/>
      <c r="XDH187"/>
      <c r="XDI187"/>
      <c r="XDJ187"/>
      <c r="XDK187"/>
      <c r="XDL187"/>
      <c r="XDM187"/>
    </row>
    <row r="188" s="37" customFormat="1" spans="28:16341">
      <c r="AB188" s="41"/>
      <c r="XCH188"/>
      <c r="XCI188"/>
      <c r="XCJ188"/>
      <c r="XCK188"/>
      <c r="XCL188"/>
      <c r="XCM188"/>
      <c r="XCN188"/>
      <c r="XCO188"/>
      <c r="XCP188"/>
      <c r="XCQ188"/>
      <c r="XCR188"/>
      <c r="XCS188"/>
      <c r="XCT188"/>
      <c r="XCU188"/>
      <c r="XCV188"/>
      <c r="XCW188"/>
      <c r="XCX188"/>
      <c r="XCY188"/>
      <c r="XCZ188"/>
      <c r="XDA188"/>
      <c r="XDB188"/>
      <c r="XDC188"/>
      <c r="XDD188"/>
      <c r="XDE188"/>
      <c r="XDF188"/>
      <c r="XDG188"/>
      <c r="XDH188"/>
      <c r="XDI188"/>
      <c r="XDJ188"/>
      <c r="XDK188"/>
      <c r="XDL188"/>
      <c r="XDM188"/>
    </row>
    <row r="189" s="37" customFormat="1" spans="28:16341">
      <c r="AB189" s="41"/>
      <c r="XCH189"/>
      <c r="XCI189"/>
      <c r="XCJ189"/>
      <c r="XCK189"/>
      <c r="XCL189"/>
      <c r="XCM189"/>
      <c r="XCN189"/>
      <c r="XCO189"/>
      <c r="XCP189"/>
      <c r="XCQ189"/>
      <c r="XCR189"/>
      <c r="XCS189"/>
      <c r="XCT189"/>
      <c r="XCU189"/>
      <c r="XCV189"/>
      <c r="XCW189"/>
      <c r="XCX189"/>
      <c r="XCY189"/>
      <c r="XCZ189"/>
      <c r="XDA189"/>
      <c r="XDB189"/>
      <c r="XDC189"/>
      <c r="XDD189"/>
      <c r="XDE189"/>
      <c r="XDF189"/>
      <c r="XDG189"/>
      <c r="XDH189"/>
      <c r="XDI189"/>
      <c r="XDJ189"/>
      <c r="XDK189"/>
      <c r="XDL189"/>
      <c r="XDM189"/>
    </row>
    <row r="190" s="37" customFormat="1" spans="28:16341">
      <c r="AB190" s="41"/>
      <c r="XCH190"/>
      <c r="XCI190"/>
      <c r="XCJ190"/>
      <c r="XCK190"/>
      <c r="XCL190"/>
      <c r="XCM190"/>
      <c r="XCN190"/>
      <c r="XCO190"/>
      <c r="XCP190"/>
      <c r="XCQ190"/>
      <c r="XCR190"/>
      <c r="XCS190"/>
      <c r="XCT190"/>
      <c r="XCU190"/>
      <c r="XCV190"/>
      <c r="XCW190"/>
      <c r="XCX190"/>
      <c r="XCY190"/>
      <c r="XCZ190"/>
      <c r="XDA190"/>
      <c r="XDB190"/>
      <c r="XDC190"/>
      <c r="XDD190"/>
      <c r="XDE190"/>
      <c r="XDF190"/>
      <c r="XDG190"/>
      <c r="XDH190"/>
      <c r="XDI190"/>
      <c r="XDJ190"/>
      <c r="XDK190"/>
      <c r="XDL190"/>
      <c r="XDM190"/>
    </row>
    <row r="191" s="37" customFormat="1" spans="28:16341">
      <c r="AB191" s="41"/>
      <c r="XCH191"/>
      <c r="XCI191"/>
      <c r="XCJ191"/>
      <c r="XCK191"/>
      <c r="XCL191"/>
      <c r="XCM191"/>
      <c r="XCN191"/>
      <c r="XCO191"/>
      <c r="XCP191"/>
      <c r="XCQ191"/>
      <c r="XCR191"/>
      <c r="XCS191"/>
      <c r="XCT191"/>
      <c r="XCU191"/>
      <c r="XCV191"/>
      <c r="XCW191"/>
      <c r="XCX191"/>
      <c r="XCY191"/>
      <c r="XCZ191"/>
      <c r="XDA191"/>
      <c r="XDB191"/>
      <c r="XDC191"/>
      <c r="XDD191"/>
      <c r="XDE191"/>
      <c r="XDF191"/>
      <c r="XDG191"/>
      <c r="XDH191"/>
      <c r="XDI191"/>
      <c r="XDJ191"/>
      <c r="XDK191"/>
      <c r="XDL191"/>
      <c r="XDM191"/>
    </row>
    <row r="192" s="37" customFormat="1" spans="28:16341">
      <c r="AB192" s="41"/>
      <c r="XCH192"/>
      <c r="XCI192"/>
      <c r="XCJ192"/>
      <c r="XCK192"/>
      <c r="XCL192"/>
      <c r="XCM192"/>
      <c r="XCN192"/>
      <c r="XCO192"/>
      <c r="XCP192"/>
      <c r="XCQ192"/>
      <c r="XCR192"/>
      <c r="XCS192"/>
      <c r="XCT192"/>
      <c r="XCU192"/>
      <c r="XCV192"/>
      <c r="XCW192"/>
      <c r="XCX192"/>
      <c r="XCY192"/>
      <c r="XCZ192"/>
      <c r="XDA192"/>
      <c r="XDB192"/>
      <c r="XDC192"/>
      <c r="XDD192"/>
      <c r="XDE192"/>
      <c r="XDF192"/>
      <c r="XDG192"/>
      <c r="XDH192"/>
      <c r="XDI192"/>
      <c r="XDJ192"/>
      <c r="XDK192"/>
      <c r="XDL192"/>
      <c r="XDM192"/>
    </row>
    <row r="193" s="37" customFormat="1" spans="28:16341">
      <c r="AB193" s="41"/>
      <c r="XCH193"/>
      <c r="XCI193"/>
      <c r="XCJ193"/>
      <c r="XCK193"/>
      <c r="XCL193"/>
      <c r="XCM193"/>
      <c r="XCN193"/>
      <c r="XCO193"/>
      <c r="XCP193"/>
      <c r="XCQ193"/>
      <c r="XCR193"/>
      <c r="XCS193"/>
      <c r="XCT193"/>
      <c r="XCU193"/>
      <c r="XCV193"/>
      <c r="XCW193"/>
      <c r="XCX193"/>
      <c r="XCY193"/>
      <c r="XCZ193"/>
      <c r="XDA193"/>
      <c r="XDB193"/>
      <c r="XDC193"/>
      <c r="XDD193"/>
      <c r="XDE193"/>
      <c r="XDF193"/>
      <c r="XDG193"/>
      <c r="XDH193"/>
      <c r="XDI193"/>
      <c r="XDJ193"/>
      <c r="XDK193"/>
      <c r="XDL193"/>
      <c r="XDM193"/>
    </row>
    <row r="194" s="37" customFormat="1" spans="28:16341">
      <c r="AB194" s="41"/>
      <c r="XCH194"/>
      <c r="XCI194"/>
      <c r="XCJ194"/>
      <c r="XCK194"/>
      <c r="XCL194"/>
      <c r="XCM194"/>
      <c r="XCN194"/>
      <c r="XCO194"/>
      <c r="XCP194"/>
      <c r="XCQ194"/>
      <c r="XCR194"/>
      <c r="XCS194"/>
      <c r="XCT194"/>
      <c r="XCU194"/>
      <c r="XCV194"/>
      <c r="XCW194"/>
      <c r="XCX194"/>
      <c r="XCY194"/>
      <c r="XCZ194"/>
      <c r="XDA194"/>
      <c r="XDB194"/>
      <c r="XDC194"/>
      <c r="XDD194"/>
      <c r="XDE194"/>
      <c r="XDF194"/>
      <c r="XDG194"/>
      <c r="XDH194"/>
      <c r="XDI194"/>
      <c r="XDJ194"/>
      <c r="XDK194"/>
      <c r="XDL194"/>
      <c r="XDM194"/>
    </row>
    <row r="195" s="37" customFormat="1" spans="28:16341">
      <c r="AB195" s="41"/>
      <c r="XCH195"/>
      <c r="XCI195"/>
      <c r="XCJ195"/>
      <c r="XCK195"/>
      <c r="XCL195"/>
      <c r="XCM195"/>
      <c r="XCN195"/>
      <c r="XCO195"/>
      <c r="XCP195"/>
      <c r="XCQ195"/>
      <c r="XCR195"/>
      <c r="XCS195"/>
      <c r="XCT195"/>
      <c r="XCU195"/>
      <c r="XCV195"/>
      <c r="XCW195"/>
      <c r="XCX195"/>
      <c r="XCY195"/>
      <c r="XCZ195"/>
      <c r="XDA195"/>
      <c r="XDB195"/>
      <c r="XDC195"/>
      <c r="XDD195"/>
      <c r="XDE195"/>
      <c r="XDF195"/>
      <c r="XDG195"/>
      <c r="XDH195"/>
      <c r="XDI195"/>
      <c r="XDJ195"/>
      <c r="XDK195"/>
      <c r="XDL195"/>
      <c r="XDM195"/>
    </row>
    <row r="196" s="37" customFormat="1" spans="28:16341">
      <c r="AB196" s="41"/>
      <c r="XCH196"/>
      <c r="XCI196"/>
      <c r="XCJ196"/>
      <c r="XCK196"/>
      <c r="XCL196"/>
      <c r="XCM196"/>
      <c r="XCN196"/>
      <c r="XCO196"/>
      <c r="XCP196"/>
      <c r="XCQ196"/>
      <c r="XCR196"/>
      <c r="XCS196"/>
      <c r="XCT196"/>
      <c r="XCU196"/>
      <c r="XCV196"/>
      <c r="XCW196"/>
      <c r="XCX196"/>
      <c r="XCY196"/>
      <c r="XCZ196"/>
      <c r="XDA196"/>
      <c r="XDB196"/>
      <c r="XDC196"/>
      <c r="XDD196"/>
      <c r="XDE196"/>
      <c r="XDF196"/>
      <c r="XDG196"/>
      <c r="XDH196"/>
      <c r="XDI196"/>
      <c r="XDJ196"/>
      <c r="XDK196"/>
      <c r="XDL196"/>
      <c r="XDM196"/>
    </row>
    <row r="197" s="37" customFormat="1" spans="28:16341">
      <c r="AB197" s="41"/>
      <c r="XCH197"/>
      <c r="XCI197"/>
      <c r="XCJ197"/>
      <c r="XCK197"/>
      <c r="XCL197"/>
      <c r="XCM197"/>
      <c r="XCN197"/>
      <c r="XCO197"/>
      <c r="XCP197"/>
      <c r="XCQ197"/>
      <c r="XCR197"/>
      <c r="XCS197"/>
      <c r="XCT197"/>
      <c r="XCU197"/>
      <c r="XCV197"/>
      <c r="XCW197"/>
      <c r="XCX197"/>
      <c r="XCY197"/>
      <c r="XCZ197"/>
      <c r="XDA197"/>
      <c r="XDB197"/>
      <c r="XDC197"/>
      <c r="XDD197"/>
      <c r="XDE197"/>
      <c r="XDF197"/>
      <c r="XDG197"/>
      <c r="XDH197"/>
      <c r="XDI197"/>
      <c r="XDJ197"/>
      <c r="XDK197"/>
      <c r="XDL197"/>
      <c r="XDM197"/>
    </row>
    <row r="198" s="37" customFormat="1" spans="28:16341">
      <c r="AB198" s="41"/>
      <c r="XCH198"/>
      <c r="XCI198"/>
      <c r="XCJ198"/>
      <c r="XCK198"/>
      <c r="XCL198"/>
      <c r="XCM198"/>
      <c r="XCN198"/>
      <c r="XCO198"/>
      <c r="XCP198"/>
      <c r="XCQ198"/>
      <c r="XCR198"/>
      <c r="XCS198"/>
      <c r="XCT198"/>
      <c r="XCU198"/>
      <c r="XCV198"/>
      <c r="XCW198"/>
      <c r="XCX198"/>
      <c r="XCY198"/>
      <c r="XCZ198"/>
      <c r="XDA198"/>
      <c r="XDB198"/>
      <c r="XDC198"/>
      <c r="XDD198"/>
      <c r="XDE198"/>
      <c r="XDF198"/>
      <c r="XDG198"/>
      <c r="XDH198"/>
      <c r="XDI198"/>
      <c r="XDJ198"/>
      <c r="XDK198"/>
      <c r="XDL198"/>
      <c r="XDM198"/>
    </row>
    <row r="199" s="37" customFormat="1" spans="28:16341">
      <c r="AB199" s="41"/>
      <c r="XCH199"/>
      <c r="XCI199"/>
      <c r="XCJ199"/>
      <c r="XCK199"/>
      <c r="XCL199"/>
      <c r="XCM199"/>
      <c r="XCN199"/>
      <c r="XCO199"/>
      <c r="XCP199"/>
      <c r="XCQ199"/>
      <c r="XCR199"/>
      <c r="XCS199"/>
      <c r="XCT199"/>
      <c r="XCU199"/>
      <c r="XCV199"/>
      <c r="XCW199"/>
      <c r="XCX199"/>
      <c r="XCY199"/>
      <c r="XCZ199"/>
      <c r="XDA199"/>
      <c r="XDB199"/>
      <c r="XDC199"/>
      <c r="XDD199"/>
      <c r="XDE199"/>
      <c r="XDF199"/>
      <c r="XDG199"/>
      <c r="XDH199"/>
      <c r="XDI199"/>
      <c r="XDJ199"/>
      <c r="XDK199"/>
      <c r="XDL199"/>
      <c r="XDM199"/>
    </row>
    <row r="200" s="37" customFormat="1" spans="28:16341">
      <c r="AB200" s="41"/>
      <c r="XCH200"/>
      <c r="XCI200"/>
      <c r="XCJ200"/>
      <c r="XCK200"/>
      <c r="XCL200"/>
      <c r="XCM200"/>
      <c r="XCN200"/>
      <c r="XCO200"/>
      <c r="XCP200"/>
      <c r="XCQ200"/>
      <c r="XCR200"/>
      <c r="XCS200"/>
      <c r="XCT200"/>
      <c r="XCU200"/>
      <c r="XCV200"/>
      <c r="XCW200"/>
      <c r="XCX200"/>
      <c r="XCY200"/>
      <c r="XCZ200"/>
      <c r="XDA200"/>
      <c r="XDB200"/>
      <c r="XDC200"/>
      <c r="XDD200"/>
      <c r="XDE200"/>
      <c r="XDF200"/>
      <c r="XDG200"/>
      <c r="XDH200"/>
      <c r="XDI200"/>
      <c r="XDJ200"/>
      <c r="XDK200"/>
      <c r="XDL200"/>
      <c r="XDM200"/>
    </row>
    <row r="201" s="37" customFormat="1" spans="28:16341">
      <c r="AB201" s="41"/>
      <c r="XCH201"/>
      <c r="XCI201"/>
      <c r="XCJ201"/>
      <c r="XCK201"/>
      <c r="XCL201"/>
      <c r="XCM201"/>
      <c r="XCN201"/>
      <c r="XCO201"/>
      <c r="XCP201"/>
      <c r="XCQ201"/>
      <c r="XCR201"/>
      <c r="XCS201"/>
      <c r="XCT201"/>
      <c r="XCU201"/>
      <c r="XCV201"/>
      <c r="XCW201"/>
      <c r="XCX201"/>
      <c r="XCY201"/>
      <c r="XCZ201"/>
      <c r="XDA201"/>
      <c r="XDB201"/>
      <c r="XDC201"/>
      <c r="XDD201"/>
      <c r="XDE201"/>
      <c r="XDF201"/>
      <c r="XDG201"/>
      <c r="XDH201"/>
      <c r="XDI201"/>
      <c r="XDJ201"/>
      <c r="XDK201"/>
      <c r="XDL201"/>
      <c r="XDM201"/>
    </row>
    <row r="202" s="37" customFormat="1" spans="28:16341">
      <c r="AB202" s="41"/>
      <c r="XCH202"/>
      <c r="XCI202"/>
      <c r="XCJ202"/>
      <c r="XCK202"/>
      <c r="XCL202"/>
      <c r="XCM202"/>
      <c r="XCN202"/>
      <c r="XCO202"/>
      <c r="XCP202"/>
      <c r="XCQ202"/>
      <c r="XCR202"/>
      <c r="XCS202"/>
      <c r="XCT202"/>
      <c r="XCU202"/>
      <c r="XCV202"/>
      <c r="XCW202"/>
      <c r="XCX202"/>
      <c r="XCY202"/>
      <c r="XCZ202"/>
      <c r="XDA202"/>
      <c r="XDB202"/>
      <c r="XDC202"/>
      <c r="XDD202"/>
      <c r="XDE202"/>
      <c r="XDF202"/>
      <c r="XDG202"/>
      <c r="XDH202"/>
      <c r="XDI202"/>
      <c r="XDJ202"/>
      <c r="XDK202"/>
      <c r="XDL202"/>
      <c r="XDM202"/>
    </row>
    <row r="203" s="37" customFormat="1" spans="28:16341">
      <c r="AB203" s="41"/>
      <c r="XCH203"/>
      <c r="XCI203"/>
      <c r="XCJ203"/>
      <c r="XCK203"/>
      <c r="XCL203"/>
      <c r="XCM203"/>
      <c r="XCN203"/>
      <c r="XCO203"/>
      <c r="XCP203"/>
      <c r="XCQ203"/>
      <c r="XCR203"/>
      <c r="XCS203"/>
      <c r="XCT203"/>
      <c r="XCU203"/>
      <c r="XCV203"/>
      <c r="XCW203"/>
      <c r="XCX203"/>
      <c r="XCY203"/>
      <c r="XCZ203"/>
      <c r="XDA203"/>
      <c r="XDB203"/>
      <c r="XDC203"/>
      <c r="XDD203"/>
      <c r="XDE203"/>
      <c r="XDF203"/>
      <c r="XDG203"/>
      <c r="XDH203"/>
      <c r="XDI203"/>
      <c r="XDJ203"/>
      <c r="XDK203"/>
      <c r="XDL203"/>
      <c r="XDM203"/>
    </row>
    <row r="204" s="37" customFormat="1" spans="28:16341">
      <c r="AB204" s="41"/>
      <c r="XCH204"/>
      <c r="XCI204"/>
      <c r="XCJ204"/>
      <c r="XCK204"/>
      <c r="XCL204"/>
      <c r="XCM204"/>
      <c r="XCN204"/>
      <c r="XCO204"/>
      <c r="XCP204"/>
      <c r="XCQ204"/>
      <c r="XCR204"/>
      <c r="XCS204"/>
      <c r="XCT204"/>
      <c r="XCU204"/>
      <c r="XCV204"/>
      <c r="XCW204"/>
      <c r="XCX204"/>
      <c r="XCY204"/>
      <c r="XCZ204"/>
      <c r="XDA204"/>
      <c r="XDB204"/>
      <c r="XDC204"/>
      <c r="XDD204"/>
      <c r="XDE204"/>
      <c r="XDF204"/>
      <c r="XDG204"/>
      <c r="XDH204"/>
      <c r="XDI204"/>
      <c r="XDJ204"/>
      <c r="XDK204"/>
      <c r="XDL204"/>
      <c r="XDM204"/>
    </row>
    <row r="205" s="37" customFormat="1" spans="28:16341">
      <c r="AB205" s="41"/>
      <c r="XCH205"/>
      <c r="XCI205"/>
      <c r="XCJ205"/>
      <c r="XCK205"/>
      <c r="XCL205"/>
      <c r="XCM205"/>
      <c r="XCN205"/>
      <c r="XCO205"/>
      <c r="XCP205"/>
      <c r="XCQ205"/>
      <c r="XCR205"/>
      <c r="XCS205"/>
      <c r="XCT205"/>
      <c r="XCU205"/>
      <c r="XCV205"/>
      <c r="XCW205"/>
      <c r="XCX205"/>
      <c r="XCY205"/>
      <c r="XCZ205"/>
      <c r="XDA205"/>
      <c r="XDB205"/>
      <c r="XDC205"/>
      <c r="XDD205"/>
      <c r="XDE205"/>
      <c r="XDF205"/>
      <c r="XDG205"/>
      <c r="XDH205"/>
      <c r="XDI205"/>
      <c r="XDJ205"/>
      <c r="XDK205"/>
      <c r="XDL205"/>
      <c r="XDM205"/>
    </row>
    <row r="206" s="37" customFormat="1" spans="28:16341">
      <c r="AB206" s="41"/>
      <c r="XCH206"/>
      <c r="XCI206"/>
      <c r="XCJ206"/>
      <c r="XCK206"/>
      <c r="XCL206"/>
      <c r="XCM206"/>
      <c r="XCN206"/>
      <c r="XCO206"/>
      <c r="XCP206"/>
      <c r="XCQ206"/>
      <c r="XCR206"/>
      <c r="XCS206"/>
      <c r="XCT206"/>
      <c r="XCU206"/>
      <c r="XCV206"/>
      <c r="XCW206"/>
      <c r="XCX206"/>
      <c r="XCY206"/>
      <c r="XCZ206"/>
      <c r="XDA206"/>
      <c r="XDB206"/>
      <c r="XDC206"/>
      <c r="XDD206"/>
      <c r="XDE206"/>
      <c r="XDF206"/>
      <c r="XDG206"/>
      <c r="XDH206"/>
      <c r="XDI206"/>
      <c r="XDJ206"/>
      <c r="XDK206"/>
      <c r="XDL206"/>
      <c r="XDM206"/>
    </row>
    <row r="207" s="37" customFormat="1" spans="28:16341">
      <c r="AB207" s="41"/>
      <c r="XCH207"/>
      <c r="XCI207"/>
      <c r="XCJ207"/>
      <c r="XCK207"/>
      <c r="XCL207"/>
      <c r="XCM207"/>
      <c r="XCN207"/>
      <c r="XCO207"/>
      <c r="XCP207"/>
      <c r="XCQ207"/>
      <c r="XCR207"/>
      <c r="XCS207"/>
      <c r="XCT207"/>
      <c r="XCU207"/>
      <c r="XCV207"/>
      <c r="XCW207"/>
      <c r="XCX207"/>
      <c r="XCY207"/>
      <c r="XCZ207"/>
      <c r="XDA207"/>
      <c r="XDB207"/>
      <c r="XDC207"/>
      <c r="XDD207"/>
      <c r="XDE207"/>
      <c r="XDF207"/>
      <c r="XDG207"/>
      <c r="XDH207"/>
      <c r="XDI207"/>
      <c r="XDJ207"/>
      <c r="XDK207"/>
      <c r="XDL207"/>
      <c r="XDM207"/>
    </row>
    <row r="208" s="37" customFormat="1" spans="28:16341">
      <c r="AB208" s="41"/>
      <c r="XCH208"/>
      <c r="XCI208"/>
      <c r="XCJ208"/>
      <c r="XCK208"/>
      <c r="XCL208"/>
      <c r="XCM208"/>
      <c r="XCN208"/>
      <c r="XCO208"/>
      <c r="XCP208"/>
      <c r="XCQ208"/>
      <c r="XCR208"/>
      <c r="XCS208"/>
      <c r="XCT208"/>
      <c r="XCU208"/>
      <c r="XCV208"/>
      <c r="XCW208"/>
      <c r="XCX208"/>
      <c r="XCY208"/>
      <c r="XCZ208"/>
      <c r="XDA208"/>
      <c r="XDB208"/>
      <c r="XDC208"/>
      <c r="XDD208"/>
      <c r="XDE208"/>
      <c r="XDF208"/>
      <c r="XDG208"/>
      <c r="XDH208"/>
      <c r="XDI208"/>
      <c r="XDJ208"/>
      <c r="XDK208"/>
      <c r="XDL208"/>
      <c r="XDM208"/>
    </row>
    <row r="209" s="37" customFormat="1" spans="28:16341">
      <c r="AB209" s="41"/>
      <c r="XCH209"/>
      <c r="XCI209"/>
      <c r="XCJ209"/>
      <c r="XCK209"/>
      <c r="XCL209"/>
      <c r="XCM209"/>
      <c r="XCN209"/>
      <c r="XCO209"/>
      <c r="XCP209"/>
      <c r="XCQ209"/>
      <c r="XCR209"/>
      <c r="XCS209"/>
      <c r="XCT209"/>
      <c r="XCU209"/>
      <c r="XCV209"/>
      <c r="XCW209"/>
      <c r="XCX209"/>
      <c r="XCY209"/>
      <c r="XCZ209"/>
      <c r="XDA209"/>
      <c r="XDB209"/>
      <c r="XDC209"/>
      <c r="XDD209"/>
      <c r="XDE209"/>
      <c r="XDF209"/>
      <c r="XDG209"/>
      <c r="XDH209"/>
      <c r="XDI209"/>
      <c r="XDJ209"/>
      <c r="XDK209"/>
      <c r="XDL209"/>
      <c r="XDM209"/>
    </row>
    <row r="210" s="37" customFormat="1" spans="28:16341">
      <c r="AB210" s="41"/>
      <c r="XCH210"/>
      <c r="XCI210"/>
      <c r="XCJ210"/>
      <c r="XCK210"/>
      <c r="XCL210"/>
      <c r="XCM210"/>
      <c r="XCN210"/>
      <c r="XCO210"/>
      <c r="XCP210"/>
      <c r="XCQ210"/>
      <c r="XCR210"/>
      <c r="XCS210"/>
      <c r="XCT210"/>
      <c r="XCU210"/>
      <c r="XCV210"/>
      <c r="XCW210"/>
      <c r="XCX210"/>
      <c r="XCY210"/>
      <c r="XCZ210"/>
      <c r="XDA210"/>
      <c r="XDB210"/>
      <c r="XDC210"/>
      <c r="XDD210"/>
      <c r="XDE210"/>
      <c r="XDF210"/>
      <c r="XDG210"/>
      <c r="XDH210"/>
      <c r="XDI210"/>
      <c r="XDJ210"/>
      <c r="XDK210"/>
      <c r="XDL210"/>
      <c r="XDM210"/>
    </row>
    <row r="211" s="37" customFormat="1" spans="28:16341">
      <c r="AB211" s="41"/>
      <c r="XCH211"/>
      <c r="XCI211"/>
      <c r="XCJ211"/>
      <c r="XCK211"/>
      <c r="XCL211"/>
      <c r="XCM211"/>
      <c r="XCN211"/>
      <c r="XCO211"/>
      <c r="XCP211"/>
      <c r="XCQ211"/>
      <c r="XCR211"/>
      <c r="XCS211"/>
      <c r="XCT211"/>
      <c r="XCU211"/>
      <c r="XCV211"/>
      <c r="XCW211"/>
      <c r="XCX211"/>
      <c r="XCY211"/>
      <c r="XCZ211"/>
      <c r="XDA211"/>
      <c r="XDB211"/>
      <c r="XDC211"/>
      <c r="XDD211"/>
      <c r="XDE211"/>
      <c r="XDF211"/>
      <c r="XDG211"/>
      <c r="XDH211"/>
      <c r="XDI211"/>
      <c r="XDJ211"/>
      <c r="XDK211"/>
      <c r="XDL211"/>
      <c r="XDM211"/>
    </row>
    <row r="212" s="37" customFormat="1" spans="28:16341">
      <c r="AB212" s="41"/>
      <c r="XCH212"/>
      <c r="XCI212"/>
      <c r="XCJ212"/>
      <c r="XCK212"/>
      <c r="XCL212"/>
      <c r="XCM212"/>
      <c r="XCN212"/>
      <c r="XCO212"/>
      <c r="XCP212"/>
      <c r="XCQ212"/>
      <c r="XCR212"/>
      <c r="XCS212"/>
      <c r="XCT212"/>
      <c r="XCU212"/>
      <c r="XCV212"/>
      <c r="XCW212"/>
      <c r="XCX212"/>
      <c r="XCY212"/>
      <c r="XCZ212"/>
      <c r="XDA212"/>
      <c r="XDB212"/>
      <c r="XDC212"/>
      <c r="XDD212"/>
      <c r="XDE212"/>
      <c r="XDF212"/>
      <c r="XDG212"/>
      <c r="XDH212"/>
      <c r="XDI212"/>
      <c r="XDJ212"/>
      <c r="XDK212"/>
      <c r="XDL212"/>
      <c r="XDM212"/>
    </row>
    <row r="213" s="37" customFormat="1" spans="28:16381">
      <c r="AB213" s="41"/>
      <c r="XCH213"/>
      <c r="XCI213"/>
      <c r="XCJ213"/>
      <c r="XCK213"/>
      <c r="XCL213"/>
      <c r="XCM213"/>
      <c r="XCN213"/>
      <c r="XCO213"/>
      <c r="XCP213"/>
      <c r="XCQ213"/>
      <c r="XCR213"/>
      <c r="XCS213"/>
      <c r="XCT213"/>
      <c r="XCU213"/>
      <c r="XCV213"/>
      <c r="XCW213"/>
      <c r="XCX213"/>
      <c r="XCY213"/>
      <c r="XCZ213"/>
      <c r="XDA213"/>
      <c r="XDB213"/>
      <c r="XDC213"/>
      <c r="XDD213"/>
      <c r="XDE213"/>
      <c r="XDF213"/>
      <c r="XDG213"/>
      <c r="XDH213"/>
      <c r="XDI213"/>
      <c r="XDJ213"/>
      <c r="XDK213"/>
      <c r="XDL213"/>
      <c r="XDM213"/>
      <c r="XDN213"/>
      <c r="XDO213"/>
      <c r="XDP213"/>
      <c r="XDQ213"/>
      <c r="XDR213"/>
      <c r="XDS213"/>
      <c r="XDT213"/>
      <c r="XDU213"/>
      <c r="XDV213"/>
      <c r="XDW213"/>
      <c r="XDX213"/>
      <c r="XDY213"/>
      <c r="XDZ213"/>
      <c r="XEA213"/>
      <c r="XEB213"/>
      <c r="XEC213"/>
      <c r="XED213"/>
      <c r="XEE213"/>
      <c r="XEF213"/>
      <c r="XEG213"/>
      <c r="XEH213"/>
      <c r="XEI213"/>
      <c r="XEJ213"/>
      <c r="XEK213"/>
      <c r="XEL213"/>
      <c r="XEM213"/>
      <c r="XEN213"/>
      <c r="XEO213"/>
      <c r="XEP213"/>
      <c r="XEQ213"/>
      <c r="XER213"/>
      <c r="XES213"/>
      <c r="XET213"/>
      <c r="XEU213"/>
      <c r="XEV213"/>
      <c r="XEW213"/>
      <c r="XEX213"/>
      <c r="XEY213"/>
      <c r="XEZ213"/>
      <c r="XFA213"/>
    </row>
    <row r="214" s="37" customFormat="1" spans="28:16381">
      <c r="AB214" s="41"/>
      <c r="XCH214"/>
      <c r="XCI214"/>
      <c r="XCJ214"/>
      <c r="XCK214"/>
      <c r="XCL214"/>
      <c r="XCM214"/>
      <c r="XCN214"/>
      <c r="XCO214"/>
      <c r="XCP214"/>
      <c r="XCQ214"/>
      <c r="XCR214"/>
      <c r="XCS214"/>
      <c r="XCT214"/>
      <c r="XCU214"/>
      <c r="XCV214"/>
      <c r="XCW214"/>
      <c r="XCX214"/>
      <c r="XCY214"/>
      <c r="XCZ214"/>
      <c r="XDA214"/>
      <c r="XDB214"/>
      <c r="XDC214"/>
      <c r="XDD214"/>
      <c r="XDE214"/>
      <c r="XDF214"/>
      <c r="XDG214"/>
      <c r="XDH214"/>
      <c r="XDI214"/>
      <c r="XDJ214"/>
      <c r="XDK214"/>
      <c r="XDL214"/>
      <c r="XDM214"/>
      <c r="XDN214"/>
      <c r="XDO214"/>
      <c r="XDP214"/>
      <c r="XDQ214"/>
      <c r="XDR214"/>
      <c r="XDS214"/>
      <c r="XDT214"/>
      <c r="XDU214"/>
      <c r="XDV214"/>
      <c r="XDW214"/>
      <c r="XDX214"/>
      <c r="XDY214"/>
      <c r="XDZ214"/>
      <c r="XEA214"/>
      <c r="XEB214"/>
      <c r="XEC214"/>
      <c r="XED214"/>
      <c r="XEE214"/>
      <c r="XEF214"/>
      <c r="XEG214"/>
      <c r="XEH214"/>
      <c r="XEI214"/>
      <c r="XEJ214"/>
      <c r="XEK214"/>
      <c r="XEL214"/>
      <c r="XEM214"/>
      <c r="XEN214"/>
      <c r="XEO214"/>
      <c r="XEP214"/>
      <c r="XEQ214"/>
      <c r="XER214"/>
      <c r="XES214"/>
      <c r="XET214"/>
      <c r="XEU214"/>
      <c r="XEV214"/>
      <c r="XEW214"/>
      <c r="XEX214"/>
      <c r="XEY214"/>
      <c r="XEZ214"/>
      <c r="XFA214"/>
    </row>
    <row r="215" s="37" customFormat="1" spans="28:16381">
      <c r="AB215" s="41"/>
      <c r="XCH215"/>
      <c r="XCI215"/>
      <c r="XCJ215"/>
      <c r="XCK215"/>
      <c r="XCL215"/>
      <c r="XCM215"/>
      <c r="XCN215"/>
      <c r="XCO215"/>
      <c r="XCP215"/>
      <c r="XCQ215"/>
      <c r="XCR215"/>
      <c r="XCS215"/>
      <c r="XCT215"/>
      <c r="XCU215"/>
      <c r="XCV215"/>
      <c r="XCW215"/>
      <c r="XCX215"/>
      <c r="XCY215"/>
      <c r="XCZ215"/>
      <c r="XDA215"/>
      <c r="XDB215"/>
      <c r="XDC215"/>
      <c r="XDD215"/>
      <c r="XDE215"/>
      <c r="XDF215"/>
      <c r="XDG215"/>
      <c r="XDH215"/>
      <c r="XDI215"/>
      <c r="XDJ215"/>
      <c r="XDK215"/>
      <c r="XDL215"/>
      <c r="XDM215"/>
      <c r="XDN215"/>
      <c r="XDO215"/>
      <c r="XDP215"/>
      <c r="XDQ215"/>
      <c r="XDR215"/>
      <c r="XDS215"/>
      <c r="XDT215"/>
      <c r="XDU215"/>
      <c r="XDV215"/>
      <c r="XDW215"/>
      <c r="XDX215"/>
      <c r="XDY215"/>
      <c r="XDZ215"/>
      <c r="XEA215"/>
      <c r="XEB215"/>
      <c r="XEC215"/>
      <c r="XED215"/>
      <c r="XEE215"/>
      <c r="XEF215"/>
      <c r="XEG215"/>
      <c r="XEH215"/>
      <c r="XEI215"/>
      <c r="XEJ215"/>
      <c r="XEK215"/>
      <c r="XEL215"/>
      <c r="XEM215"/>
      <c r="XEN215"/>
      <c r="XEO215"/>
      <c r="XEP215"/>
      <c r="XEQ215"/>
      <c r="XER215"/>
      <c r="XES215"/>
      <c r="XET215"/>
      <c r="XEU215"/>
      <c r="XEV215"/>
      <c r="XEW215"/>
      <c r="XEX215"/>
      <c r="XEY215"/>
      <c r="XEZ215"/>
      <c r="XFA215"/>
    </row>
    <row r="216" s="37" customFormat="1" spans="28:16381">
      <c r="AB216" s="41"/>
      <c r="XCH216"/>
      <c r="XCI216"/>
      <c r="XCJ216"/>
      <c r="XCK216"/>
      <c r="XCL216"/>
      <c r="XCM216"/>
      <c r="XCN216"/>
      <c r="XCO216"/>
      <c r="XCP216"/>
      <c r="XCQ216"/>
      <c r="XCR216"/>
      <c r="XCS216"/>
      <c r="XCT216"/>
      <c r="XCU216"/>
      <c r="XCV216"/>
      <c r="XCW216"/>
      <c r="XCX216"/>
      <c r="XCY216"/>
      <c r="XCZ216"/>
      <c r="XDA216"/>
      <c r="XDB216"/>
      <c r="XDC216"/>
      <c r="XDD216"/>
      <c r="XDE216"/>
      <c r="XDF216"/>
      <c r="XDG216"/>
      <c r="XDH216"/>
      <c r="XDI216"/>
      <c r="XDJ216"/>
      <c r="XDK216"/>
      <c r="XDL216"/>
      <c r="XDM216"/>
      <c r="XDN216"/>
      <c r="XDO216"/>
      <c r="XDP216"/>
      <c r="XDQ216"/>
      <c r="XDR216"/>
      <c r="XDS216"/>
      <c r="XDT216"/>
      <c r="XDU216"/>
      <c r="XDV216"/>
      <c r="XDW216"/>
      <c r="XDX216"/>
      <c r="XDY216"/>
      <c r="XDZ216"/>
      <c r="XEA216"/>
      <c r="XEB216"/>
      <c r="XEC216"/>
      <c r="XED216"/>
      <c r="XEE216"/>
      <c r="XEF216"/>
      <c r="XEG216"/>
      <c r="XEH216"/>
      <c r="XEI216"/>
      <c r="XEJ216"/>
      <c r="XEK216"/>
      <c r="XEL216"/>
      <c r="XEM216"/>
      <c r="XEN216"/>
      <c r="XEO216"/>
      <c r="XEP216"/>
      <c r="XEQ216"/>
      <c r="XER216"/>
      <c r="XES216"/>
      <c r="XET216"/>
      <c r="XEU216"/>
      <c r="XEV216"/>
      <c r="XEW216"/>
      <c r="XEX216"/>
      <c r="XEY216"/>
      <c r="XEZ216"/>
      <c r="XFA216"/>
    </row>
    <row r="217" s="37" customFormat="1" spans="28:16381">
      <c r="AB217" s="41"/>
      <c r="XCH217"/>
      <c r="XCI217"/>
      <c r="XCJ217"/>
      <c r="XCK217"/>
      <c r="XCL217"/>
      <c r="XCM217"/>
      <c r="XCN217"/>
      <c r="XCO217"/>
      <c r="XCP217"/>
      <c r="XCQ217"/>
      <c r="XCR217"/>
      <c r="XCS217"/>
      <c r="XCT217"/>
      <c r="XCU217"/>
      <c r="XCV217"/>
      <c r="XCW217"/>
      <c r="XCX217"/>
      <c r="XCY217"/>
      <c r="XCZ217"/>
      <c r="XDA217"/>
      <c r="XDB217"/>
      <c r="XDC217"/>
      <c r="XDD217"/>
      <c r="XDE217"/>
      <c r="XDF217"/>
      <c r="XDG217"/>
      <c r="XDH217"/>
      <c r="XDI217"/>
      <c r="XDJ217"/>
      <c r="XDK217"/>
      <c r="XDL217"/>
      <c r="XDM217"/>
      <c r="XDN217"/>
      <c r="XDO217"/>
      <c r="XDP217"/>
      <c r="XDQ217"/>
      <c r="XDR217"/>
      <c r="XDS217"/>
      <c r="XDT217"/>
      <c r="XDU217"/>
      <c r="XDV217"/>
      <c r="XDW217"/>
      <c r="XDX217"/>
      <c r="XDY217"/>
      <c r="XDZ217"/>
      <c r="XEA217"/>
      <c r="XEB217"/>
      <c r="XEC217"/>
      <c r="XED217"/>
      <c r="XEE217"/>
      <c r="XEF217"/>
      <c r="XEG217"/>
      <c r="XEH217"/>
      <c r="XEI217"/>
      <c r="XEJ217"/>
      <c r="XEK217"/>
      <c r="XEL217"/>
      <c r="XEM217"/>
      <c r="XEN217"/>
      <c r="XEO217"/>
      <c r="XEP217"/>
      <c r="XEQ217"/>
      <c r="XER217"/>
      <c r="XES217"/>
      <c r="XET217"/>
      <c r="XEU217"/>
      <c r="XEV217"/>
      <c r="XEW217"/>
      <c r="XEX217"/>
      <c r="XEY217"/>
      <c r="XEZ217"/>
      <c r="XFA217"/>
    </row>
    <row r="218" s="37" customFormat="1" spans="28:16381">
      <c r="AB218" s="41"/>
      <c r="XCH218"/>
      <c r="XCI218"/>
      <c r="XCJ218"/>
      <c r="XCK218"/>
      <c r="XCL218"/>
      <c r="XCM218"/>
      <c r="XCN218"/>
      <c r="XCO218"/>
      <c r="XCP218"/>
      <c r="XCQ218"/>
      <c r="XCR218"/>
      <c r="XCS218"/>
      <c r="XCT218"/>
      <c r="XCU218"/>
      <c r="XCV218"/>
      <c r="XCW218"/>
      <c r="XCX218"/>
      <c r="XCY218"/>
      <c r="XCZ218"/>
      <c r="XDA218"/>
      <c r="XDB218"/>
      <c r="XDC218"/>
      <c r="XDD218"/>
      <c r="XDE218"/>
      <c r="XDF218"/>
      <c r="XDG218"/>
      <c r="XDH218"/>
      <c r="XDI218"/>
      <c r="XDJ218"/>
      <c r="XDK218"/>
      <c r="XDL218"/>
      <c r="XDM218"/>
      <c r="XDN218"/>
      <c r="XDO218"/>
      <c r="XDP218"/>
      <c r="XDQ218"/>
      <c r="XDR218"/>
      <c r="XDS218"/>
      <c r="XDT218"/>
      <c r="XDU218"/>
      <c r="XDV218"/>
      <c r="XDW218"/>
      <c r="XDX218"/>
      <c r="XDY218"/>
      <c r="XDZ218"/>
      <c r="XEA218"/>
      <c r="XEB218"/>
      <c r="XEC218"/>
      <c r="XED218"/>
      <c r="XEE218"/>
      <c r="XEF218"/>
      <c r="XEG218"/>
      <c r="XEH218"/>
      <c r="XEI218"/>
      <c r="XEJ218"/>
      <c r="XEK218"/>
      <c r="XEL218"/>
      <c r="XEM218"/>
      <c r="XEN218"/>
      <c r="XEO218"/>
      <c r="XEP218"/>
      <c r="XEQ218"/>
      <c r="XER218"/>
      <c r="XES218"/>
      <c r="XET218"/>
      <c r="XEU218"/>
      <c r="XEV218"/>
      <c r="XEW218"/>
      <c r="XEX218"/>
      <c r="XEY218"/>
      <c r="XEZ218"/>
      <c r="XFA218"/>
    </row>
    <row r="219" s="37" customFormat="1" spans="28:16381">
      <c r="AB219" s="41"/>
      <c r="XCH219"/>
      <c r="XCI219"/>
      <c r="XCJ219"/>
      <c r="XCK219"/>
      <c r="XCL219"/>
      <c r="XCM219"/>
      <c r="XCN219"/>
      <c r="XCO219"/>
      <c r="XCP219"/>
      <c r="XCQ219"/>
      <c r="XCR219"/>
      <c r="XCS219"/>
      <c r="XCT219"/>
      <c r="XCU219"/>
      <c r="XCV219"/>
      <c r="XCW219"/>
      <c r="XCX219"/>
      <c r="XCY219"/>
      <c r="XCZ219"/>
      <c r="XDA219"/>
      <c r="XDB219"/>
      <c r="XDC219"/>
      <c r="XDD219"/>
      <c r="XDE219"/>
      <c r="XDF219"/>
      <c r="XDG219"/>
      <c r="XDH219"/>
      <c r="XDI219"/>
      <c r="XDJ219"/>
      <c r="XDK219"/>
      <c r="XDL219"/>
      <c r="XDM219"/>
      <c r="XDN219"/>
      <c r="XDO219"/>
      <c r="XDP219"/>
      <c r="XDQ219"/>
      <c r="XDR219"/>
      <c r="XDS219"/>
      <c r="XDT219"/>
      <c r="XDU219"/>
      <c r="XDV219"/>
      <c r="XDW219"/>
      <c r="XDX219"/>
      <c r="XDY219"/>
      <c r="XDZ219"/>
      <c r="XEA219"/>
      <c r="XEB219"/>
      <c r="XEC219"/>
      <c r="XED219"/>
      <c r="XEE219"/>
      <c r="XEF219"/>
      <c r="XEG219"/>
      <c r="XEH219"/>
      <c r="XEI219"/>
      <c r="XEJ219"/>
      <c r="XEK219"/>
      <c r="XEL219"/>
      <c r="XEM219"/>
      <c r="XEN219"/>
      <c r="XEO219"/>
      <c r="XEP219"/>
      <c r="XEQ219"/>
      <c r="XER219"/>
      <c r="XES219"/>
      <c r="XET219"/>
      <c r="XEU219"/>
      <c r="XEV219"/>
      <c r="XEW219"/>
      <c r="XEX219"/>
      <c r="XEY219"/>
      <c r="XEZ219"/>
      <c r="XFA219"/>
    </row>
    <row r="220" s="37" customFormat="1" spans="28:16381">
      <c r="AB220" s="41"/>
      <c r="XCH220"/>
      <c r="XCI220"/>
      <c r="XCJ220"/>
      <c r="XCK220"/>
      <c r="XCL220"/>
      <c r="XCM220"/>
      <c r="XCN220"/>
      <c r="XCO220"/>
      <c r="XCP220"/>
      <c r="XCQ220"/>
      <c r="XCR220"/>
      <c r="XCS220"/>
      <c r="XCT220"/>
      <c r="XCU220"/>
      <c r="XCV220"/>
      <c r="XCW220"/>
      <c r="XCX220"/>
      <c r="XCY220"/>
      <c r="XCZ220"/>
      <c r="XDA220"/>
      <c r="XDB220"/>
      <c r="XDC220"/>
      <c r="XDD220"/>
      <c r="XDE220"/>
      <c r="XDF220"/>
      <c r="XDG220"/>
      <c r="XDH220"/>
      <c r="XDI220"/>
      <c r="XDJ220"/>
      <c r="XDK220"/>
      <c r="XDL220"/>
      <c r="XDM220"/>
      <c r="XDN220"/>
      <c r="XDO220"/>
      <c r="XDP220"/>
      <c r="XDQ220"/>
      <c r="XDR220"/>
      <c r="XDS220"/>
      <c r="XDT220"/>
      <c r="XDU220"/>
      <c r="XDV220"/>
      <c r="XDW220"/>
      <c r="XDX220"/>
      <c r="XDY220"/>
      <c r="XDZ220"/>
      <c r="XEA220"/>
      <c r="XEB220"/>
      <c r="XEC220"/>
      <c r="XED220"/>
      <c r="XEE220"/>
      <c r="XEF220"/>
      <c r="XEG220"/>
      <c r="XEH220"/>
      <c r="XEI220"/>
      <c r="XEJ220"/>
      <c r="XEK220"/>
      <c r="XEL220"/>
      <c r="XEM220"/>
      <c r="XEN220"/>
      <c r="XEO220"/>
      <c r="XEP220"/>
      <c r="XEQ220"/>
      <c r="XER220"/>
      <c r="XES220"/>
      <c r="XET220"/>
      <c r="XEU220"/>
      <c r="XEV220"/>
      <c r="XEW220"/>
      <c r="XEX220"/>
      <c r="XEY220"/>
      <c r="XEZ220"/>
      <c r="XFA220"/>
    </row>
    <row r="221" s="37" customFormat="1" spans="28:16381">
      <c r="AB221" s="41"/>
      <c r="XCH221"/>
      <c r="XCI221"/>
      <c r="XCJ221"/>
      <c r="XCK221"/>
      <c r="XCL221"/>
      <c r="XCM221"/>
      <c r="XCN221"/>
      <c r="XCO221"/>
      <c r="XCP221"/>
      <c r="XCQ221"/>
      <c r="XCR221"/>
      <c r="XCS221"/>
      <c r="XCT221"/>
      <c r="XCU221"/>
      <c r="XCV221"/>
      <c r="XCW221"/>
      <c r="XCX221"/>
      <c r="XCY221"/>
      <c r="XCZ221"/>
      <c r="XDA221"/>
      <c r="XDB221"/>
      <c r="XDC221"/>
      <c r="XDD221"/>
      <c r="XDE221"/>
      <c r="XDF221"/>
      <c r="XDG221"/>
      <c r="XDH221"/>
      <c r="XDI221"/>
      <c r="XDJ221"/>
      <c r="XDK221"/>
      <c r="XDL221"/>
      <c r="XDM221"/>
      <c r="XDN221"/>
      <c r="XDO221"/>
      <c r="XDP221"/>
      <c r="XDQ221"/>
      <c r="XDR221"/>
      <c r="XDS221"/>
      <c r="XDT221"/>
      <c r="XDU221"/>
      <c r="XDV221"/>
      <c r="XDW221"/>
      <c r="XDX221"/>
      <c r="XDY221"/>
      <c r="XDZ221"/>
      <c r="XEA221"/>
      <c r="XEB221"/>
      <c r="XEC221"/>
      <c r="XED221"/>
      <c r="XEE221"/>
      <c r="XEF221"/>
      <c r="XEG221"/>
      <c r="XEH221"/>
      <c r="XEI221"/>
      <c r="XEJ221"/>
      <c r="XEK221"/>
      <c r="XEL221"/>
      <c r="XEM221"/>
      <c r="XEN221"/>
      <c r="XEO221"/>
      <c r="XEP221"/>
      <c r="XEQ221"/>
      <c r="XER221"/>
      <c r="XES221"/>
      <c r="XET221"/>
      <c r="XEU221"/>
      <c r="XEV221"/>
      <c r="XEW221"/>
      <c r="XEX221"/>
      <c r="XEY221"/>
      <c r="XEZ221"/>
      <c r="XFA221"/>
    </row>
    <row r="222" s="37" customFormat="1" spans="28:16381">
      <c r="AB222" s="41"/>
      <c r="XCH222"/>
      <c r="XCI222"/>
      <c r="XCJ222"/>
      <c r="XCK222"/>
      <c r="XCL222"/>
      <c r="XCM222"/>
      <c r="XCN222"/>
      <c r="XCO222"/>
      <c r="XCP222"/>
      <c r="XCQ222"/>
      <c r="XCR222"/>
      <c r="XCS222"/>
      <c r="XCT222"/>
      <c r="XCU222"/>
      <c r="XCV222"/>
      <c r="XCW222"/>
      <c r="XCX222"/>
      <c r="XCY222"/>
      <c r="XCZ222"/>
      <c r="XDA222"/>
      <c r="XDB222"/>
      <c r="XDC222"/>
      <c r="XDD222"/>
      <c r="XDE222"/>
      <c r="XDF222"/>
      <c r="XDG222"/>
      <c r="XDH222"/>
      <c r="XDI222"/>
      <c r="XDJ222"/>
      <c r="XDK222"/>
      <c r="XDL222"/>
      <c r="XDM222"/>
      <c r="XDN222"/>
      <c r="XDO222"/>
      <c r="XDP222"/>
      <c r="XDQ222"/>
      <c r="XDR222"/>
      <c r="XDS222"/>
      <c r="XDT222"/>
      <c r="XDU222"/>
      <c r="XDV222"/>
      <c r="XDW222"/>
      <c r="XDX222"/>
      <c r="XDY222"/>
      <c r="XDZ222"/>
      <c r="XEA222"/>
      <c r="XEB222"/>
      <c r="XEC222"/>
      <c r="XED222"/>
      <c r="XEE222"/>
      <c r="XEF222"/>
      <c r="XEG222"/>
      <c r="XEH222"/>
      <c r="XEI222"/>
      <c r="XEJ222"/>
      <c r="XEK222"/>
      <c r="XEL222"/>
      <c r="XEM222"/>
      <c r="XEN222"/>
      <c r="XEO222"/>
      <c r="XEP222"/>
      <c r="XEQ222"/>
      <c r="XER222"/>
      <c r="XES222"/>
      <c r="XET222"/>
      <c r="XEU222"/>
      <c r="XEV222"/>
      <c r="XEW222"/>
      <c r="XEX222"/>
      <c r="XEY222"/>
      <c r="XEZ222"/>
      <c r="XFA222"/>
    </row>
    <row r="223" s="37" customFormat="1" spans="28:16381">
      <c r="AB223" s="41"/>
      <c r="XCH223"/>
      <c r="XCI223"/>
      <c r="XCJ223"/>
      <c r="XCK223"/>
      <c r="XCL223"/>
      <c r="XCM223"/>
      <c r="XCN223"/>
      <c r="XCO223"/>
      <c r="XCP223"/>
      <c r="XCQ223"/>
      <c r="XCR223"/>
      <c r="XCS223"/>
      <c r="XCT223"/>
      <c r="XCU223"/>
      <c r="XCV223"/>
      <c r="XCW223"/>
      <c r="XCX223"/>
      <c r="XCY223"/>
      <c r="XCZ223"/>
      <c r="XDA223"/>
      <c r="XDB223"/>
      <c r="XDC223"/>
      <c r="XDD223"/>
      <c r="XDE223"/>
      <c r="XDF223"/>
      <c r="XDG223"/>
      <c r="XDH223"/>
      <c r="XDI223"/>
      <c r="XDJ223"/>
      <c r="XDK223"/>
      <c r="XDL223"/>
      <c r="XDM223"/>
      <c r="XDN223"/>
      <c r="XDO223"/>
      <c r="XDP223"/>
      <c r="XDQ223"/>
      <c r="XDR223"/>
      <c r="XDS223"/>
      <c r="XDT223"/>
      <c r="XDU223"/>
      <c r="XDV223"/>
      <c r="XDW223"/>
      <c r="XDX223"/>
      <c r="XDY223"/>
      <c r="XDZ223"/>
      <c r="XEA223"/>
      <c r="XEB223"/>
      <c r="XEC223"/>
      <c r="XED223"/>
      <c r="XEE223"/>
      <c r="XEF223"/>
      <c r="XEG223"/>
      <c r="XEH223"/>
      <c r="XEI223"/>
      <c r="XEJ223"/>
      <c r="XEK223"/>
      <c r="XEL223"/>
      <c r="XEM223"/>
      <c r="XEN223"/>
      <c r="XEO223"/>
      <c r="XEP223"/>
      <c r="XEQ223"/>
      <c r="XER223"/>
      <c r="XES223"/>
      <c r="XET223"/>
      <c r="XEU223"/>
      <c r="XEV223"/>
      <c r="XEW223"/>
      <c r="XEX223"/>
      <c r="XEY223"/>
      <c r="XEZ223"/>
      <c r="XFA223"/>
    </row>
    <row r="224" s="37" customFormat="1" spans="28:16381">
      <c r="AB224" s="41"/>
      <c r="XCH224"/>
      <c r="XCI224"/>
      <c r="XCJ224"/>
      <c r="XCK224"/>
      <c r="XCL224"/>
      <c r="XCM224"/>
      <c r="XCN224"/>
      <c r="XCO224"/>
      <c r="XCP224"/>
      <c r="XCQ224"/>
      <c r="XCR224"/>
      <c r="XCS224"/>
      <c r="XCT224"/>
      <c r="XCU224"/>
      <c r="XCV224"/>
      <c r="XCW224"/>
      <c r="XCX224"/>
      <c r="XCY224"/>
      <c r="XCZ224"/>
      <c r="XDA224"/>
      <c r="XDB224"/>
      <c r="XDC224"/>
      <c r="XDD224"/>
      <c r="XDE224"/>
      <c r="XDF224"/>
      <c r="XDG224"/>
      <c r="XDH224"/>
      <c r="XDI224"/>
      <c r="XDJ224"/>
      <c r="XDK224"/>
      <c r="XDL224"/>
      <c r="XDM224"/>
      <c r="XDN224"/>
      <c r="XDO224"/>
      <c r="XDP224"/>
      <c r="XDQ224"/>
      <c r="XDR224"/>
      <c r="XDS224"/>
      <c r="XDT224"/>
      <c r="XDU224"/>
      <c r="XDV224"/>
      <c r="XDW224"/>
      <c r="XDX224"/>
      <c r="XDY224"/>
      <c r="XDZ224"/>
      <c r="XEA224"/>
      <c r="XEB224"/>
      <c r="XEC224"/>
      <c r="XED224"/>
      <c r="XEE224"/>
      <c r="XEF224"/>
      <c r="XEG224"/>
      <c r="XEH224"/>
      <c r="XEI224"/>
      <c r="XEJ224"/>
      <c r="XEK224"/>
      <c r="XEL224"/>
      <c r="XEM224"/>
      <c r="XEN224"/>
      <c r="XEO224"/>
      <c r="XEP224"/>
      <c r="XEQ224"/>
      <c r="XER224"/>
      <c r="XES224"/>
      <c r="XET224"/>
      <c r="XEU224"/>
      <c r="XEV224"/>
      <c r="XEW224"/>
      <c r="XEX224"/>
      <c r="XEY224"/>
      <c r="XEZ224"/>
      <c r="XFA224"/>
    </row>
    <row r="225" s="37" customFormat="1" spans="28:16381">
      <c r="AB225" s="41"/>
      <c r="XCH225"/>
      <c r="XCI225"/>
      <c r="XCJ225"/>
      <c r="XCK225"/>
      <c r="XCL225"/>
      <c r="XCM225"/>
      <c r="XCN225"/>
      <c r="XCO225"/>
      <c r="XCP225"/>
      <c r="XCQ225"/>
      <c r="XCR225"/>
      <c r="XCS225"/>
      <c r="XCT225"/>
      <c r="XCU225"/>
      <c r="XCV225"/>
      <c r="XCW225"/>
      <c r="XCX225"/>
      <c r="XCY225"/>
      <c r="XCZ225"/>
      <c r="XDA225"/>
      <c r="XDB225"/>
      <c r="XDC225"/>
      <c r="XDD225"/>
      <c r="XDE225"/>
      <c r="XDF225"/>
      <c r="XDG225"/>
      <c r="XDH225"/>
      <c r="XDI225"/>
      <c r="XDJ225"/>
      <c r="XDK225"/>
      <c r="XDL225"/>
      <c r="XDM225"/>
      <c r="XDN225"/>
      <c r="XDO225"/>
      <c r="XDP225"/>
      <c r="XDQ225"/>
      <c r="XDR225"/>
      <c r="XDS225"/>
      <c r="XDT225"/>
      <c r="XDU225"/>
      <c r="XDV225"/>
      <c r="XDW225"/>
      <c r="XDX225"/>
      <c r="XDY225"/>
      <c r="XDZ225"/>
      <c r="XEA225"/>
      <c r="XEB225"/>
      <c r="XEC225"/>
      <c r="XED225"/>
      <c r="XEE225"/>
      <c r="XEF225"/>
      <c r="XEG225"/>
      <c r="XEH225"/>
      <c r="XEI225"/>
      <c r="XEJ225"/>
      <c r="XEK225"/>
      <c r="XEL225"/>
      <c r="XEM225"/>
      <c r="XEN225"/>
      <c r="XEO225"/>
      <c r="XEP225"/>
      <c r="XEQ225"/>
      <c r="XER225"/>
      <c r="XES225"/>
      <c r="XET225"/>
      <c r="XEU225"/>
      <c r="XEV225"/>
      <c r="XEW225"/>
      <c r="XEX225"/>
      <c r="XEY225"/>
      <c r="XEZ225"/>
      <c r="XFA225"/>
    </row>
    <row r="226" s="37" customFormat="1" spans="28:16381">
      <c r="AB226" s="41"/>
      <c r="XCH226"/>
      <c r="XCI226"/>
      <c r="XCJ226"/>
      <c r="XCK226"/>
      <c r="XCL226"/>
      <c r="XCM226"/>
      <c r="XCN226"/>
      <c r="XCO226"/>
      <c r="XCP226"/>
      <c r="XCQ226"/>
      <c r="XCR226"/>
      <c r="XCS226"/>
      <c r="XCT226"/>
      <c r="XCU226"/>
      <c r="XCV226"/>
      <c r="XCW226"/>
      <c r="XCX226"/>
      <c r="XCY226"/>
      <c r="XCZ226"/>
      <c r="XDA226"/>
      <c r="XDB226"/>
      <c r="XDC226"/>
      <c r="XDD226"/>
      <c r="XDE226"/>
      <c r="XDF226"/>
      <c r="XDG226"/>
      <c r="XDH226"/>
      <c r="XDI226"/>
      <c r="XDJ226"/>
      <c r="XDK226"/>
      <c r="XDL226"/>
      <c r="XDM226"/>
      <c r="XDN226"/>
      <c r="XDO226"/>
      <c r="XDP226"/>
      <c r="XDQ226"/>
      <c r="XDR226"/>
      <c r="XDS226"/>
      <c r="XDT226"/>
      <c r="XDU226"/>
      <c r="XDV226"/>
      <c r="XDW226"/>
      <c r="XDX226"/>
      <c r="XDY226"/>
      <c r="XDZ226"/>
      <c r="XEA226"/>
      <c r="XEB226"/>
      <c r="XEC226"/>
      <c r="XED226"/>
      <c r="XEE226"/>
      <c r="XEF226"/>
      <c r="XEG226"/>
      <c r="XEH226"/>
      <c r="XEI226"/>
      <c r="XEJ226"/>
      <c r="XEK226"/>
      <c r="XEL226"/>
      <c r="XEM226"/>
      <c r="XEN226"/>
      <c r="XEO226"/>
      <c r="XEP226"/>
      <c r="XEQ226"/>
      <c r="XER226"/>
      <c r="XES226"/>
      <c r="XET226"/>
      <c r="XEU226"/>
      <c r="XEV226"/>
      <c r="XEW226"/>
      <c r="XEX226"/>
      <c r="XEY226"/>
      <c r="XEZ226"/>
      <c r="XFA226"/>
    </row>
    <row r="227" s="37" customFormat="1" spans="28:16381">
      <c r="AB227" s="41"/>
      <c r="XCH227"/>
      <c r="XCI227"/>
      <c r="XCJ227"/>
      <c r="XCK227"/>
      <c r="XCL227"/>
      <c r="XCM227"/>
      <c r="XCN227"/>
      <c r="XCO227"/>
      <c r="XCP227"/>
      <c r="XCQ227"/>
      <c r="XCR227"/>
      <c r="XCS227"/>
      <c r="XCT227"/>
      <c r="XCU227"/>
      <c r="XCV227"/>
      <c r="XCW227"/>
      <c r="XCX227"/>
      <c r="XCY227"/>
      <c r="XCZ227"/>
      <c r="XDA227"/>
      <c r="XDB227"/>
      <c r="XDC227"/>
      <c r="XDD227"/>
      <c r="XDE227"/>
      <c r="XDF227"/>
      <c r="XDG227"/>
      <c r="XDH227"/>
      <c r="XDI227"/>
      <c r="XDJ227"/>
      <c r="XDK227"/>
      <c r="XDL227"/>
      <c r="XDM227"/>
      <c r="XDN227"/>
      <c r="XDO227"/>
      <c r="XDP227"/>
      <c r="XDQ227"/>
      <c r="XDR227"/>
      <c r="XDS227"/>
      <c r="XDT227"/>
      <c r="XDU227"/>
      <c r="XDV227"/>
      <c r="XDW227"/>
      <c r="XDX227"/>
      <c r="XDY227"/>
      <c r="XDZ227"/>
      <c r="XEA227"/>
      <c r="XEB227"/>
      <c r="XEC227"/>
      <c r="XED227"/>
      <c r="XEE227"/>
      <c r="XEF227"/>
      <c r="XEG227"/>
      <c r="XEH227"/>
      <c r="XEI227"/>
      <c r="XEJ227"/>
      <c r="XEK227"/>
      <c r="XEL227"/>
      <c r="XEM227"/>
      <c r="XEN227"/>
      <c r="XEO227"/>
      <c r="XEP227"/>
      <c r="XEQ227"/>
      <c r="XER227"/>
      <c r="XES227"/>
      <c r="XET227"/>
      <c r="XEU227"/>
      <c r="XEV227"/>
      <c r="XEW227"/>
      <c r="XEX227"/>
      <c r="XEY227"/>
      <c r="XEZ227"/>
      <c r="XFA227"/>
    </row>
    <row r="228" s="37" customFormat="1" spans="28:16341">
      <c r="AB228" s="41"/>
      <c r="XCH228"/>
      <c r="XCI228"/>
      <c r="XCJ228"/>
      <c r="XCK228"/>
      <c r="XCL228"/>
      <c r="XCM228"/>
      <c r="XCN228"/>
      <c r="XCO228"/>
      <c r="XCP228"/>
      <c r="XCQ228"/>
      <c r="XCR228"/>
      <c r="XCS228"/>
      <c r="XCT228"/>
      <c r="XCU228"/>
      <c r="XCV228"/>
      <c r="XCW228"/>
      <c r="XCX228"/>
      <c r="XCY228"/>
      <c r="XCZ228"/>
      <c r="XDA228"/>
      <c r="XDB228"/>
      <c r="XDC228"/>
      <c r="XDD228"/>
      <c r="XDE228"/>
      <c r="XDF228"/>
      <c r="XDG228"/>
      <c r="XDH228"/>
      <c r="XDI228"/>
      <c r="XDJ228"/>
      <c r="XDK228"/>
      <c r="XDL228"/>
      <c r="XDM228"/>
    </row>
    <row r="229" s="37" customFormat="1" spans="28:16341">
      <c r="AB229" s="41"/>
      <c r="XCH229"/>
      <c r="XCI229"/>
      <c r="XCJ229"/>
      <c r="XCK229"/>
      <c r="XCL229"/>
      <c r="XCM229"/>
      <c r="XCN229"/>
      <c r="XCO229"/>
      <c r="XCP229"/>
      <c r="XCQ229"/>
      <c r="XCR229"/>
      <c r="XCS229"/>
      <c r="XCT229"/>
      <c r="XCU229"/>
      <c r="XCV229"/>
      <c r="XCW229"/>
      <c r="XCX229"/>
      <c r="XCY229"/>
      <c r="XCZ229"/>
      <c r="XDA229"/>
      <c r="XDB229"/>
      <c r="XDC229"/>
      <c r="XDD229"/>
      <c r="XDE229"/>
      <c r="XDF229"/>
      <c r="XDG229"/>
      <c r="XDH229"/>
      <c r="XDI229"/>
      <c r="XDJ229"/>
      <c r="XDK229"/>
      <c r="XDL229"/>
      <c r="XDM229"/>
    </row>
    <row r="230" s="37" customFormat="1" spans="28:16341">
      <c r="AB230" s="41"/>
      <c r="XCH230"/>
      <c r="XCI230"/>
      <c r="XCJ230"/>
      <c r="XCK230"/>
      <c r="XCL230"/>
      <c r="XCM230"/>
      <c r="XCN230"/>
      <c r="XCO230"/>
      <c r="XCP230"/>
      <c r="XCQ230"/>
      <c r="XCR230"/>
      <c r="XCS230"/>
      <c r="XCT230"/>
      <c r="XCU230"/>
      <c r="XCV230"/>
      <c r="XCW230"/>
      <c r="XCX230"/>
      <c r="XCY230"/>
      <c r="XCZ230"/>
      <c r="XDA230"/>
      <c r="XDB230"/>
      <c r="XDC230"/>
      <c r="XDD230"/>
      <c r="XDE230"/>
      <c r="XDF230"/>
      <c r="XDG230"/>
      <c r="XDH230"/>
      <c r="XDI230"/>
      <c r="XDJ230"/>
      <c r="XDK230"/>
      <c r="XDL230"/>
      <c r="XDM230"/>
    </row>
    <row r="231" s="37" customFormat="1" spans="28:16341">
      <c r="AB231" s="41"/>
      <c r="XCH231"/>
      <c r="XCI231"/>
      <c r="XCJ231"/>
      <c r="XCK231"/>
      <c r="XCL231"/>
      <c r="XCM231"/>
      <c r="XCN231"/>
      <c r="XCO231"/>
      <c r="XCP231"/>
      <c r="XCQ231"/>
      <c r="XCR231"/>
      <c r="XCS231"/>
      <c r="XCT231"/>
      <c r="XCU231"/>
      <c r="XCV231"/>
      <c r="XCW231"/>
      <c r="XCX231"/>
      <c r="XCY231"/>
      <c r="XCZ231"/>
      <c r="XDA231"/>
      <c r="XDB231"/>
      <c r="XDC231"/>
      <c r="XDD231"/>
      <c r="XDE231"/>
      <c r="XDF231"/>
      <c r="XDG231"/>
      <c r="XDH231"/>
      <c r="XDI231"/>
      <c r="XDJ231"/>
      <c r="XDK231"/>
      <c r="XDL231"/>
      <c r="XDM231"/>
    </row>
    <row r="232" s="37" customFormat="1" spans="28:16341">
      <c r="AB232" s="41"/>
      <c r="XCH232"/>
      <c r="XCI232"/>
      <c r="XCJ232"/>
      <c r="XCK232"/>
      <c r="XCL232"/>
      <c r="XCM232"/>
      <c r="XCN232"/>
      <c r="XCO232"/>
      <c r="XCP232"/>
      <c r="XCQ232"/>
      <c r="XCR232"/>
      <c r="XCS232"/>
      <c r="XCT232"/>
      <c r="XCU232"/>
      <c r="XCV232"/>
      <c r="XCW232"/>
      <c r="XCX232"/>
      <c r="XCY232"/>
      <c r="XCZ232"/>
      <c r="XDA232"/>
      <c r="XDB232"/>
      <c r="XDC232"/>
      <c r="XDD232"/>
      <c r="XDE232"/>
      <c r="XDF232"/>
      <c r="XDG232"/>
      <c r="XDH232"/>
      <c r="XDI232"/>
      <c r="XDJ232"/>
      <c r="XDK232"/>
      <c r="XDL232"/>
      <c r="XDM232"/>
    </row>
    <row r="233" s="37" customFormat="1" spans="28:16341">
      <c r="AB233" s="41"/>
      <c r="XCH233"/>
      <c r="XCI233"/>
      <c r="XCJ233"/>
      <c r="XCK233"/>
      <c r="XCL233"/>
      <c r="XCM233"/>
      <c r="XCN233"/>
      <c r="XCO233"/>
      <c r="XCP233"/>
      <c r="XCQ233"/>
      <c r="XCR233"/>
      <c r="XCS233"/>
      <c r="XCT233"/>
      <c r="XCU233"/>
      <c r="XCV233"/>
      <c r="XCW233"/>
      <c r="XCX233"/>
      <c r="XCY233"/>
      <c r="XCZ233"/>
      <c r="XDA233"/>
      <c r="XDB233"/>
      <c r="XDC233"/>
      <c r="XDD233"/>
      <c r="XDE233"/>
      <c r="XDF233"/>
      <c r="XDG233"/>
      <c r="XDH233"/>
      <c r="XDI233"/>
      <c r="XDJ233"/>
      <c r="XDK233"/>
      <c r="XDL233"/>
      <c r="XDM233"/>
    </row>
    <row r="234" s="37" customFormat="1" spans="28:16341">
      <c r="AB234" s="41"/>
      <c r="XCH234"/>
      <c r="XCI234"/>
      <c r="XCJ234"/>
      <c r="XCK234"/>
      <c r="XCL234"/>
      <c r="XCM234"/>
      <c r="XCN234"/>
      <c r="XCO234"/>
      <c r="XCP234"/>
      <c r="XCQ234"/>
      <c r="XCR234"/>
      <c r="XCS234"/>
      <c r="XCT234"/>
      <c r="XCU234"/>
      <c r="XCV234"/>
      <c r="XCW234"/>
      <c r="XCX234"/>
      <c r="XCY234"/>
      <c r="XCZ234"/>
      <c r="XDA234"/>
      <c r="XDB234"/>
      <c r="XDC234"/>
      <c r="XDD234"/>
      <c r="XDE234"/>
      <c r="XDF234"/>
      <c r="XDG234"/>
      <c r="XDH234"/>
      <c r="XDI234"/>
      <c r="XDJ234"/>
      <c r="XDK234"/>
      <c r="XDL234"/>
      <c r="XDM234"/>
    </row>
    <row r="235" s="37" customFormat="1" spans="28:16341">
      <c r="AB235" s="41"/>
      <c r="XCH235"/>
      <c r="XCI235"/>
      <c r="XCJ235"/>
      <c r="XCK235"/>
      <c r="XCL235"/>
      <c r="XCM235"/>
      <c r="XCN235"/>
      <c r="XCO235"/>
      <c r="XCP235"/>
      <c r="XCQ235"/>
      <c r="XCR235"/>
      <c r="XCS235"/>
      <c r="XCT235"/>
      <c r="XCU235"/>
      <c r="XCV235"/>
      <c r="XCW235"/>
      <c r="XCX235"/>
      <c r="XCY235"/>
      <c r="XCZ235"/>
      <c r="XDA235"/>
      <c r="XDB235"/>
      <c r="XDC235"/>
      <c r="XDD235"/>
      <c r="XDE235"/>
      <c r="XDF235"/>
      <c r="XDG235"/>
      <c r="XDH235"/>
      <c r="XDI235"/>
      <c r="XDJ235"/>
      <c r="XDK235"/>
      <c r="XDL235"/>
      <c r="XDM235"/>
    </row>
    <row r="236" s="37" customFormat="1" spans="28:16341">
      <c r="AB236" s="41"/>
      <c r="XCH236"/>
      <c r="XCI236"/>
      <c r="XCJ236"/>
      <c r="XCK236"/>
      <c r="XCL236"/>
      <c r="XCM236"/>
      <c r="XCN236"/>
      <c r="XCO236"/>
      <c r="XCP236"/>
      <c r="XCQ236"/>
      <c r="XCR236"/>
      <c r="XCS236"/>
      <c r="XCT236"/>
      <c r="XCU236"/>
      <c r="XCV236"/>
      <c r="XCW236"/>
      <c r="XCX236"/>
      <c r="XCY236"/>
      <c r="XCZ236"/>
      <c r="XDA236"/>
      <c r="XDB236"/>
      <c r="XDC236"/>
      <c r="XDD236"/>
      <c r="XDE236"/>
      <c r="XDF236"/>
      <c r="XDG236"/>
      <c r="XDH236"/>
      <c r="XDI236"/>
      <c r="XDJ236"/>
      <c r="XDK236"/>
      <c r="XDL236"/>
      <c r="XDM236"/>
    </row>
    <row r="237" s="37" customFormat="1" spans="28:16341">
      <c r="AB237" s="41"/>
      <c r="XCH237"/>
      <c r="XCI237"/>
      <c r="XCJ237"/>
      <c r="XCK237"/>
      <c r="XCL237"/>
      <c r="XCM237"/>
      <c r="XCN237"/>
      <c r="XCO237"/>
      <c r="XCP237"/>
      <c r="XCQ237"/>
      <c r="XCR237"/>
      <c r="XCS237"/>
      <c r="XCT237"/>
      <c r="XCU237"/>
      <c r="XCV237"/>
      <c r="XCW237"/>
      <c r="XCX237"/>
      <c r="XCY237"/>
      <c r="XCZ237"/>
      <c r="XDA237"/>
      <c r="XDB237"/>
      <c r="XDC237"/>
      <c r="XDD237"/>
      <c r="XDE237"/>
      <c r="XDF237"/>
      <c r="XDG237"/>
      <c r="XDH237"/>
      <c r="XDI237"/>
      <c r="XDJ237"/>
      <c r="XDK237"/>
      <c r="XDL237"/>
      <c r="XDM237"/>
    </row>
    <row r="238" s="37" customFormat="1" spans="28:16341">
      <c r="AB238" s="41"/>
      <c r="XCH238"/>
      <c r="XCI238"/>
      <c r="XCJ238"/>
      <c r="XCK238"/>
      <c r="XCL238"/>
      <c r="XCM238"/>
      <c r="XCN238"/>
      <c r="XCO238"/>
      <c r="XCP238"/>
      <c r="XCQ238"/>
      <c r="XCR238"/>
      <c r="XCS238"/>
      <c r="XCT238"/>
      <c r="XCU238"/>
      <c r="XCV238"/>
      <c r="XCW238"/>
      <c r="XCX238"/>
      <c r="XCY238"/>
      <c r="XCZ238"/>
      <c r="XDA238"/>
      <c r="XDB238"/>
      <c r="XDC238"/>
      <c r="XDD238"/>
      <c r="XDE238"/>
      <c r="XDF238"/>
      <c r="XDG238"/>
      <c r="XDH238"/>
      <c r="XDI238"/>
      <c r="XDJ238"/>
      <c r="XDK238"/>
      <c r="XDL238"/>
      <c r="XDM238"/>
    </row>
    <row r="239" s="37" customFormat="1" spans="28:16341">
      <c r="AB239" s="41"/>
      <c r="XCH239"/>
      <c r="XCI239"/>
      <c r="XCJ239"/>
      <c r="XCK239"/>
      <c r="XCL239"/>
      <c r="XCM239"/>
      <c r="XCN239"/>
      <c r="XCO239"/>
      <c r="XCP239"/>
      <c r="XCQ239"/>
      <c r="XCR239"/>
      <c r="XCS239"/>
      <c r="XCT239"/>
      <c r="XCU239"/>
      <c r="XCV239"/>
      <c r="XCW239"/>
      <c r="XCX239"/>
      <c r="XCY239"/>
      <c r="XCZ239"/>
      <c r="XDA239"/>
      <c r="XDB239"/>
      <c r="XDC239"/>
      <c r="XDD239"/>
      <c r="XDE239"/>
      <c r="XDF239"/>
      <c r="XDG239"/>
      <c r="XDH239"/>
      <c r="XDI239"/>
      <c r="XDJ239"/>
      <c r="XDK239"/>
      <c r="XDL239"/>
      <c r="XDM239"/>
    </row>
    <row r="240" s="37" customFormat="1" spans="28:16341">
      <c r="AB240" s="41"/>
      <c r="XCH240"/>
      <c r="XCI240"/>
      <c r="XCJ240"/>
      <c r="XCK240"/>
      <c r="XCL240"/>
      <c r="XCM240"/>
      <c r="XCN240"/>
      <c r="XCO240"/>
      <c r="XCP240"/>
      <c r="XCQ240"/>
      <c r="XCR240"/>
      <c r="XCS240"/>
      <c r="XCT240"/>
      <c r="XCU240"/>
      <c r="XCV240"/>
      <c r="XCW240"/>
      <c r="XCX240"/>
      <c r="XCY240"/>
      <c r="XCZ240"/>
      <c r="XDA240"/>
      <c r="XDB240"/>
      <c r="XDC240"/>
      <c r="XDD240"/>
      <c r="XDE240"/>
      <c r="XDF240"/>
      <c r="XDG240"/>
      <c r="XDH240"/>
      <c r="XDI240"/>
      <c r="XDJ240"/>
      <c r="XDK240"/>
      <c r="XDL240"/>
      <c r="XDM240"/>
    </row>
    <row r="241" s="37" customFormat="1" spans="28:16341">
      <c r="AB241" s="41"/>
      <c r="XCH241"/>
      <c r="XCI241"/>
      <c r="XCJ241"/>
      <c r="XCK241"/>
      <c r="XCL241"/>
      <c r="XCM241"/>
      <c r="XCN241"/>
      <c r="XCO241"/>
      <c r="XCP241"/>
      <c r="XCQ241"/>
      <c r="XCR241"/>
      <c r="XCS241"/>
      <c r="XCT241"/>
      <c r="XCU241"/>
      <c r="XCV241"/>
      <c r="XCW241"/>
      <c r="XCX241"/>
      <c r="XCY241"/>
      <c r="XCZ241"/>
      <c r="XDA241"/>
      <c r="XDB241"/>
      <c r="XDC241"/>
      <c r="XDD241"/>
      <c r="XDE241"/>
      <c r="XDF241"/>
      <c r="XDG241"/>
      <c r="XDH241"/>
      <c r="XDI241"/>
      <c r="XDJ241"/>
      <c r="XDK241"/>
      <c r="XDL241"/>
      <c r="XDM241"/>
    </row>
    <row r="242" s="37" customFormat="1" spans="28:16341">
      <c r="AB242" s="41"/>
      <c r="XCH242"/>
      <c r="XCI242"/>
      <c r="XCJ242"/>
      <c r="XCK242"/>
      <c r="XCL242"/>
      <c r="XCM242"/>
      <c r="XCN242"/>
      <c r="XCO242"/>
      <c r="XCP242"/>
      <c r="XCQ242"/>
      <c r="XCR242"/>
      <c r="XCS242"/>
      <c r="XCT242"/>
      <c r="XCU242"/>
      <c r="XCV242"/>
      <c r="XCW242"/>
      <c r="XCX242"/>
      <c r="XCY242"/>
      <c r="XCZ242"/>
      <c r="XDA242"/>
      <c r="XDB242"/>
      <c r="XDC242"/>
      <c r="XDD242"/>
      <c r="XDE242"/>
      <c r="XDF242"/>
      <c r="XDG242"/>
      <c r="XDH242"/>
      <c r="XDI242"/>
      <c r="XDJ242"/>
      <c r="XDK242"/>
      <c r="XDL242"/>
      <c r="XDM242"/>
    </row>
    <row r="243" s="37" customFormat="1" spans="28:16341">
      <c r="AB243" s="41"/>
      <c r="XCH243"/>
      <c r="XCI243"/>
      <c r="XCJ243"/>
      <c r="XCK243"/>
      <c r="XCL243"/>
      <c r="XCM243"/>
      <c r="XCN243"/>
      <c r="XCO243"/>
      <c r="XCP243"/>
      <c r="XCQ243"/>
      <c r="XCR243"/>
      <c r="XCS243"/>
      <c r="XCT243"/>
      <c r="XCU243"/>
      <c r="XCV243"/>
      <c r="XCW243"/>
      <c r="XCX243"/>
      <c r="XCY243"/>
      <c r="XCZ243"/>
      <c r="XDA243"/>
      <c r="XDB243"/>
      <c r="XDC243"/>
      <c r="XDD243"/>
      <c r="XDE243"/>
      <c r="XDF243"/>
      <c r="XDG243"/>
      <c r="XDH243"/>
      <c r="XDI243"/>
      <c r="XDJ243"/>
      <c r="XDK243"/>
      <c r="XDL243"/>
      <c r="XDM243"/>
    </row>
    <row r="244" s="37" customFormat="1" spans="28:16341">
      <c r="AB244" s="41"/>
      <c r="XCH244"/>
      <c r="XCI244"/>
      <c r="XCJ244"/>
      <c r="XCK244"/>
      <c r="XCL244"/>
      <c r="XCM244"/>
      <c r="XCN244"/>
      <c r="XCO244"/>
      <c r="XCP244"/>
      <c r="XCQ244"/>
      <c r="XCR244"/>
      <c r="XCS244"/>
      <c r="XCT244"/>
      <c r="XCU244"/>
      <c r="XCV244"/>
      <c r="XCW244"/>
      <c r="XCX244"/>
      <c r="XCY244"/>
      <c r="XCZ244"/>
      <c r="XDA244"/>
      <c r="XDB244"/>
      <c r="XDC244"/>
      <c r="XDD244"/>
      <c r="XDE244"/>
      <c r="XDF244"/>
      <c r="XDG244"/>
      <c r="XDH244"/>
      <c r="XDI244"/>
      <c r="XDJ244"/>
      <c r="XDK244"/>
      <c r="XDL244"/>
      <c r="XDM244"/>
    </row>
    <row r="245" s="37" customFormat="1" spans="28:16341">
      <c r="AB245" s="41"/>
      <c r="XCH245"/>
      <c r="XCI245"/>
      <c r="XCJ245"/>
      <c r="XCK245"/>
      <c r="XCL245"/>
      <c r="XCM245"/>
      <c r="XCN245"/>
      <c r="XCO245"/>
      <c r="XCP245"/>
      <c r="XCQ245"/>
      <c r="XCR245"/>
      <c r="XCS245"/>
      <c r="XCT245"/>
      <c r="XCU245"/>
      <c r="XCV245"/>
      <c r="XCW245"/>
      <c r="XCX245"/>
      <c r="XCY245"/>
      <c r="XCZ245"/>
      <c r="XDA245"/>
      <c r="XDB245"/>
      <c r="XDC245"/>
      <c r="XDD245"/>
      <c r="XDE245"/>
      <c r="XDF245"/>
      <c r="XDG245"/>
      <c r="XDH245"/>
      <c r="XDI245"/>
      <c r="XDJ245"/>
      <c r="XDK245"/>
      <c r="XDL245"/>
      <c r="XDM245"/>
    </row>
    <row r="246" s="37" customFormat="1" spans="28:16341">
      <c r="AB246" s="41"/>
      <c r="XCH246"/>
      <c r="XCI246"/>
      <c r="XCJ246"/>
      <c r="XCK246"/>
      <c r="XCL246"/>
      <c r="XCM246"/>
      <c r="XCN246"/>
      <c r="XCO246"/>
      <c r="XCP246"/>
      <c r="XCQ246"/>
      <c r="XCR246"/>
      <c r="XCS246"/>
      <c r="XCT246"/>
      <c r="XCU246"/>
      <c r="XCV246"/>
      <c r="XCW246"/>
      <c r="XCX246"/>
      <c r="XCY246"/>
      <c r="XCZ246"/>
      <c r="XDA246"/>
      <c r="XDB246"/>
      <c r="XDC246"/>
      <c r="XDD246"/>
      <c r="XDE246"/>
      <c r="XDF246"/>
      <c r="XDG246"/>
      <c r="XDH246"/>
      <c r="XDI246"/>
      <c r="XDJ246"/>
      <c r="XDK246"/>
      <c r="XDL246"/>
      <c r="XDM246"/>
    </row>
    <row r="247" s="37" customFormat="1" spans="28:16381">
      <c r="AB247" s="41"/>
      <c r="XCH247"/>
      <c r="XCI247"/>
      <c r="XCJ247"/>
      <c r="XCK247"/>
      <c r="XCL247"/>
      <c r="XCM247"/>
      <c r="XCN247"/>
      <c r="XCO247"/>
      <c r="XCP247"/>
      <c r="XCQ247"/>
      <c r="XCR247"/>
      <c r="XCS247"/>
      <c r="XCT247"/>
      <c r="XCU247"/>
      <c r="XCV247"/>
      <c r="XCW247"/>
      <c r="XCX247"/>
      <c r="XCY247"/>
      <c r="XCZ247"/>
      <c r="XDA247"/>
      <c r="XDB247"/>
      <c r="XDC247"/>
      <c r="XDD247"/>
      <c r="XDE247"/>
      <c r="XDF247"/>
      <c r="XDG247"/>
      <c r="XDH247"/>
      <c r="XDI247"/>
      <c r="XDJ247"/>
      <c r="XDK247"/>
      <c r="XDL247"/>
      <c r="XDM247"/>
      <c r="XDN247"/>
      <c r="XDO247"/>
      <c r="XDP247"/>
      <c r="XDQ247"/>
      <c r="XDR247"/>
      <c r="XDS247"/>
      <c r="XDT247"/>
      <c r="XDU247"/>
      <c r="XDV247"/>
      <c r="XDW247"/>
      <c r="XDX247"/>
      <c r="XDY247"/>
      <c r="XDZ247"/>
      <c r="XEA247"/>
      <c r="XEB247"/>
      <c r="XEC247"/>
      <c r="XED247"/>
      <c r="XEE247"/>
      <c r="XEF247"/>
      <c r="XEG247"/>
      <c r="XEH247"/>
      <c r="XEI247"/>
      <c r="XEJ247"/>
      <c r="XEK247"/>
      <c r="XEL247"/>
      <c r="XEM247"/>
      <c r="XEN247"/>
      <c r="XEO247"/>
      <c r="XEP247"/>
      <c r="XEQ247"/>
      <c r="XER247"/>
      <c r="XES247"/>
      <c r="XET247"/>
      <c r="XEU247"/>
      <c r="XEV247"/>
      <c r="XEW247"/>
      <c r="XEX247"/>
      <c r="XEY247"/>
      <c r="XEZ247"/>
      <c r="XFA247"/>
    </row>
    <row r="248" s="37" customFormat="1" spans="28:16381">
      <c r="AB248" s="41"/>
      <c r="XCH248"/>
      <c r="XCI248"/>
      <c r="XCJ248"/>
      <c r="XCK248"/>
      <c r="XCL248"/>
      <c r="XCM248"/>
      <c r="XCN248"/>
      <c r="XCO248"/>
      <c r="XCP248"/>
      <c r="XCQ248"/>
      <c r="XCR248"/>
      <c r="XCS248"/>
      <c r="XCT248"/>
      <c r="XCU248"/>
      <c r="XCV248"/>
      <c r="XCW248"/>
      <c r="XCX248"/>
      <c r="XCY248"/>
      <c r="XCZ248"/>
      <c r="XDA248"/>
      <c r="XDB248"/>
      <c r="XDC248"/>
      <c r="XDD248"/>
      <c r="XDE248"/>
      <c r="XDF248"/>
      <c r="XDG248"/>
      <c r="XDH248"/>
      <c r="XDI248"/>
      <c r="XDJ248"/>
      <c r="XDK248"/>
      <c r="XDL248"/>
      <c r="XDM248"/>
      <c r="XDN248"/>
      <c r="XDO248"/>
      <c r="XDP248"/>
      <c r="XDQ248"/>
      <c r="XDR248"/>
      <c r="XDS248"/>
      <c r="XDT248"/>
      <c r="XDU248"/>
      <c r="XDV248"/>
      <c r="XDW248"/>
      <c r="XDX248"/>
      <c r="XDY248"/>
      <c r="XDZ248"/>
      <c r="XEA248"/>
      <c r="XEB248"/>
      <c r="XEC248"/>
      <c r="XED248"/>
      <c r="XEE248"/>
      <c r="XEF248"/>
      <c r="XEG248"/>
      <c r="XEH248"/>
      <c r="XEI248"/>
      <c r="XEJ248"/>
      <c r="XEK248"/>
      <c r="XEL248"/>
      <c r="XEM248"/>
      <c r="XEN248"/>
      <c r="XEO248"/>
      <c r="XEP248"/>
      <c r="XEQ248"/>
      <c r="XER248"/>
      <c r="XES248"/>
      <c r="XET248"/>
      <c r="XEU248"/>
      <c r="XEV248"/>
      <c r="XEW248"/>
      <c r="XEX248"/>
      <c r="XEY248"/>
      <c r="XEZ248"/>
      <c r="XFA248"/>
    </row>
    <row r="249" s="37" customFormat="1" spans="28:16381">
      <c r="AB249" s="41"/>
      <c r="XCH249"/>
      <c r="XCI249"/>
      <c r="XCJ249"/>
      <c r="XCK249"/>
      <c r="XCL249"/>
      <c r="XCM249"/>
      <c r="XCN249"/>
      <c r="XCO249"/>
      <c r="XCP249"/>
      <c r="XCQ249"/>
      <c r="XCR249"/>
      <c r="XCS249"/>
      <c r="XCT249"/>
      <c r="XCU249"/>
      <c r="XCV249"/>
      <c r="XCW249"/>
      <c r="XCX249"/>
      <c r="XCY249"/>
      <c r="XCZ249"/>
      <c r="XDA249"/>
      <c r="XDB249"/>
      <c r="XDC249"/>
      <c r="XDD249"/>
      <c r="XDE249"/>
      <c r="XDF249"/>
      <c r="XDG249"/>
      <c r="XDH249"/>
      <c r="XDI249"/>
      <c r="XDJ249"/>
      <c r="XDK249"/>
      <c r="XDL249"/>
      <c r="XDM249"/>
      <c r="XDN249"/>
      <c r="XDO249"/>
      <c r="XDP249"/>
      <c r="XDQ249"/>
      <c r="XDR249"/>
      <c r="XDS249"/>
      <c r="XDT249"/>
      <c r="XDU249"/>
      <c r="XDV249"/>
      <c r="XDW249"/>
      <c r="XDX249"/>
      <c r="XDY249"/>
      <c r="XDZ249"/>
      <c r="XEA249"/>
      <c r="XEB249"/>
      <c r="XEC249"/>
      <c r="XED249"/>
      <c r="XEE249"/>
      <c r="XEF249"/>
      <c r="XEG249"/>
      <c r="XEH249"/>
      <c r="XEI249"/>
      <c r="XEJ249"/>
      <c r="XEK249"/>
      <c r="XEL249"/>
      <c r="XEM249"/>
      <c r="XEN249"/>
      <c r="XEO249"/>
      <c r="XEP249"/>
      <c r="XEQ249"/>
      <c r="XER249"/>
      <c r="XES249"/>
      <c r="XET249"/>
      <c r="XEU249"/>
      <c r="XEV249"/>
      <c r="XEW249"/>
      <c r="XEX249"/>
      <c r="XEY249"/>
      <c r="XEZ249"/>
      <c r="XFA249"/>
    </row>
    <row r="250" s="37" customFormat="1" spans="28:16381">
      <c r="AB250" s="41"/>
      <c r="XCH250"/>
      <c r="XCI250"/>
      <c r="XCJ250"/>
      <c r="XCK250"/>
      <c r="XCL250"/>
      <c r="XCM250"/>
      <c r="XCN250"/>
      <c r="XCO250"/>
      <c r="XCP250"/>
      <c r="XCQ250"/>
      <c r="XCR250"/>
      <c r="XCS250"/>
      <c r="XCT250"/>
      <c r="XCU250"/>
      <c r="XCV250"/>
      <c r="XCW250"/>
      <c r="XCX250"/>
      <c r="XCY250"/>
      <c r="XCZ250"/>
      <c r="XDA250"/>
      <c r="XDB250"/>
      <c r="XDC250"/>
      <c r="XDD250"/>
      <c r="XDE250"/>
      <c r="XDF250"/>
      <c r="XDG250"/>
      <c r="XDH250"/>
      <c r="XDI250"/>
      <c r="XDJ250"/>
      <c r="XDK250"/>
      <c r="XDL250"/>
      <c r="XDM250"/>
      <c r="XDN250"/>
      <c r="XDO250"/>
      <c r="XDP250"/>
      <c r="XDQ250"/>
      <c r="XDR250"/>
      <c r="XDS250"/>
      <c r="XDT250"/>
      <c r="XDU250"/>
      <c r="XDV250"/>
      <c r="XDW250"/>
      <c r="XDX250"/>
      <c r="XDY250"/>
      <c r="XDZ250"/>
      <c r="XEA250"/>
      <c r="XEB250"/>
      <c r="XEC250"/>
      <c r="XED250"/>
      <c r="XEE250"/>
      <c r="XEF250"/>
      <c r="XEG250"/>
      <c r="XEH250"/>
      <c r="XEI250"/>
      <c r="XEJ250"/>
      <c r="XEK250"/>
      <c r="XEL250"/>
      <c r="XEM250"/>
      <c r="XEN250"/>
      <c r="XEO250"/>
      <c r="XEP250"/>
      <c r="XEQ250"/>
      <c r="XER250"/>
      <c r="XES250"/>
      <c r="XET250"/>
      <c r="XEU250"/>
      <c r="XEV250"/>
      <c r="XEW250"/>
      <c r="XEX250"/>
      <c r="XEY250"/>
      <c r="XEZ250"/>
      <c r="XFA250"/>
    </row>
    <row r="251" s="37" customFormat="1" spans="28:16381">
      <c r="AB251" s="41"/>
      <c r="XCH251"/>
      <c r="XCI251"/>
      <c r="XCJ251"/>
      <c r="XCK251"/>
      <c r="XCL251"/>
      <c r="XCM251"/>
      <c r="XCN251"/>
      <c r="XCO251"/>
      <c r="XCP251"/>
      <c r="XCQ251"/>
      <c r="XCR251"/>
      <c r="XCS251"/>
      <c r="XCT251"/>
      <c r="XCU251"/>
      <c r="XCV251"/>
      <c r="XCW251"/>
      <c r="XCX251"/>
      <c r="XCY251"/>
      <c r="XCZ251"/>
      <c r="XDA251"/>
      <c r="XDB251"/>
      <c r="XDC251"/>
      <c r="XDD251"/>
      <c r="XDE251"/>
      <c r="XDF251"/>
      <c r="XDG251"/>
      <c r="XDH251"/>
      <c r="XDI251"/>
      <c r="XDJ251"/>
      <c r="XDK251"/>
      <c r="XDL251"/>
      <c r="XDM251"/>
      <c r="XDN251"/>
      <c r="XDO251"/>
      <c r="XDP251"/>
      <c r="XDQ251"/>
      <c r="XDR251"/>
      <c r="XDS251"/>
      <c r="XDT251"/>
      <c r="XDU251"/>
      <c r="XDV251"/>
      <c r="XDW251"/>
      <c r="XDX251"/>
      <c r="XDY251"/>
      <c r="XDZ251"/>
      <c r="XEA251"/>
      <c r="XEB251"/>
      <c r="XEC251"/>
      <c r="XED251"/>
      <c r="XEE251"/>
      <c r="XEF251"/>
      <c r="XEG251"/>
      <c r="XEH251"/>
      <c r="XEI251"/>
      <c r="XEJ251"/>
      <c r="XEK251"/>
      <c r="XEL251"/>
      <c r="XEM251"/>
      <c r="XEN251"/>
      <c r="XEO251"/>
      <c r="XEP251"/>
      <c r="XEQ251"/>
      <c r="XER251"/>
      <c r="XES251"/>
      <c r="XET251"/>
      <c r="XEU251"/>
      <c r="XEV251"/>
      <c r="XEW251"/>
      <c r="XEX251"/>
      <c r="XEY251"/>
      <c r="XEZ251"/>
      <c r="XFA251"/>
    </row>
    <row r="252" s="37" customFormat="1" spans="28:16381">
      <c r="AB252" s="41"/>
      <c r="XCH252"/>
      <c r="XCI252"/>
      <c r="XCJ252"/>
      <c r="XCK252"/>
      <c r="XCL252"/>
      <c r="XCM252"/>
      <c r="XCN252"/>
      <c r="XCO252"/>
      <c r="XCP252"/>
      <c r="XCQ252"/>
      <c r="XCR252"/>
      <c r="XCS252"/>
      <c r="XCT252"/>
      <c r="XCU252"/>
      <c r="XCV252"/>
      <c r="XCW252"/>
      <c r="XCX252"/>
      <c r="XCY252"/>
      <c r="XCZ252"/>
      <c r="XDA252"/>
      <c r="XDB252"/>
      <c r="XDC252"/>
      <c r="XDD252"/>
      <c r="XDE252"/>
      <c r="XDF252"/>
      <c r="XDG252"/>
      <c r="XDH252"/>
      <c r="XDI252"/>
      <c r="XDJ252"/>
      <c r="XDK252"/>
      <c r="XDL252"/>
      <c r="XDM252"/>
      <c r="XDN252"/>
      <c r="XDO252"/>
      <c r="XDP252"/>
      <c r="XDQ252"/>
      <c r="XDR252"/>
      <c r="XDS252"/>
      <c r="XDT252"/>
      <c r="XDU252"/>
      <c r="XDV252"/>
      <c r="XDW252"/>
      <c r="XDX252"/>
      <c r="XDY252"/>
      <c r="XDZ252"/>
      <c r="XEA252"/>
      <c r="XEB252"/>
      <c r="XEC252"/>
      <c r="XED252"/>
      <c r="XEE252"/>
      <c r="XEF252"/>
      <c r="XEG252"/>
      <c r="XEH252"/>
      <c r="XEI252"/>
      <c r="XEJ252"/>
      <c r="XEK252"/>
      <c r="XEL252"/>
      <c r="XEM252"/>
      <c r="XEN252"/>
      <c r="XEO252"/>
      <c r="XEP252"/>
      <c r="XEQ252"/>
      <c r="XER252"/>
      <c r="XES252"/>
      <c r="XET252"/>
      <c r="XEU252"/>
      <c r="XEV252"/>
      <c r="XEW252"/>
      <c r="XEX252"/>
      <c r="XEY252"/>
      <c r="XEZ252"/>
      <c r="XFA252"/>
    </row>
    <row r="253" s="37" customFormat="1" spans="28:16381">
      <c r="AB253" s="41"/>
      <c r="XCH253"/>
      <c r="XCI253"/>
      <c r="XCJ253"/>
      <c r="XCK253"/>
      <c r="XCL253"/>
      <c r="XCM253"/>
      <c r="XCN253"/>
      <c r="XCO253"/>
      <c r="XCP253"/>
      <c r="XCQ253"/>
      <c r="XCR253"/>
      <c r="XCS253"/>
      <c r="XCT253"/>
      <c r="XCU253"/>
      <c r="XCV253"/>
      <c r="XCW253"/>
      <c r="XCX253"/>
      <c r="XCY253"/>
      <c r="XCZ253"/>
      <c r="XDA253"/>
      <c r="XDB253"/>
      <c r="XDC253"/>
      <c r="XDD253"/>
      <c r="XDE253"/>
      <c r="XDF253"/>
      <c r="XDG253"/>
      <c r="XDH253"/>
      <c r="XDI253"/>
      <c r="XDJ253"/>
      <c r="XDK253"/>
      <c r="XDL253"/>
      <c r="XDM253"/>
      <c r="XDN253"/>
      <c r="XDO253"/>
      <c r="XDP253"/>
      <c r="XDQ253"/>
      <c r="XDR253"/>
      <c r="XDS253"/>
      <c r="XDT253"/>
      <c r="XDU253"/>
      <c r="XDV253"/>
      <c r="XDW253"/>
      <c r="XDX253"/>
      <c r="XDY253"/>
      <c r="XDZ253"/>
      <c r="XEA253"/>
      <c r="XEB253"/>
      <c r="XEC253"/>
      <c r="XED253"/>
      <c r="XEE253"/>
      <c r="XEF253"/>
      <c r="XEG253"/>
      <c r="XEH253"/>
      <c r="XEI253"/>
      <c r="XEJ253"/>
      <c r="XEK253"/>
      <c r="XEL253"/>
      <c r="XEM253"/>
      <c r="XEN253"/>
      <c r="XEO253"/>
      <c r="XEP253"/>
      <c r="XEQ253"/>
      <c r="XER253"/>
      <c r="XES253"/>
      <c r="XET253"/>
      <c r="XEU253"/>
      <c r="XEV253"/>
      <c r="XEW253"/>
      <c r="XEX253"/>
      <c r="XEY253"/>
      <c r="XEZ253"/>
      <c r="XFA253"/>
    </row>
    <row r="254" s="37" customFormat="1" spans="28:16381">
      <c r="AB254" s="41"/>
      <c r="XCH254"/>
      <c r="XCI254"/>
      <c r="XCJ254"/>
      <c r="XCK254"/>
      <c r="XCL254"/>
      <c r="XCM254"/>
      <c r="XCN254"/>
      <c r="XCO254"/>
      <c r="XCP254"/>
      <c r="XCQ254"/>
      <c r="XCR254"/>
      <c r="XCS254"/>
      <c r="XCT254"/>
      <c r="XCU254"/>
      <c r="XCV254"/>
      <c r="XCW254"/>
      <c r="XCX254"/>
      <c r="XCY254"/>
      <c r="XCZ254"/>
      <c r="XDA254"/>
      <c r="XDB254"/>
      <c r="XDC254"/>
      <c r="XDD254"/>
      <c r="XDE254"/>
      <c r="XDF254"/>
      <c r="XDG254"/>
      <c r="XDH254"/>
      <c r="XDI254"/>
      <c r="XDJ254"/>
      <c r="XDK254"/>
      <c r="XDL254"/>
      <c r="XDM254"/>
      <c r="XDN254"/>
      <c r="XDO254"/>
      <c r="XDP254"/>
      <c r="XDQ254"/>
      <c r="XDR254"/>
      <c r="XDS254"/>
      <c r="XDT254"/>
      <c r="XDU254"/>
      <c r="XDV254"/>
      <c r="XDW254"/>
      <c r="XDX254"/>
      <c r="XDY254"/>
      <c r="XDZ254"/>
      <c r="XEA254"/>
      <c r="XEB254"/>
      <c r="XEC254"/>
      <c r="XED254"/>
      <c r="XEE254"/>
      <c r="XEF254"/>
      <c r="XEG254"/>
      <c r="XEH254"/>
      <c r="XEI254"/>
      <c r="XEJ254"/>
      <c r="XEK254"/>
      <c r="XEL254"/>
      <c r="XEM254"/>
      <c r="XEN254"/>
      <c r="XEO254"/>
      <c r="XEP254"/>
      <c r="XEQ254"/>
      <c r="XER254"/>
      <c r="XES254"/>
      <c r="XET254"/>
      <c r="XEU254"/>
      <c r="XEV254"/>
      <c r="XEW254"/>
      <c r="XEX254"/>
      <c r="XEY254"/>
      <c r="XEZ254"/>
      <c r="XFA254"/>
    </row>
    <row r="255" s="37" customFormat="1" spans="28:16381">
      <c r="AB255" s="41"/>
      <c r="XCH255"/>
      <c r="XCI255"/>
      <c r="XCJ255"/>
      <c r="XCK255"/>
      <c r="XCL255"/>
      <c r="XCM255"/>
      <c r="XCN255"/>
      <c r="XCO255"/>
      <c r="XCP255"/>
      <c r="XCQ255"/>
      <c r="XCR255"/>
      <c r="XCS255"/>
      <c r="XCT255"/>
      <c r="XCU255"/>
      <c r="XCV255"/>
      <c r="XCW255"/>
      <c r="XCX255"/>
      <c r="XCY255"/>
      <c r="XCZ255"/>
      <c r="XDA255"/>
      <c r="XDB255"/>
      <c r="XDC255"/>
      <c r="XDD255"/>
      <c r="XDE255"/>
      <c r="XDF255"/>
      <c r="XDG255"/>
      <c r="XDH255"/>
      <c r="XDI255"/>
      <c r="XDJ255"/>
      <c r="XDK255"/>
      <c r="XDL255"/>
      <c r="XDM255"/>
      <c r="XDN255"/>
      <c r="XDO255"/>
      <c r="XDP255"/>
      <c r="XDQ255"/>
      <c r="XDR255"/>
      <c r="XDS255"/>
      <c r="XDT255"/>
      <c r="XDU255"/>
      <c r="XDV255"/>
      <c r="XDW255"/>
      <c r="XDX255"/>
      <c r="XDY255"/>
      <c r="XDZ255"/>
      <c r="XEA255"/>
      <c r="XEB255"/>
      <c r="XEC255"/>
      <c r="XED255"/>
      <c r="XEE255"/>
      <c r="XEF255"/>
      <c r="XEG255"/>
      <c r="XEH255"/>
      <c r="XEI255"/>
      <c r="XEJ255"/>
      <c r="XEK255"/>
      <c r="XEL255"/>
      <c r="XEM255"/>
      <c r="XEN255"/>
      <c r="XEO255"/>
      <c r="XEP255"/>
      <c r="XEQ255"/>
      <c r="XER255"/>
      <c r="XES255"/>
      <c r="XET255"/>
      <c r="XEU255"/>
      <c r="XEV255"/>
      <c r="XEW255"/>
      <c r="XEX255"/>
      <c r="XEY255"/>
      <c r="XEZ255"/>
      <c r="XFA255"/>
    </row>
    <row r="256" s="37" customFormat="1" spans="28:16381">
      <c r="AB256" s="41"/>
      <c r="XCH256"/>
      <c r="XCI256"/>
      <c r="XCJ256"/>
      <c r="XCK256"/>
      <c r="XCL256"/>
      <c r="XCM256"/>
      <c r="XCN256"/>
      <c r="XCO256"/>
      <c r="XCP256"/>
      <c r="XCQ256"/>
      <c r="XCR256"/>
      <c r="XCS256"/>
      <c r="XCT256"/>
      <c r="XCU256"/>
      <c r="XCV256"/>
      <c r="XCW256"/>
      <c r="XCX256"/>
      <c r="XCY256"/>
      <c r="XCZ256"/>
      <c r="XDA256"/>
      <c r="XDB256"/>
      <c r="XDC256"/>
      <c r="XDD256"/>
      <c r="XDE256"/>
      <c r="XDF256"/>
      <c r="XDG256"/>
      <c r="XDH256"/>
      <c r="XDI256"/>
      <c r="XDJ256"/>
      <c r="XDK256"/>
      <c r="XDL256"/>
      <c r="XDM256"/>
      <c r="XDN256"/>
      <c r="XDO256"/>
      <c r="XDP256"/>
      <c r="XDQ256"/>
      <c r="XDR256"/>
      <c r="XDS256"/>
      <c r="XDT256"/>
      <c r="XDU256"/>
      <c r="XDV256"/>
      <c r="XDW256"/>
      <c r="XDX256"/>
      <c r="XDY256"/>
      <c r="XDZ256"/>
      <c r="XEA256"/>
      <c r="XEB256"/>
      <c r="XEC256"/>
      <c r="XED256"/>
      <c r="XEE256"/>
      <c r="XEF256"/>
      <c r="XEG256"/>
      <c r="XEH256"/>
      <c r="XEI256"/>
      <c r="XEJ256"/>
      <c r="XEK256"/>
      <c r="XEL256"/>
      <c r="XEM256"/>
      <c r="XEN256"/>
      <c r="XEO256"/>
      <c r="XEP256"/>
      <c r="XEQ256"/>
      <c r="XER256"/>
      <c r="XES256"/>
      <c r="XET256"/>
      <c r="XEU256"/>
      <c r="XEV256"/>
      <c r="XEW256"/>
      <c r="XEX256"/>
      <c r="XEY256"/>
      <c r="XEZ256"/>
      <c r="XFA256"/>
    </row>
    <row r="257" s="37" customFormat="1" spans="28:16381">
      <c r="AB257" s="41"/>
      <c r="XCH257"/>
      <c r="XCI257"/>
      <c r="XCJ257"/>
      <c r="XCK257"/>
      <c r="XCL257"/>
      <c r="XCM257"/>
      <c r="XCN257"/>
      <c r="XCO257"/>
      <c r="XCP257"/>
      <c r="XCQ257"/>
      <c r="XCR257"/>
      <c r="XCS257"/>
      <c r="XCT257"/>
      <c r="XCU257"/>
      <c r="XCV257"/>
      <c r="XCW257"/>
      <c r="XCX257"/>
      <c r="XCY257"/>
      <c r="XCZ257"/>
      <c r="XDA257"/>
      <c r="XDB257"/>
      <c r="XDC257"/>
      <c r="XDD257"/>
      <c r="XDE257"/>
      <c r="XDF257"/>
      <c r="XDG257"/>
      <c r="XDH257"/>
      <c r="XDI257"/>
      <c r="XDJ257"/>
      <c r="XDK257"/>
      <c r="XDL257"/>
      <c r="XDM257"/>
      <c r="XDN257"/>
      <c r="XDO257"/>
      <c r="XDP257"/>
      <c r="XDQ257"/>
      <c r="XDR257"/>
      <c r="XDS257"/>
      <c r="XDT257"/>
      <c r="XDU257"/>
      <c r="XDV257"/>
      <c r="XDW257"/>
      <c r="XDX257"/>
      <c r="XDY257"/>
      <c r="XDZ257"/>
      <c r="XEA257"/>
      <c r="XEB257"/>
      <c r="XEC257"/>
      <c r="XED257"/>
      <c r="XEE257"/>
      <c r="XEF257"/>
      <c r="XEG257"/>
      <c r="XEH257"/>
      <c r="XEI257"/>
      <c r="XEJ257"/>
      <c r="XEK257"/>
      <c r="XEL257"/>
      <c r="XEM257"/>
      <c r="XEN257"/>
      <c r="XEO257"/>
      <c r="XEP257"/>
      <c r="XEQ257"/>
      <c r="XER257"/>
      <c r="XES257"/>
      <c r="XET257"/>
      <c r="XEU257"/>
      <c r="XEV257"/>
      <c r="XEW257"/>
      <c r="XEX257"/>
      <c r="XEY257"/>
      <c r="XEZ257"/>
      <c r="XFA257"/>
    </row>
    <row r="258" s="37" customFormat="1" spans="28:16381">
      <c r="AB258" s="41"/>
      <c r="XCH258"/>
      <c r="XCI258"/>
      <c r="XCJ258"/>
      <c r="XCK258"/>
      <c r="XCL258"/>
      <c r="XCM258"/>
      <c r="XCN258"/>
      <c r="XCO258"/>
      <c r="XCP258"/>
      <c r="XCQ258"/>
      <c r="XCR258"/>
      <c r="XCS258"/>
      <c r="XCT258"/>
      <c r="XCU258"/>
      <c r="XCV258"/>
      <c r="XCW258"/>
      <c r="XCX258"/>
      <c r="XCY258"/>
      <c r="XCZ258"/>
      <c r="XDA258"/>
      <c r="XDB258"/>
      <c r="XDC258"/>
      <c r="XDD258"/>
      <c r="XDE258"/>
      <c r="XDF258"/>
      <c r="XDG258"/>
      <c r="XDH258"/>
      <c r="XDI258"/>
      <c r="XDJ258"/>
      <c r="XDK258"/>
      <c r="XDL258"/>
      <c r="XDM258"/>
      <c r="XDN258"/>
      <c r="XDO258"/>
      <c r="XDP258"/>
      <c r="XDQ258"/>
      <c r="XDR258"/>
      <c r="XDS258"/>
      <c r="XDT258"/>
      <c r="XDU258"/>
      <c r="XDV258"/>
      <c r="XDW258"/>
      <c r="XDX258"/>
      <c r="XDY258"/>
      <c r="XDZ258"/>
      <c r="XEA258"/>
      <c r="XEB258"/>
      <c r="XEC258"/>
      <c r="XED258"/>
      <c r="XEE258"/>
      <c r="XEF258"/>
      <c r="XEG258"/>
      <c r="XEH258"/>
      <c r="XEI258"/>
      <c r="XEJ258"/>
      <c r="XEK258"/>
      <c r="XEL258"/>
      <c r="XEM258"/>
      <c r="XEN258"/>
      <c r="XEO258"/>
      <c r="XEP258"/>
      <c r="XEQ258"/>
      <c r="XER258"/>
      <c r="XES258"/>
      <c r="XET258"/>
      <c r="XEU258"/>
      <c r="XEV258"/>
      <c r="XEW258"/>
      <c r="XEX258"/>
      <c r="XEY258"/>
      <c r="XEZ258"/>
      <c r="XFA258"/>
    </row>
    <row r="259" s="37" customFormat="1" spans="28:16381">
      <c r="AB259" s="41"/>
      <c r="XCH259"/>
      <c r="XCI259"/>
      <c r="XCJ259"/>
      <c r="XCK259"/>
      <c r="XCL259"/>
      <c r="XCM259"/>
      <c r="XCN259"/>
      <c r="XCO259"/>
      <c r="XCP259"/>
      <c r="XCQ259"/>
      <c r="XCR259"/>
      <c r="XCS259"/>
      <c r="XCT259"/>
      <c r="XCU259"/>
      <c r="XCV259"/>
      <c r="XCW259"/>
      <c r="XCX259"/>
      <c r="XCY259"/>
      <c r="XCZ259"/>
      <c r="XDA259"/>
      <c r="XDB259"/>
      <c r="XDC259"/>
      <c r="XDD259"/>
      <c r="XDE259"/>
      <c r="XDF259"/>
      <c r="XDG259"/>
      <c r="XDH259"/>
      <c r="XDI259"/>
      <c r="XDJ259"/>
      <c r="XDK259"/>
      <c r="XDL259"/>
      <c r="XDM259"/>
      <c r="XDN259"/>
      <c r="XDO259"/>
      <c r="XDP259"/>
      <c r="XDQ259"/>
      <c r="XDR259"/>
      <c r="XDS259"/>
      <c r="XDT259"/>
      <c r="XDU259"/>
      <c r="XDV259"/>
      <c r="XDW259"/>
      <c r="XDX259"/>
      <c r="XDY259"/>
      <c r="XDZ259"/>
      <c r="XEA259"/>
      <c r="XEB259"/>
      <c r="XEC259"/>
      <c r="XED259"/>
      <c r="XEE259"/>
      <c r="XEF259"/>
      <c r="XEG259"/>
      <c r="XEH259"/>
      <c r="XEI259"/>
      <c r="XEJ259"/>
      <c r="XEK259"/>
      <c r="XEL259"/>
      <c r="XEM259"/>
      <c r="XEN259"/>
      <c r="XEO259"/>
      <c r="XEP259"/>
      <c r="XEQ259"/>
      <c r="XER259"/>
      <c r="XES259"/>
      <c r="XET259"/>
      <c r="XEU259"/>
      <c r="XEV259"/>
      <c r="XEW259"/>
      <c r="XEX259"/>
      <c r="XEY259"/>
      <c r="XEZ259"/>
      <c r="XFA259"/>
    </row>
    <row r="260" s="37" customFormat="1" spans="28:16381">
      <c r="AB260" s="41"/>
      <c r="XCH260"/>
      <c r="XCI260"/>
      <c r="XCJ260"/>
      <c r="XCK260"/>
      <c r="XCL260"/>
      <c r="XCM260"/>
      <c r="XCN260"/>
      <c r="XCO260"/>
      <c r="XCP260"/>
      <c r="XCQ260"/>
      <c r="XCR260"/>
      <c r="XCS260"/>
      <c r="XCT260"/>
      <c r="XCU260"/>
      <c r="XCV260"/>
      <c r="XCW260"/>
      <c r="XCX260"/>
      <c r="XCY260"/>
      <c r="XCZ260"/>
      <c r="XDA260"/>
      <c r="XDB260"/>
      <c r="XDC260"/>
      <c r="XDD260"/>
      <c r="XDE260"/>
      <c r="XDF260"/>
      <c r="XDG260"/>
      <c r="XDH260"/>
      <c r="XDI260"/>
      <c r="XDJ260"/>
      <c r="XDK260"/>
      <c r="XDL260"/>
      <c r="XDM260"/>
      <c r="XDN260"/>
      <c r="XDO260"/>
      <c r="XDP260"/>
      <c r="XDQ260"/>
      <c r="XDR260"/>
      <c r="XDS260"/>
      <c r="XDT260"/>
      <c r="XDU260"/>
      <c r="XDV260"/>
      <c r="XDW260"/>
      <c r="XDX260"/>
      <c r="XDY260"/>
      <c r="XDZ260"/>
      <c r="XEA260"/>
      <c r="XEB260"/>
      <c r="XEC260"/>
      <c r="XED260"/>
      <c r="XEE260"/>
      <c r="XEF260"/>
      <c r="XEG260"/>
      <c r="XEH260"/>
      <c r="XEI260"/>
      <c r="XEJ260"/>
      <c r="XEK260"/>
      <c r="XEL260"/>
      <c r="XEM260"/>
      <c r="XEN260"/>
      <c r="XEO260"/>
      <c r="XEP260"/>
      <c r="XEQ260"/>
      <c r="XER260"/>
      <c r="XES260"/>
      <c r="XET260"/>
      <c r="XEU260"/>
      <c r="XEV260"/>
      <c r="XEW260"/>
      <c r="XEX260"/>
      <c r="XEY260"/>
      <c r="XEZ260"/>
      <c r="XFA260"/>
    </row>
    <row r="261" s="37" customFormat="1" spans="28:16381">
      <c r="AB261" s="41"/>
      <c r="XCH261"/>
      <c r="XCI261"/>
      <c r="XCJ261"/>
      <c r="XCK261"/>
      <c r="XCL261"/>
      <c r="XCM261"/>
      <c r="XCN261"/>
      <c r="XCO261"/>
      <c r="XCP261"/>
      <c r="XCQ261"/>
      <c r="XCR261"/>
      <c r="XCS261"/>
      <c r="XCT261"/>
      <c r="XCU261"/>
      <c r="XCV261"/>
      <c r="XCW261"/>
      <c r="XCX261"/>
      <c r="XCY261"/>
      <c r="XCZ261"/>
      <c r="XDA261"/>
      <c r="XDB261"/>
      <c r="XDC261"/>
      <c r="XDD261"/>
      <c r="XDE261"/>
      <c r="XDF261"/>
      <c r="XDG261"/>
      <c r="XDH261"/>
      <c r="XDI261"/>
      <c r="XDJ261"/>
      <c r="XDK261"/>
      <c r="XDL261"/>
      <c r="XDM261"/>
      <c r="XDN261"/>
      <c r="XDO261"/>
      <c r="XDP261"/>
      <c r="XDQ261"/>
      <c r="XDR261"/>
      <c r="XDS261"/>
      <c r="XDT261"/>
      <c r="XDU261"/>
      <c r="XDV261"/>
      <c r="XDW261"/>
      <c r="XDX261"/>
      <c r="XDY261"/>
      <c r="XDZ261"/>
      <c r="XEA261"/>
      <c r="XEB261"/>
      <c r="XEC261"/>
      <c r="XED261"/>
      <c r="XEE261"/>
      <c r="XEF261"/>
      <c r="XEG261"/>
      <c r="XEH261"/>
      <c r="XEI261"/>
      <c r="XEJ261"/>
      <c r="XEK261"/>
      <c r="XEL261"/>
      <c r="XEM261"/>
      <c r="XEN261"/>
      <c r="XEO261"/>
      <c r="XEP261"/>
      <c r="XEQ261"/>
      <c r="XER261"/>
      <c r="XES261"/>
      <c r="XET261"/>
      <c r="XEU261"/>
      <c r="XEV261"/>
      <c r="XEW261"/>
      <c r="XEX261"/>
      <c r="XEY261"/>
      <c r="XEZ261"/>
      <c r="XFA261"/>
    </row>
    <row r="262" s="37" customFormat="1" spans="28:16381">
      <c r="AB262" s="41"/>
      <c r="XCH262"/>
      <c r="XCI262"/>
      <c r="XCJ262"/>
      <c r="XCK262"/>
      <c r="XCL262"/>
      <c r="XCM262"/>
      <c r="XCN262"/>
      <c r="XCO262"/>
      <c r="XCP262"/>
      <c r="XCQ262"/>
      <c r="XCR262"/>
      <c r="XCS262"/>
      <c r="XCT262"/>
      <c r="XCU262"/>
      <c r="XCV262"/>
      <c r="XCW262"/>
      <c r="XCX262"/>
      <c r="XCY262"/>
      <c r="XCZ262"/>
      <c r="XDA262"/>
      <c r="XDB262"/>
      <c r="XDC262"/>
      <c r="XDD262"/>
      <c r="XDE262"/>
      <c r="XDF262"/>
      <c r="XDG262"/>
      <c r="XDH262"/>
      <c r="XDI262"/>
      <c r="XDJ262"/>
      <c r="XDK262"/>
      <c r="XDL262"/>
      <c r="XDM262"/>
      <c r="XDN262"/>
      <c r="XDO262"/>
      <c r="XDP262"/>
      <c r="XDQ262"/>
      <c r="XDR262"/>
      <c r="XDS262"/>
      <c r="XDT262"/>
      <c r="XDU262"/>
      <c r="XDV262"/>
      <c r="XDW262"/>
      <c r="XDX262"/>
      <c r="XDY262"/>
      <c r="XDZ262"/>
      <c r="XEA262"/>
      <c r="XEB262"/>
      <c r="XEC262"/>
      <c r="XED262"/>
      <c r="XEE262"/>
      <c r="XEF262"/>
      <c r="XEG262"/>
      <c r="XEH262"/>
      <c r="XEI262"/>
      <c r="XEJ262"/>
      <c r="XEK262"/>
      <c r="XEL262"/>
      <c r="XEM262"/>
      <c r="XEN262"/>
      <c r="XEO262"/>
      <c r="XEP262"/>
      <c r="XEQ262"/>
      <c r="XER262"/>
      <c r="XES262"/>
      <c r="XET262"/>
      <c r="XEU262"/>
      <c r="XEV262"/>
      <c r="XEW262"/>
      <c r="XEX262"/>
      <c r="XEY262"/>
      <c r="XEZ262"/>
      <c r="XFA262"/>
    </row>
    <row r="263" s="37" customFormat="1" spans="28:16381">
      <c r="AB263" s="41"/>
      <c r="XCH263"/>
      <c r="XCI263"/>
      <c r="XCJ263"/>
      <c r="XCK263"/>
      <c r="XCL263"/>
      <c r="XCM263"/>
      <c r="XCN263"/>
      <c r="XCO263"/>
      <c r="XCP263"/>
      <c r="XCQ263"/>
      <c r="XCR263"/>
      <c r="XCS263"/>
      <c r="XCT263"/>
      <c r="XCU263"/>
      <c r="XCV263"/>
      <c r="XCW263"/>
      <c r="XCX263"/>
      <c r="XCY263"/>
      <c r="XCZ263"/>
      <c r="XDA263"/>
      <c r="XDB263"/>
      <c r="XDC263"/>
      <c r="XDD263"/>
      <c r="XDE263"/>
      <c r="XDF263"/>
      <c r="XDG263"/>
      <c r="XDH263"/>
      <c r="XDI263"/>
      <c r="XDJ263"/>
      <c r="XDK263"/>
      <c r="XDL263"/>
      <c r="XDM263"/>
      <c r="XDN263"/>
      <c r="XDO263"/>
      <c r="XDP263"/>
      <c r="XDQ263"/>
      <c r="XDR263"/>
      <c r="XDS263"/>
      <c r="XDT263"/>
      <c r="XDU263"/>
      <c r="XDV263"/>
      <c r="XDW263"/>
      <c r="XDX263"/>
      <c r="XDY263"/>
      <c r="XDZ263"/>
      <c r="XEA263"/>
      <c r="XEB263"/>
      <c r="XEC263"/>
      <c r="XED263"/>
      <c r="XEE263"/>
      <c r="XEF263"/>
      <c r="XEG263"/>
      <c r="XEH263"/>
      <c r="XEI263"/>
      <c r="XEJ263"/>
      <c r="XEK263"/>
      <c r="XEL263"/>
      <c r="XEM263"/>
      <c r="XEN263"/>
      <c r="XEO263"/>
      <c r="XEP263"/>
      <c r="XEQ263"/>
      <c r="XER263"/>
      <c r="XES263"/>
      <c r="XET263"/>
      <c r="XEU263"/>
      <c r="XEV263"/>
      <c r="XEW263"/>
      <c r="XEX263"/>
      <c r="XEY263"/>
      <c r="XEZ263"/>
      <c r="XFA263"/>
    </row>
    <row r="264" s="37" customFormat="1" spans="28:16381">
      <c r="AB264" s="41"/>
      <c r="XCH264"/>
      <c r="XCI264"/>
      <c r="XCJ264"/>
      <c r="XCK264"/>
      <c r="XCL264"/>
      <c r="XCM264"/>
      <c r="XCN264"/>
      <c r="XCO264"/>
      <c r="XCP264"/>
      <c r="XCQ264"/>
      <c r="XCR264"/>
      <c r="XCS264"/>
      <c r="XCT264"/>
      <c r="XCU264"/>
      <c r="XCV264"/>
      <c r="XCW264"/>
      <c r="XCX264"/>
      <c r="XCY264"/>
      <c r="XCZ264"/>
      <c r="XDA264"/>
      <c r="XDB264"/>
      <c r="XDC264"/>
      <c r="XDD264"/>
      <c r="XDE264"/>
      <c r="XDF264"/>
      <c r="XDG264"/>
      <c r="XDH264"/>
      <c r="XDI264"/>
      <c r="XDJ264"/>
      <c r="XDK264"/>
      <c r="XDL264"/>
      <c r="XDM264"/>
      <c r="XDN264"/>
      <c r="XDO264"/>
      <c r="XDP264"/>
      <c r="XDQ264"/>
      <c r="XDR264"/>
      <c r="XDS264"/>
      <c r="XDT264"/>
      <c r="XDU264"/>
      <c r="XDV264"/>
      <c r="XDW264"/>
      <c r="XDX264"/>
      <c r="XDY264"/>
      <c r="XDZ264"/>
      <c r="XEA264"/>
      <c r="XEB264"/>
      <c r="XEC264"/>
      <c r="XED264"/>
      <c r="XEE264"/>
      <c r="XEF264"/>
      <c r="XEG264"/>
      <c r="XEH264"/>
      <c r="XEI264"/>
      <c r="XEJ264"/>
      <c r="XEK264"/>
      <c r="XEL264"/>
      <c r="XEM264"/>
      <c r="XEN264"/>
      <c r="XEO264"/>
      <c r="XEP264"/>
      <c r="XEQ264"/>
      <c r="XER264"/>
      <c r="XES264"/>
      <c r="XET264"/>
      <c r="XEU264"/>
      <c r="XEV264"/>
      <c r="XEW264"/>
      <c r="XEX264"/>
      <c r="XEY264"/>
      <c r="XEZ264"/>
      <c r="XFA264"/>
    </row>
    <row r="265" s="37" customFormat="1" spans="28:16381">
      <c r="AB265" s="41"/>
      <c r="XCH265"/>
      <c r="XCI265"/>
      <c r="XCJ265"/>
      <c r="XCK265"/>
      <c r="XCL265"/>
      <c r="XCM265"/>
      <c r="XCN265"/>
      <c r="XCO265"/>
      <c r="XCP265"/>
      <c r="XCQ265"/>
      <c r="XCR265"/>
      <c r="XCS265"/>
      <c r="XCT265"/>
      <c r="XCU265"/>
      <c r="XCV265"/>
      <c r="XCW265"/>
      <c r="XCX265"/>
      <c r="XCY265"/>
      <c r="XCZ265"/>
      <c r="XDA265"/>
      <c r="XDB265"/>
      <c r="XDC265"/>
      <c r="XDD265"/>
      <c r="XDE265"/>
      <c r="XDF265"/>
      <c r="XDG265"/>
      <c r="XDH265"/>
      <c r="XDI265"/>
      <c r="XDJ265"/>
      <c r="XDK265"/>
      <c r="XDL265"/>
      <c r="XDM265"/>
      <c r="XDN265"/>
      <c r="XDO265"/>
      <c r="XDP265"/>
      <c r="XDQ265"/>
      <c r="XDR265"/>
      <c r="XDS265"/>
      <c r="XDT265"/>
      <c r="XDU265"/>
      <c r="XDV265"/>
      <c r="XDW265"/>
      <c r="XDX265"/>
      <c r="XDY265"/>
      <c r="XDZ265"/>
      <c r="XEA265"/>
      <c r="XEB265"/>
      <c r="XEC265"/>
      <c r="XED265"/>
      <c r="XEE265"/>
      <c r="XEF265"/>
      <c r="XEG265"/>
      <c r="XEH265"/>
      <c r="XEI265"/>
      <c r="XEJ265"/>
      <c r="XEK265"/>
      <c r="XEL265"/>
      <c r="XEM265"/>
      <c r="XEN265"/>
      <c r="XEO265"/>
      <c r="XEP265"/>
      <c r="XEQ265"/>
      <c r="XER265"/>
      <c r="XES265"/>
      <c r="XET265"/>
      <c r="XEU265"/>
      <c r="XEV265"/>
      <c r="XEW265"/>
      <c r="XEX265"/>
      <c r="XEY265"/>
      <c r="XEZ265"/>
      <c r="XFA265"/>
    </row>
    <row r="266" s="37" customFormat="1" spans="28:16381">
      <c r="AB266" s="41"/>
      <c r="XCH266"/>
      <c r="XCI266"/>
      <c r="XCJ266"/>
      <c r="XCK266"/>
      <c r="XCL266"/>
      <c r="XCM266"/>
      <c r="XCN266"/>
      <c r="XCO266"/>
      <c r="XCP266"/>
      <c r="XCQ266"/>
      <c r="XCR266"/>
      <c r="XCS266"/>
      <c r="XCT266"/>
      <c r="XCU266"/>
      <c r="XCV266"/>
      <c r="XCW266"/>
      <c r="XCX266"/>
      <c r="XCY266"/>
      <c r="XCZ266"/>
      <c r="XDA266"/>
      <c r="XDB266"/>
      <c r="XDC266"/>
      <c r="XDD266"/>
      <c r="XDE266"/>
      <c r="XDF266"/>
      <c r="XDG266"/>
      <c r="XDH266"/>
      <c r="XDI266"/>
      <c r="XDJ266"/>
      <c r="XDK266"/>
      <c r="XDL266"/>
      <c r="XDM266"/>
      <c r="XDN266"/>
      <c r="XDO266"/>
      <c r="XDP266"/>
      <c r="XDQ266"/>
      <c r="XDR266"/>
      <c r="XDS266"/>
      <c r="XDT266"/>
      <c r="XDU266"/>
      <c r="XDV266"/>
      <c r="XDW266"/>
      <c r="XDX266"/>
      <c r="XDY266"/>
      <c r="XDZ266"/>
      <c r="XEA266"/>
      <c r="XEB266"/>
      <c r="XEC266"/>
      <c r="XED266"/>
      <c r="XEE266"/>
      <c r="XEF266"/>
      <c r="XEG266"/>
      <c r="XEH266"/>
      <c r="XEI266"/>
      <c r="XEJ266"/>
      <c r="XEK266"/>
      <c r="XEL266"/>
      <c r="XEM266"/>
      <c r="XEN266"/>
      <c r="XEO266"/>
      <c r="XEP266"/>
      <c r="XEQ266"/>
      <c r="XER266"/>
      <c r="XES266"/>
      <c r="XET266"/>
      <c r="XEU266"/>
      <c r="XEV266"/>
      <c r="XEW266"/>
      <c r="XEX266"/>
      <c r="XEY266"/>
      <c r="XEZ266"/>
      <c r="XFA266"/>
    </row>
    <row r="267" s="37" customFormat="1" spans="28:16381">
      <c r="AB267" s="41"/>
      <c r="XCH267"/>
      <c r="XCI267"/>
      <c r="XCJ267"/>
      <c r="XCK267"/>
      <c r="XCL267"/>
      <c r="XCM267"/>
      <c r="XCN267"/>
      <c r="XCO267"/>
      <c r="XCP267"/>
      <c r="XCQ267"/>
      <c r="XCR267"/>
      <c r="XCS267"/>
      <c r="XCT267"/>
      <c r="XCU267"/>
      <c r="XCV267"/>
      <c r="XCW267"/>
      <c r="XCX267"/>
      <c r="XCY267"/>
      <c r="XCZ267"/>
      <c r="XDA267"/>
      <c r="XDB267"/>
      <c r="XDC267"/>
      <c r="XDD267"/>
      <c r="XDE267"/>
      <c r="XDF267"/>
      <c r="XDG267"/>
      <c r="XDH267"/>
      <c r="XDI267"/>
      <c r="XDJ267"/>
      <c r="XDK267"/>
      <c r="XDL267"/>
      <c r="XDM267"/>
      <c r="XDN267"/>
      <c r="XDO267"/>
      <c r="XDP267"/>
      <c r="XDQ267"/>
      <c r="XDR267"/>
      <c r="XDS267"/>
      <c r="XDT267"/>
      <c r="XDU267"/>
      <c r="XDV267"/>
      <c r="XDW267"/>
      <c r="XDX267"/>
      <c r="XDY267"/>
      <c r="XDZ267"/>
      <c r="XEA267"/>
      <c r="XEB267"/>
      <c r="XEC267"/>
      <c r="XED267"/>
      <c r="XEE267"/>
      <c r="XEF267"/>
      <c r="XEG267"/>
      <c r="XEH267"/>
      <c r="XEI267"/>
      <c r="XEJ267"/>
      <c r="XEK267"/>
      <c r="XEL267"/>
      <c r="XEM267"/>
      <c r="XEN267"/>
      <c r="XEO267"/>
      <c r="XEP267"/>
      <c r="XEQ267"/>
      <c r="XER267"/>
      <c r="XES267"/>
      <c r="XET267"/>
      <c r="XEU267"/>
      <c r="XEV267"/>
      <c r="XEW267"/>
      <c r="XEX267"/>
      <c r="XEY267"/>
      <c r="XEZ267"/>
      <c r="XFA267"/>
    </row>
    <row r="268" s="37" customFormat="1" spans="28:16381">
      <c r="AB268" s="41"/>
      <c r="XCH268"/>
      <c r="XCI268"/>
      <c r="XCJ268"/>
      <c r="XCK268"/>
      <c r="XCL268"/>
      <c r="XCM268"/>
      <c r="XCN268"/>
      <c r="XCO268"/>
      <c r="XCP268"/>
      <c r="XCQ268"/>
      <c r="XCR268"/>
      <c r="XCS268"/>
      <c r="XCT268"/>
      <c r="XCU268"/>
      <c r="XCV268"/>
      <c r="XCW268"/>
      <c r="XCX268"/>
      <c r="XCY268"/>
      <c r="XCZ268"/>
      <c r="XDA268"/>
      <c r="XDB268"/>
      <c r="XDC268"/>
      <c r="XDD268"/>
      <c r="XDE268"/>
      <c r="XDF268"/>
      <c r="XDG268"/>
      <c r="XDH268"/>
      <c r="XDI268"/>
      <c r="XDJ268"/>
      <c r="XDK268"/>
      <c r="XDL268"/>
      <c r="XDM268"/>
      <c r="XDN268"/>
      <c r="XDO268"/>
      <c r="XDP268"/>
      <c r="XDQ268"/>
      <c r="XDR268"/>
      <c r="XDS268"/>
      <c r="XDT268"/>
      <c r="XDU268"/>
      <c r="XDV268"/>
      <c r="XDW268"/>
      <c r="XDX268"/>
      <c r="XDY268"/>
      <c r="XDZ268"/>
      <c r="XEA268"/>
      <c r="XEB268"/>
      <c r="XEC268"/>
      <c r="XED268"/>
      <c r="XEE268"/>
      <c r="XEF268"/>
      <c r="XEG268"/>
      <c r="XEH268"/>
      <c r="XEI268"/>
      <c r="XEJ268"/>
      <c r="XEK268"/>
      <c r="XEL268"/>
      <c r="XEM268"/>
      <c r="XEN268"/>
      <c r="XEO268"/>
      <c r="XEP268"/>
      <c r="XEQ268"/>
      <c r="XER268"/>
      <c r="XES268"/>
      <c r="XET268"/>
      <c r="XEU268"/>
      <c r="XEV268"/>
      <c r="XEW268"/>
      <c r="XEX268"/>
      <c r="XEY268"/>
      <c r="XEZ268"/>
      <c r="XFA268"/>
    </row>
    <row r="269" s="37" customFormat="1" spans="28:16341">
      <c r="AB269" s="41"/>
      <c r="XCH269"/>
      <c r="XCI269"/>
      <c r="XCJ269"/>
      <c r="XCK269"/>
      <c r="XCL269"/>
      <c r="XCM269"/>
      <c r="XCN269"/>
      <c r="XCO269"/>
      <c r="XCP269"/>
      <c r="XCQ269"/>
      <c r="XCR269"/>
      <c r="XCS269"/>
      <c r="XCT269"/>
      <c r="XCU269"/>
      <c r="XCV269"/>
      <c r="XCW269"/>
      <c r="XCX269"/>
      <c r="XCY269"/>
      <c r="XCZ269"/>
      <c r="XDA269"/>
      <c r="XDB269"/>
      <c r="XDC269"/>
      <c r="XDD269"/>
      <c r="XDE269"/>
      <c r="XDF269"/>
      <c r="XDG269"/>
      <c r="XDH269"/>
      <c r="XDI269"/>
      <c r="XDJ269"/>
      <c r="XDK269"/>
      <c r="XDL269"/>
      <c r="XDM269"/>
    </row>
    <row r="270" s="37" customFormat="1" spans="28:16341">
      <c r="AB270" s="41"/>
      <c r="XCH270"/>
      <c r="XCI270"/>
      <c r="XCJ270"/>
      <c r="XCK270"/>
      <c r="XCL270"/>
      <c r="XCM270"/>
      <c r="XCN270"/>
      <c r="XCO270"/>
      <c r="XCP270"/>
      <c r="XCQ270"/>
      <c r="XCR270"/>
      <c r="XCS270"/>
      <c r="XCT270"/>
      <c r="XCU270"/>
      <c r="XCV270"/>
      <c r="XCW270"/>
      <c r="XCX270"/>
      <c r="XCY270"/>
      <c r="XCZ270"/>
      <c r="XDA270"/>
      <c r="XDB270"/>
      <c r="XDC270"/>
      <c r="XDD270"/>
      <c r="XDE270"/>
      <c r="XDF270"/>
      <c r="XDG270"/>
      <c r="XDH270"/>
      <c r="XDI270"/>
      <c r="XDJ270"/>
      <c r="XDK270"/>
      <c r="XDL270"/>
      <c r="XDM270"/>
    </row>
    <row r="271" s="37" customFormat="1" spans="28:16381">
      <c r="AB271" s="41"/>
      <c r="XCH271"/>
      <c r="XCI271"/>
      <c r="XCJ271"/>
      <c r="XCK271"/>
      <c r="XCL271"/>
      <c r="XCM271"/>
      <c r="XCN271"/>
      <c r="XCO271"/>
      <c r="XCP271"/>
      <c r="XCQ271"/>
      <c r="XCR271"/>
      <c r="XCS271"/>
      <c r="XCT271"/>
      <c r="XCU271"/>
      <c r="XCV271"/>
      <c r="XCW271"/>
      <c r="XCX271"/>
      <c r="XCY271"/>
      <c r="XCZ271"/>
      <c r="XDA271"/>
      <c r="XDB271"/>
      <c r="XDC271"/>
      <c r="XDD271"/>
      <c r="XDE271"/>
      <c r="XDF271"/>
      <c r="XDG271"/>
      <c r="XDH271"/>
      <c r="XDI271"/>
      <c r="XDJ271"/>
      <c r="XDK271"/>
      <c r="XDL271"/>
      <c r="XDM271"/>
      <c r="XDN271"/>
      <c r="XDO271"/>
      <c r="XDP271"/>
      <c r="XDQ271"/>
      <c r="XDR271"/>
      <c r="XDS271"/>
      <c r="XDT271"/>
      <c r="XDU271"/>
      <c r="XDV271"/>
      <c r="XDW271"/>
      <c r="XDX271"/>
      <c r="XDY271"/>
      <c r="XDZ271"/>
      <c r="XEA271"/>
      <c r="XEB271"/>
      <c r="XEC271"/>
      <c r="XED271"/>
      <c r="XEE271"/>
      <c r="XEF271"/>
      <c r="XEG271"/>
      <c r="XEH271"/>
      <c r="XEI271"/>
      <c r="XEJ271"/>
      <c r="XEK271"/>
      <c r="XEL271"/>
      <c r="XEM271"/>
      <c r="XEN271"/>
      <c r="XEO271"/>
      <c r="XEP271"/>
      <c r="XEQ271"/>
      <c r="XER271"/>
      <c r="XES271"/>
      <c r="XET271"/>
      <c r="XEU271"/>
      <c r="XEV271"/>
      <c r="XEW271"/>
      <c r="XEX271"/>
      <c r="XEY271"/>
      <c r="XEZ271"/>
      <c r="XFA271"/>
    </row>
    <row r="272" s="37" customFormat="1" spans="28:16381">
      <c r="AB272" s="41"/>
      <c r="XCH272"/>
      <c r="XCI272"/>
      <c r="XCJ272"/>
      <c r="XCK272"/>
      <c r="XCL272"/>
      <c r="XCM272"/>
      <c r="XCN272"/>
      <c r="XCO272"/>
      <c r="XCP272"/>
      <c r="XCQ272"/>
      <c r="XCR272"/>
      <c r="XCS272"/>
      <c r="XCT272"/>
      <c r="XCU272"/>
      <c r="XCV272"/>
      <c r="XCW272"/>
      <c r="XCX272"/>
      <c r="XCY272"/>
      <c r="XCZ272"/>
      <c r="XDA272"/>
      <c r="XDB272"/>
      <c r="XDC272"/>
      <c r="XDD272"/>
      <c r="XDE272"/>
      <c r="XDF272"/>
      <c r="XDG272"/>
      <c r="XDH272"/>
      <c r="XDI272"/>
      <c r="XDJ272"/>
      <c r="XDK272"/>
      <c r="XDL272"/>
      <c r="XDM272"/>
      <c r="XDN272"/>
      <c r="XDO272"/>
      <c r="XDP272"/>
      <c r="XDQ272"/>
      <c r="XDR272"/>
      <c r="XDS272"/>
      <c r="XDT272"/>
      <c r="XDU272"/>
      <c r="XDV272"/>
      <c r="XDW272"/>
      <c r="XDX272"/>
      <c r="XDY272"/>
      <c r="XDZ272"/>
      <c r="XEA272"/>
      <c r="XEB272"/>
      <c r="XEC272"/>
      <c r="XED272"/>
      <c r="XEE272"/>
      <c r="XEF272"/>
      <c r="XEG272"/>
      <c r="XEH272"/>
      <c r="XEI272"/>
      <c r="XEJ272"/>
      <c r="XEK272"/>
      <c r="XEL272"/>
      <c r="XEM272"/>
      <c r="XEN272"/>
      <c r="XEO272"/>
      <c r="XEP272"/>
      <c r="XEQ272"/>
      <c r="XER272"/>
      <c r="XES272"/>
      <c r="XET272"/>
      <c r="XEU272"/>
      <c r="XEV272"/>
      <c r="XEW272"/>
      <c r="XEX272"/>
      <c r="XEY272"/>
      <c r="XEZ272"/>
      <c r="XFA272"/>
    </row>
    <row r="273" s="37" customFormat="1" spans="28:16381">
      <c r="AB273" s="41"/>
      <c r="XCH273"/>
      <c r="XCI273"/>
      <c r="XCJ273"/>
      <c r="XCK273"/>
      <c r="XCL273"/>
      <c r="XCM273"/>
      <c r="XCN273"/>
      <c r="XCO273"/>
      <c r="XCP273"/>
      <c r="XCQ273"/>
      <c r="XCR273"/>
      <c r="XCS273"/>
      <c r="XCT273"/>
      <c r="XCU273"/>
      <c r="XCV273"/>
      <c r="XCW273"/>
      <c r="XCX273"/>
      <c r="XCY273"/>
      <c r="XCZ273"/>
      <c r="XDA273"/>
      <c r="XDB273"/>
      <c r="XDC273"/>
      <c r="XDD273"/>
      <c r="XDE273"/>
      <c r="XDF273"/>
      <c r="XDG273"/>
      <c r="XDH273"/>
      <c r="XDI273"/>
      <c r="XDJ273"/>
      <c r="XDK273"/>
      <c r="XDL273"/>
      <c r="XDM273"/>
      <c r="XDN273"/>
      <c r="XDO273"/>
      <c r="XDP273"/>
      <c r="XDQ273"/>
      <c r="XDR273"/>
      <c r="XDS273"/>
      <c r="XDT273"/>
      <c r="XDU273"/>
      <c r="XDV273"/>
      <c r="XDW273"/>
      <c r="XDX273"/>
      <c r="XDY273"/>
      <c r="XDZ273"/>
      <c r="XEA273"/>
      <c r="XEB273"/>
      <c r="XEC273"/>
      <c r="XED273"/>
      <c r="XEE273"/>
      <c r="XEF273"/>
      <c r="XEG273"/>
      <c r="XEH273"/>
      <c r="XEI273"/>
      <c r="XEJ273"/>
      <c r="XEK273"/>
      <c r="XEL273"/>
      <c r="XEM273"/>
      <c r="XEN273"/>
      <c r="XEO273"/>
      <c r="XEP273"/>
      <c r="XEQ273"/>
      <c r="XER273"/>
      <c r="XES273"/>
      <c r="XET273"/>
      <c r="XEU273"/>
      <c r="XEV273"/>
      <c r="XEW273"/>
      <c r="XEX273"/>
      <c r="XEY273"/>
      <c r="XEZ273"/>
      <c r="XFA273"/>
    </row>
    <row r="274" s="37" customFormat="1" spans="28:16381">
      <c r="AB274" s="41"/>
      <c r="XCH274"/>
      <c r="XCI274"/>
      <c r="XCJ274"/>
      <c r="XCK274"/>
      <c r="XCL274"/>
      <c r="XCM274"/>
      <c r="XCN274"/>
      <c r="XCO274"/>
      <c r="XCP274"/>
      <c r="XCQ274"/>
      <c r="XCR274"/>
      <c r="XCS274"/>
      <c r="XCT274"/>
      <c r="XCU274"/>
      <c r="XCV274"/>
      <c r="XCW274"/>
      <c r="XCX274"/>
      <c r="XCY274"/>
      <c r="XCZ274"/>
      <c r="XDA274"/>
      <c r="XDB274"/>
      <c r="XDC274"/>
      <c r="XDD274"/>
      <c r="XDE274"/>
      <c r="XDF274"/>
      <c r="XDG274"/>
      <c r="XDH274"/>
      <c r="XDI274"/>
      <c r="XDJ274"/>
      <c r="XDK274"/>
      <c r="XDL274"/>
      <c r="XDM274"/>
      <c r="XDN274"/>
      <c r="XDO274"/>
      <c r="XDP274"/>
      <c r="XDQ274"/>
      <c r="XDR274"/>
      <c r="XDS274"/>
      <c r="XDT274"/>
      <c r="XDU274"/>
      <c r="XDV274"/>
      <c r="XDW274"/>
      <c r="XDX274"/>
      <c r="XDY274"/>
      <c r="XDZ274"/>
      <c r="XEA274"/>
      <c r="XEB274"/>
      <c r="XEC274"/>
      <c r="XED274"/>
      <c r="XEE274"/>
      <c r="XEF274"/>
      <c r="XEG274"/>
      <c r="XEH274"/>
      <c r="XEI274"/>
      <c r="XEJ274"/>
      <c r="XEK274"/>
      <c r="XEL274"/>
      <c r="XEM274"/>
      <c r="XEN274"/>
      <c r="XEO274"/>
      <c r="XEP274"/>
      <c r="XEQ274"/>
      <c r="XER274"/>
      <c r="XES274"/>
      <c r="XET274"/>
      <c r="XEU274"/>
      <c r="XEV274"/>
      <c r="XEW274"/>
      <c r="XEX274"/>
      <c r="XEY274"/>
      <c r="XEZ274"/>
      <c r="XFA274"/>
    </row>
    <row r="275" s="37" customFormat="1" spans="28:16381">
      <c r="AB275" s="41"/>
      <c r="XCH275"/>
      <c r="XCI275"/>
      <c r="XCJ275"/>
      <c r="XCK275"/>
      <c r="XCL275"/>
      <c r="XCM275"/>
      <c r="XCN275"/>
      <c r="XCO275"/>
      <c r="XCP275"/>
      <c r="XCQ275"/>
      <c r="XCR275"/>
      <c r="XCS275"/>
      <c r="XCT275"/>
      <c r="XCU275"/>
      <c r="XCV275"/>
      <c r="XCW275"/>
      <c r="XCX275"/>
      <c r="XCY275"/>
      <c r="XCZ275"/>
      <c r="XDA275"/>
      <c r="XDB275"/>
      <c r="XDC275"/>
      <c r="XDD275"/>
      <c r="XDE275"/>
      <c r="XDF275"/>
      <c r="XDG275"/>
      <c r="XDH275"/>
      <c r="XDI275"/>
      <c r="XDJ275"/>
      <c r="XDK275"/>
      <c r="XDL275"/>
      <c r="XDM275"/>
      <c r="XDN275"/>
      <c r="XDO275"/>
      <c r="XDP275"/>
      <c r="XDQ275"/>
      <c r="XDR275"/>
      <c r="XDS275"/>
      <c r="XDT275"/>
      <c r="XDU275"/>
      <c r="XDV275"/>
      <c r="XDW275"/>
      <c r="XDX275"/>
      <c r="XDY275"/>
      <c r="XDZ275"/>
      <c r="XEA275"/>
      <c r="XEB275"/>
      <c r="XEC275"/>
      <c r="XED275"/>
      <c r="XEE275"/>
      <c r="XEF275"/>
      <c r="XEG275"/>
      <c r="XEH275"/>
      <c r="XEI275"/>
      <c r="XEJ275"/>
      <c r="XEK275"/>
      <c r="XEL275"/>
      <c r="XEM275"/>
      <c r="XEN275"/>
      <c r="XEO275"/>
      <c r="XEP275"/>
      <c r="XEQ275"/>
      <c r="XER275"/>
      <c r="XES275"/>
      <c r="XET275"/>
      <c r="XEU275"/>
      <c r="XEV275"/>
      <c r="XEW275"/>
      <c r="XEX275"/>
      <c r="XEY275"/>
      <c r="XEZ275"/>
      <c r="XFA275"/>
    </row>
    <row r="276" s="37" customFormat="1" spans="28:16381">
      <c r="AB276" s="41"/>
      <c r="XCH276"/>
      <c r="XCI276"/>
      <c r="XCJ276"/>
      <c r="XCK276"/>
      <c r="XCL276"/>
      <c r="XCM276"/>
      <c r="XCN276"/>
      <c r="XCO276"/>
      <c r="XCP276"/>
      <c r="XCQ276"/>
      <c r="XCR276"/>
      <c r="XCS276"/>
      <c r="XCT276"/>
      <c r="XCU276"/>
      <c r="XCV276"/>
      <c r="XCW276"/>
      <c r="XCX276"/>
      <c r="XCY276"/>
      <c r="XCZ276"/>
      <c r="XDA276"/>
      <c r="XDB276"/>
      <c r="XDC276"/>
      <c r="XDD276"/>
      <c r="XDE276"/>
      <c r="XDF276"/>
      <c r="XDG276"/>
      <c r="XDH276"/>
      <c r="XDI276"/>
      <c r="XDJ276"/>
      <c r="XDK276"/>
      <c r="XDL276"/>
      <c r="XDM276"/>
      <c r="XDN276"/>
      <c r="XDO276"/>
      <c r="XDP276"/>
      <c r="XDQ276"/>
      <c r="XDR276"/>
      <c r="XDS276"/>
      <c r="XDT276"/>
      <c r="XDU276"/>
      <c r="XDV276"/>
      <c r="XDW276"/>
      <c r="XDX276"/>
      <c r="XDY276"/>
      <c r="XDZ276"/>
      <c r="XEA276"/>
      <c r="XEB276"/>
      <c r="XEC276"/>
      <c r="XED276"/>
      <c r="XEE276"/>
      <c r="XEF276"/>
      <c r="XEG276"/>
      <c r="XEH276"/>
      <c r="XEI276"/>
      <c r="XEJ276"/>
      <c r="XEK276"/>
      <c r="XEL276"/>
      <c r="XEM276"/>
      <c r="XEN276"/>
      <c r="XEO276"/>
      <c r="XEP276"/>
      <c r="XEQ276"/>
      <c r="XER276"/>
      <c r="XES276"/>
      <c r="XET276"/>
      <c r="XEU276"/>
      <c r="XEV276"/>
      <c r="XEW276"/>
      <c r="XEX276"/>
      <c r="XEY276"/>
      <c r="XEZ276"/>
      <c r="XFA276"/>
    </row>
    <row r="277" s="37" customFormat="1" spans="28:16381">
      <c r="AB277" s="41"/>
      <c r="XCH277"/>
      <c r="XCI277"/>
      <c r="XCJ277"/>
      <c r="XCK277"/>
      <c r="XCL277"/>
      <c r="XCM277"/>
      <c r="XCN277"/>
      <c r="XCO277"/>
      <c r="XCP277"/>
      <c r="XCQ277"/>
      <c r="XCR277"/>
      <c r="XCS277"/>
      <c r="XCT277"/>
      <c r="XCU277"/>
      <c r="XCV277"/>
      <c r="XCW277"/>
      <c r="XCX277"/>
      <c r="XCY277"/>
      <c r="XCZ277"/>
      <c r="XDA277"/>
      <c r="XDB277"/>
      <c r="XDC277"/>
      <c r="XDD277"/>
      <c r="XDE277"/>
      <c r="XDF277"/>
      <c r="XDG277"/>
      <c r="XDH277"/>
      <c r="XDI277"/>
      <c r="XDJ277"/>
      <c r="XDK277"/>
      <c r="XDL277"/>
      <c r="XDM277"/>
      <c r="XDN277"/>
      <c r="XDO277"/>
      <c r="XDP277"/>
      <c r="XDQ277"/>
      <c r="XDR277"/>
      <c r="XDS277"/>
      <c r="XDT277"/>
      <c r="XDU277"/>
      <c r="XDV277"/>
      <c r="XDW277"/>
      <c r="XDX277"/>
      <c r="XDY277"/>
      <c r="XDZ277"/>
      <c r="XEA277"/>
      <c r="XEB277"/>
      <c r="XEC277"/>
      <c r="XED277"/>
      <c r="XEE277"/>
      <c r="XEF277"/>
      <c r="XEG277"/>
      <c r="XEH277"/>
      <c r="XEI277"/>
      <c r="XEJ277"/>
      <c r="XEK277"/>
      <c r="XEL277"/>
      <c r="XEM277"/>
      <c r="XEN277"/>
      <c r="XEO277"/>
      <c r="XEP277"/>
      <c r="XEQ277"/>
      <c r="XER277"/>
      <c r="XES277"/>
      <c r="XET277"/>
      <c r="XEU277"/>
      <c r="XEV277"/>
      <c r="XEW277"/>
      <c r="XEX277"/>
      <c r="XEY277"/>
      <c r="XEZ277"/>
      <c r="XFA277"/>
    </row>
    <row r="278" s="37" customFormat="1" spans="28:16381">
      <c r="AB278" s="41"/>
      <c r="XCH278"/>
      <c r="XCI278"/>
      <c r="XCJ278"/>
      <c r="XCK278"/>
      <c r="XCL278"/>
      <c r="XCM278"/>
      <c r="XCN278"/>
      <c r="XCO278"/>
      <c r="XCP278"/>
      <c r="XCQ278"/>
      <c r="XCR278"/>
      <c r="XCS278"/>
      <c r="XCT278"/>
      <c r="XCU278"/>
      <c r="XCV278"/>
      <c r="XCW278"/>
      <c r="XCX278"/>
      <c r="XCY278"/>
      <c r="XCZ278"/>
      <c r="XDA278"/>
      <c r="XDB278"/>
      <c r="XDC278"/>
      <c r="XDD278"/>
      <c r="XDE278"/>
      <c r="XDF278"/>
      <c r="XDG278"/>
      <c r="XDH278"/>
      <c r="XDI278"/>
      <c r="XDJ278"/>
      <c r="XDK278"/>
      <c r="XDL278"/>
      <c r="XDM278"/>
      <c r="XDN278"/>
      <c r="XDO278"/>
      <c r="XDP278"/>
      <c r="XDQ278"/>
      <c r="XDR278"/>
      <c r="XDS278"/>
      <c r="XDT278"/>
      <c r="XDU278"/>
      <c r="XDV278"/>
      <c r="XDW278"/>
      <c r="XDX278"/>
      <c r="XDY278"/>
      <c r="XDZ278"/>
      <c r="XEA278"/>
      <c r="XEB278"/>
      <c r="XEC278"/>
      <c r="XED278"/>
      <c r="XEE278"/>
      <c r="XEF278"/>
      <c r="XEG278"/>
      <c r="XEH278"/>
      <c r="XEI278"/>
      <c r="XEJ278"/>
      <c r="XEK278"/>
      <c r="XEL278"/>
      <c r="XEM278"/>
      <c r="XEN278"/>
      <c r="XEO278"/>
      <c r="XEP278"/>
      <c r="XEQ278"/>
      <c r="XER278"/>
      <c r="XES278"/>
      <c r="XET278"/>
      <c r="XEU278"/>
      <c r="XEV278"/>
      <c r="XEW278"/>
      <c r="XEX278"/>
      <c r="XEY278"/>
      <c r="XEZ278"/>
      <c r="XFA278"/>
    </row>
    <row r="279" s="37" customFormat="1" spans="28:16381">
      <c r="AB279" s="41"/>
      <c r="XCH279"/>
      <c r="XCI279"/>
      <c r="XCJ279"/>
      <c r="XCK279"/>
      <c r="XCL279"/>
      <c r="XCM279"/>
      <c r="XCN279"/>
      <c r="XCO279"/>
      <c r="XCP279"/>
      <c r="XCQ279"/>
      <c r="XCR279"/>
      <c r="XCS279"/>
      <c r="XCT279"/>
      <c r="XCU279"/>
      <c r="XCV279"/>
      <c r="XCW279"/>
      <c r="XCX279"/>
      <c r="XCY279"/>
      <c r="XCZ279"/>
      <c r="XDA279"/>
      <c r="XDB279"/>
      <c r="XDC279"/>
      <c r="XDD279"/>
      <c r="XDE279"/>
      <c r="XDF279"/>
      <c r="XDG279"/>
      <c r="XDH279"/>
      <c r="XDI279"/>
      <c r="XDJ279"/>
      <c r="XDK279"/>
      <c r="XDL279"/>
      <c r="XDM279"/>
      <c r="XDN279"/>
      <c r="XDO279"/>
      <c r="XDP279"/>
      <c r="XDQ279"/>
      <c r="XDR279"/>
      <c r="XDS279"/>
      <c r="XDT279"/>
      <c r="XDU279"/>
      <c r="XDV279"/>
      <c r="XDW279"/>
      <c r="XDX279"/>
      <c r="XDY279"/>
      <c r="XDZ279"/>
      <c r="XEA279"/>
      <c r="XEB279"/>
      <c r="XEC279"/>
      <c r="XED279"/>
      <c r="XEE279"/>
      <c r="XEF279"/>
      <c r="XEG279"/>
      <c r="XEH279"/>
      <c r="XEI279"/>
      <c r="XEJ279"/>
      <c r="XEK279"/>
      <c r="XEL279"/>
      <c r="XEM279"/>
      <c r="XEN279"/>
      <c r="XEO279"/>
      <c r="XEP279"/>
      <c r="XEQ279"/>
      <c r="XER279"/>
      <c r="XES279"/>
      <c r="XET279"/>
      <c r="XEU279"/>
      <c r="XEV279"/>
      <c r="XEW279"/>
      <c r="XEX279"/>
      <c r="XEY279"/>
      <c r="XEZ279"/>
      <c r="XFA279"/>
    </row>
    <row r="280" s="37" customFormat="1" spans="28:16381">
      <c r="AB280" s="41"/>
      <c r="XCH280"/>
      <c r="XCI280"/>
      <c r="XCJ280"/>
      <c r="XCK280"/>
      <c r="XCL280"/>
      <c r="XCM280"/>
      <c r="XCN280"/>
      <c r="XCO280"/>
      <c r="XCP280"/>
      <c r="XCQ280"/>
      <c r="XCR280"/>
      <c r="XCS280"/>
      <c r="XCT280"/>
      <c r="XCU280"/>
      <c r="XCV280"/>
      <c r="XCW280"/>
      <c r="XCX280"/>
      <c r="XCY280"/>
      <c r="XCZ280"/>
      <c r="XDA280"/>
      <c r="XDB280"/>
      <c r="XDC280"/>
      <c r="XDD280"/>
      <c r="XDE280"/>
      <c r="XDF280"/>
      <c r="XDG280"/>
      <c r="XDH280"/>
      <c r="XDI280"/>
      <c r="XDJ280"/>
      <c r="XDK280"/>
      <c r="XDL280"/>
      <c r="XDM280"/>
      <c r="XDN280"/>
      <c r="XDO280"/>
      <c r="XDP280"/>
      <c r="XDQ280"/>
      <c r="XDR280"/>
      <c r="XDS280"/>
      <c r="XDT280"/>
      <c r="XDU280"/>
      <c r="XDV280"/>
      <c r="XDW280"/>
      <c r="XDX280"/>
      <c r="XDY280"/>
      <c r="XDZ280"/>
      <c r="XEA280"/>
      <c r="XEB280"/>
      <c r="XEC280"/>
      <c r="XED280"/>
      <c r="XEE280"/>
      <c r="XEF280"/>
      <c r="XEG280"/>
      <c r="XEH280"/>
      <c r="XEI280"/>
      <c r="XEJ280"/>
      <c r="XEK280"/>
      <c r="XEL280"/>
      <c r="XEM280"/>
      <c r="XEN280"/>
      <c r="XEO280"/>
      <c r="XEP280"/>
      <c r="XEQ280"/>
      <c r="XER280"/>
      <c r="XES280"/>
      <c r="XET280"/>
      <c r="XEU280"/>
      <c r="XEV280"/>
      <c r="XEW280"/>
      <c r="XEX280"/>
      <c r="XEY280"/>
      <c r="XEZ280"/>
      <c r="XFA280"/>
    </row>
    <row r="281" s="37" customFormat="1" spans="28:16381">
      <c r="AB281" s="41"/>
      <c r="XCH281"/>
      <c r="XCI281"/>
      <c r="XCJ281"/>
      <c r="XCK281"/>
      <c r="XCL281"/>
      <c r="XCM281"/>
      <c r="XCN281"/>
      <c r="XCO281"/>
      <c r="XCP281"/>
      <c r="XCQ281"/>
      <c r="XCR281"/>
      <c r="XCS281"/>
      <c r="XCT281"/>
      <c r="XCU281"/>
      <c r="XCV281"/>
      <c r="XCW281"/>
      <c r="XCX281"/>
      <c r="XCY281"/>
      <c r="XCZ281"/>
      <c r="XDA281"/>
      <c r="XDB281"/>
      <c r="XDC281"/>
      <c r="XDD281"/>
      <c r="XDE281"/>
      <c r="XDF281"/>
      <c r="XDG281"/>
      <c r="XDH281"/>
      <c r="XDI281"/>
      <c r="XDJ281"/>
      <c r="XDK281"/>
      <c r="XDL281"/>
      <c r="XDM281"/>
      <c r="XDN281"/>
      <c r="XDO281"/>
      <c r="XDP281"/>
      <c r="XDQ281"/>
      <c r="XDR281"/>
      <c r="XDS281"/>
      <c r="XDT281"/>
      <c r="XDU281"/>
      <c r="XDV281"/>
      <c r="XDW281"/>
      <c r="XDX281"/>
      <c r="XDY281"/>
      <c r="XDZ281"/>
      <c r="XEA281"/>
      <c r="XEB281"/>
      <c r="XEC281"/>
      <c r="XED281"/>
      <c r="XEE281"/>
      <c r="XEF281"/>
      <c r="XEG281"/>
      <c r="XEH281"/>
      <c r="XEI281"/>
      <c r="XEJ281"/>
      <c r="XEK281"/>
      <c r="XEL281"/>
      <c r="XEM281"/>
      <c r="XEN281"/>
      <c r="XEO281"/>
      <c r="XEP281"/>
      <c r="XEQ281"/>
      <c r="XER281"/>
      <c r="XES281"/>
      <c r="XET281"/>
      <c r="XEU281"/>
      <c r="XEV281"/>
      <c r="XEW281"/>
      <c r="XEX281"/>
      <c r="XEY281"/>
      <c r="XEZ281"/>
      <c r="XFA281"/>
    </row>
    <row r="282" s="37" customFormat="1" spans="28:16381">
      <c r="AB282" s="41"/>
      <c r="XCH282"/>
      <c r="XCI282"/>
      <c r="XCJ282"/>
      <c r="XCK282"/>
      <c r="XCL282"/>
      <c r="XCM282"/>
      <c r="XCN282"/>
      <c r="XCO282"/>
      <c r="XCP282"/>
      <c r="XCQ282"/>
      <c r="XCR282"/>
      <c r="XCS282"/>
      <c r="XCT282"/>
      <c r="XCU282"/>
      <c r="XCV282"/>
      <c r="XCW282"/>
      <c r="XCX282"/>
      <c r="XCY282"/>
      <c r="XCZ282"/>
      <c r="XDA282"/>
      <c r="XDB282"/>
      <c r="XDC282"/>
      <c r="XDD282"/>
      <c r="XDE282"/>
      <c r="XDF282"/>
      <c r="XDG282"/>
      <c r="XDH282"/>
      <c r="XDI282"/>
      <c r="XDJ282"/>
      <c r="XDK282"/>
      <c r="XDL282"/>
      <c r="XDM282"/>
      <c r="XDN282"/>
      <c r="XDO282"/>
      <c r="XDP282"/>
      <c r="XDQ282"/>
      <c r="XDR282"/>
      <c r="XDS282"/>
      <c r="XDT282"/>
      <c r="XDU282"/>
      <c r="XDV282"/>
      <c r="XDW282"/>
      <c r="XDX282"/>
      <c r="XDY282"/>
      <c r="XDZ282"/>
      <c r="XEA282"/>
      <c r="XEB282"/>
      <c r="XEC282"/>
      <c r="XED282"/>
      <c r="XEE282"/>
      <c r="XEF282"/>
      <c r="XEG282"/>
      <c r="XEH282"/>
      <c r="XEI282"/>
      <c r="XEJ282"/>
      <c r="XEK282"/>
      <c r="XEL282"/>
      <c r="XEM282"/>
      <c r="XEN282"/>
      <c r="XEO282"/>
      <c r="XEP282"/>
      <c r="XEQ282"/>
      <c r="XER282"/>
      <c r="XES282"/>
      <c r="XET282"/>
      <c r="XEU282"/>
      <c r="XEV282"/>
      <c r="XEW282"/>
      <c r="XEX282"/>
      <c r="XEY282"/>
      <c r="XEZ282"/>
      <c r="XFA282"/>
    </row>
    <row r="283" s="37" customFormat="1" spans="28:16381">
      <c r="AB283" s="41"/>
      <c r="XCH283"/>
      <c r="XCI283"/>
      <c r="XCJ283"/>
      <c r="XCK283"/>
      <c r="XCL283"/>
      <c r="XCM283"/>
      <c r="XCN283"/>
      <c r="XCO283"/>
      <c r="XCP283"/>
      <c r="XCQ283"/>
      <c r="XCR283"/>
      <c r="XCS283"/>
      <c r="XCT283"/>
      <c r="XCU283"/>
      <c r="XCV283"/>
      <c r="XCW283"/>
      <c r="XCX283"/>
      <c r="XCY283"/>
      <c r="XCZ283"/>
      <c r="XDA283"/>
      <c r="XDB283"/>
      <c r="XDC283"/>
      <c r="XDD283"/>
      <c r="XDE283"/>
      <c r="XDF283"/>
      <c r="XDG283"/>
      <c r="XDH283"/>
      <c r="XDI283"/>
      <c r="XDJ283"/>
      <c r="XDK283"/>
      <c r="XDL283"/>
      <c r="XDM283"/>
      <c r="XDN283"/>
      <c r="XDO283"/>
      <c r="XDP283"/>
      <c r="XDQ283"/>
      <c r="XDR283"/>
      <c r="XDS283"/>
      <c r="XDT283"/>
      <c r="XDU283"/>
      <c r="XDV283"/>
      <c r="XDW283"/>
      <c r="XDX283"/>
      <c r="XDY283"/>
      <c r="XDZ283"/>
      <c r="XEA283"/>
      <c r="XEB283"/>
      <c r="XEC283"/>
      <c r="XED283"/>
      <c r="XEE283"/>
      <c r="XEF283"/>
      <c r="XEG283"/>
      <c r="XEH283"/>
      <c r="XEI283"/>
      <c r="XEJ283"/>
      <c r="XEK283"/>
      <c r="XEL283"/>
      <c r="XEM283"/>
      <c r="XEN283"/>
      <c r="XEO283"/>
      <c r="XEP283"/>
      <c r="XEQ283"/>
      <c r="XER283"/>
      <c r="XES283"/>
      <c r="XET283"/>
      <c r="XEU283"/>
      <c r="XEV283"/>
      <c r="XEW283"/>
      <c r="XEX283"/>
      <c r="XEY283"/>
      <c r="XEZ283"/>
      <c r="XFA283"/>
    </row>
    <row r="284" s="37" customFormat="1" spans="28:16381">
      <c r="AB284" s="41"/>
      <c r="XCH284"/>
      <c r="XCI284"/>
      <c r="XCJ284"/>
      <c r="XCK284"/>
      <c r="XCL284"/>
      <c r="XCM284"/>
      <c r="XCN284"/>
      <c r="XCO284"/>
      <c r="XCP284"/>
      <c r="XCQ284"/>
      <c r="XCR284"/>
      <c r="XCS284"/>
      <c r="XCT284"/>
      <c r="XCU284"/>
      <c r="XCV284"/>
      <c r="XCW284"/>
      <c r="XCX284"/>
      <c r="XCY284"/>
      <c r="XCZ284"/>
      <c r="XDA284"/>
      <c r="XDB284"/>
      <c r="XDC284"/>
      <c r="XDD284"/>
      <c r="XDE284"/>
      <c r="XDF284"/>
      <c r="XDG284"/>
      <c r="XDH284"/>
      <c r="XDI284"/>
      <c r="XDJ284"/>
      <c r="XDK284"/>
      <c r="XDL284"/>
      <c r="XDM284"/>
      <c r="XDN284"/>
      <c r="XDO284"/>
      <c r="XDP284"/>
      <c r="XDQ284"/>
      <c r="XDR284"/>
      <c r="XDS284"/>
      <c r="XDT284"/>
      <c r="XDU284"/>
      <c r="XDV284"/>
      <c r="XDW284"/>
      <c r="XDX284"/>
      <c r="XDY284"/>
      <c r="XDZ284"/>
      <c r="XEA284"/>
      <c r="XEB284"/>
      <c r="XEC284"/>
      <c r="XED284"/>
      <c r="XEE284"/>
      <c r="XEF284"/>
      <c r="XEG284"/>
      <c r="XEH284"/>
      <c r="XEI284"/>
      <c r="XEJ284"/>
      <c r="XEK284"/>
      <c r="XEL284"/>
      <c r="XEM284"/>
      <c r="XEN284"/>
      <c r="XEO284"/>
      <c r="XEP284"/>
      <c r="XEQ284"/>
      <c r="XER284"/>
      <c r="XES284"/>
      <c r="XET284"/>
      <c r="XEU284"/>
      <c r="XEV284"/>
      <c r="XEW284"/>
      <c r="XEX284"/>
      <c r="XEY284"/>
      <c r="XEZ284"/>
      <c r="XFA284"/>
    </row>
    <row r="285" s="37" customFormat="1" spans="28:16381">
      <c r="AB285" s="41"/>
      <c r="XCH285"/>
      <c r="XCI285"/>
      <c r="XCJ285"/>
      <c r="XCK285"/>
      <c r="XCL285"/>
      <c r="XCM285"/>
      <c r="XCN285"/>
      <c r="XCO285"/>
      <c r="XCP285"/>
      <c r="XCQ285"/>
      <c r="XCR285"/>
      <c r="XCS285"/>
      <c r="XCT285"/>
      <c r="XCU285"/>
      <c r="XCV285"/>
      <c r="XCW285"/>
      <c r="XCX285"/>
      <c r="XCY285"/>
      <c r="XCZ285"/>
      <c r="XDA285"/>
      <c r="XDB285"/>
      <c r="XDC285"/>
      <c r="XDD285"/>
      <c r="XDE285"/>
      <c r="XDF285"/>
      <c r="XDG285"/>
      <c r="XDH285"/>
      <c r="XDI285"/>
      <c r="XDJ285"/>
      <c r="XDK285"/>
      <c r="XDL285"/>
      <c r="XDM285"/>
      <c r="XDN285"/>
      <c r="XDO285"/>
      <c r="XDP285"/>
      <c r="XDQ285"/>
      <c r="XDR285"/>
      <c r="XDS285"/>
      <c r="XDT285"/>
      <c r="XDU285"/>
      <c r="XDV285"/>
      <c r="XDW285"/>
      <c r="XDX285"/>
      <c r="XDY285"/>
      <c r="XDZ285"/>
      <c r="XEA285"/>
      <c r="XEB285"/>
      <c r="XEC285"/>
      <c r="XED285"/>
      <c r="XEE285"/>
      <c r="XEF285"/>
      <c r="XEG285"/>
      <c r="XEH285"/>
      <c r="XEI285"/>
      <c r="XEJ285"/>
      <c r="XEK285"/>
      <c r="XEL285"/>
      <c r="XEM285"/>
      <c r="XEN285"/>
      <c r="XEO285"/>
      <c r="XEP285"/>
      <c r="XEQ285"/>
      <c r="XER285"/>
      <c r="XES285"/>
      <c r="XET285"/>
      <c r="XEU285"/>
      <c r="XEV285"/>
      <c r="XEW285"/>
      <c r="XEX285"/>
      <c r="XEY285"/>
      <c r="XEZ285"/>
      <c r="XFA285"/>
    </row>
    <row r="286" s="37" customFormat="1" spans="28:16381">
      <c r="AB286" s="41"/>
      <c r="XCH286"/>
      <c r="XCI286"/>
      <c r="XCJ286"/>
      <c r="XCK286"/>
      <c r="XCL286"/>
      <c r="XCM286"/>
      <c r="XCN286"/>
      <c r="XCO286"/>
      <c r="XCP286"/>
      <c r="XCQ286"/>
      <c r="XCR286"/>
      <c r="XCS286"/>
      <c r="XCT286"/>
      <c r="XCU286"/>
      <c r="XCV286"/>
      <c r="XCW286"/>
      <c r="XCX286"/>
      <c r="XCY286"/>
      <c r="XCZ286"/>
      <c r="XDA286"/>
      <c r="XDB286"/>
      <c r="XDC286"/>
      <c r="XDD286"/>
      <c r="XDE286"/>
      <c r="XDF286"/>
      <c r="XDG286"/>
      <c r="XDH286"/>
      <c r="XDI286"/>
      <c r="XDJ286"/>
      <c r="XDK286"/>
      <c r="XDL286"/>
      <c r="XDM286"/>
      <c r="XDN286"/>
      <c r="XDO286"/>
      <c r="XDP286"/>
      <c r="XDQ286"/>
      <c r="XDR286"/>
      <c r="XDS286"/>
      <c r="XDT286"/>
      <c r="XDU286"/>
      <c r="XDV286"/>
      <c r="XDW286"/>
      <c r="XDX286"/>
      <c r="XDY286"/>
      <c r="XDZ286"/>
      <c r="XEA286"/>
      <c r="XEB286"/>
      <c r="XEC286"/>
      <c r="XED286"/>
      <c r="XEE286"/>
      <c r="XEF286"/>
      <c r="XEG286"/>
      <c r="XEH286"/>
      <c r="XEI286"/>
      <c r="XEJ286"/>
      <c r="XEK286"/>
      <c r="XEL286"/>
      <c r="XEM286"/>
      <c r="XEN286"/>
      <c r="XEO286"/>
      <c r="XEP286"/>
      <c r="XEQ286"/>
      <c r="XER286"/>
      <c r="XES286"/>
      <c r="XET286"/>
      <c r="XEU286"/>
      <c r="XEV286"/>
      <c r="XEW286"/>
      <c r="XEX286"/>
      <c r="XEY286"/>
      <c r="XEZ286"/>
      <c r="XFA286"/>
    </row>
    <row r="287" s="37" customFormat="1" spans="28:16381">
      <c r="AB287" s="41"/>
      <c r="XCH287"/>
      <c r="XCI287"/>
      <c r="XCJ287"/>
      <c r="XCK287"/>
      <c r="XCL287"/>
      <c r="XCM287"/>
      <c r="XCN287"/>
      <c r="XCO287"/>
      <c r="XCP287"/>
      <c r="XCQ287"/>
      <c r="XCR287"/>
      <c r="XCS287"/>
      <c r="XCT287"/>
      <c r="XCU287"/>
      <c r="XCV287"/>
      <c r="XCW287"/>
      <c r="XCX287"/>
      <c r="XCY287"/>
      <c r="XCZ287"/>
      <c r="XDA287"/>
      <c r="XDB287"/>
      <c r="XDC287"/>
      <c r="XDD287"/>
      <c r="XDE287"/>
      <c r="XDF287"/>
      <c r="XDG287"/>
      <c r="XDH287"/>
      <c r="XDI287"/>
      <c r="XDJ287"/>
      <c r="XDK287"/>
      <c r="XDL287"/>
      <c r="XDM287"/>
      <c r="XDN287"/>
      <c r="XDO287"/>
      <c r="XDP287"/>
      <c r="XDQ287"/>
      <c r="XDR287"/>
      <c r="XDS287"/>
      <c r="XDT287"/>
      <c r="XDU287"/>
      <c r="XDV287"/>
      <c r="XDW287"/>
      <c r="XDX287"/>
      <c r="XDY287"/>
      <c r="XDZ287"/>
      <c r="XEA287"/>
      <c r="XEB287"/>
      <c r="XEC287"/>
      <c r="XED287"/>
      <c r="XEE287"/>
      <c r="XEF287"/>
      <c r="XEG287"/>
      <c r="XEH287"/>
      <c r="XEI287"/>
      <c r="XEJ287"/>
      <c r="XEK287"/>
      <c r="XEL287"/>
      <c r="XEM287"/>
      <c r="XEN287"/>
      <c r="XEO287"/>
      <c r="XEP287"/>
      <c r="XEQ287"/>
      <c r="XER287"/>
      <c r="XES287"/>
      <c r="XET287"/>
      <c r="XEU287"/>
      <c r="XEV287"/>
      <c r="XEW287"/>
      <c r="XEX287"/>
      <c r="XEY287"/>
      <c r="XEZ287"/>
      <c r="XFA287"/>
    </row>
    <row r="288" s="37" customFormat="1" spans="28:16381">
      <c r="AB288" s="41"/>
      <c r="XCH288"/>
      <c r="XCI288"/>
      <c r="XCJ288"/>
      <c r="XCK288"/>
      <c r="XCL288"/>
      <c r="XCM288"/>
      <c r="XCN288"/>
      <c r="XCO288"/>
      <c r="XCP288"/>
      <c r="XCQ288"/>
      <c r="XCR288"/>
      <c r="XCS288"/>
      <c r="XCT288"/>
      <c r="XCU288"/>
      <c r="XCV288"/>
      <c r="XCW288"/>
      <c r="XCX288"/>
      <c r="XCY288"/>
      <c r="XCZ288"/>
      <c r="XDA288"/>
      <c r="XDB288"/>
      <c r="XDC288"/>
      <c r="XDD288"/>
      <c r="XDE288"/>
      <c r="XDF288"/>
      <c r="XDG288"/>
      <c r="XDH288"/>
      <c r="XDI288"/>
      <c r="XDJ288"/>
      <c r="XDK288"/>
      <c r="XDL288"/>
      <c r="XDM288"/>
      <c r="XDN288"/>
      <c r="XDO288"/>
      <c r="XDP288"/>
      <c r="XDQ288"/>
      <c r="XDR288"/>
      <c r="XDS288"/>
      <c r="XDT288"/>
      <c r="XDU288"/>
      <c r="XDV288"/>
      <c r="XDW288"/>
      <c r="XDX288"/>
      <c r="XDY288"/>
      <c r="XDZ288"/>
      <c r="XEA288"/>
      <c r="XEB288"/>
      <c r="XEC288"/>
      <c r="XED288"/>
      <c r="XEE288"/>
      <c r="XEF288"/>
      <c r="XEG288"/>
      <c r="XEH288"/>
      <c r="XEI288"/>
      <c r="XEJ288"/>
      <c r="XEK288"/>
      <c r="XEL288"/>
      <c r="XEM288"/>
      <c r="XEN288"/>
      <c r="XEO288"/>
      <c r="XEP288"/>
      <c r="XEQ288"/>
      <c r="XER288"/>
      <c r="XES288"/>
      <c r="XET288"/>
      <c r="XEU288"/>
      <c r="XEV288"/>
      <c r="XEW288"/>
      <c r="XEX288"/>
      <c r="XEY288"/>
      <c r="XEZ288"/>
      <c r="XFA288"/>
    </row>
    <row r="289" s="37" customFormat="1" spans="28:16381">
      <c r="AB289" s="41"/>
      <c r="XCH289"/>
      <c r="XCI289"/>
      <c r="XCJ289"/>
      <c r="XCK289"/>
      <c r="XCL289"/>
      <c r="XCM289"/>
      <c r="XCN289"/>
      <c r="XCO289"/>
      <c r="XCP289"/>
      <c r="XCQ289"/>
      <c r="XCR289"/>
      <c r="XCS289"/>
      <c r="XCT289"/>
      <c r="XCU289"/>
      <c r="XCV289"/>
      <c r="XCW289"/>
      <c r="XCX289"/>
      <c r="XCY289"/>
      <c r="XCZ289"/>
      <c r="XDA289"/>
      <c r="XDB289"/>
      <c r="XDC289"/>
      <c r="XDD289"/>
      <c r="XDE289"/>
      <c r="XDF289"/>
      <c r="XDG289"/>
      <c r="XDH289"/>
      <c r="XDI289"/>
      <c r="XDJ289"/>
      <c r="XDK289"/>
      <c r="XDL289"/>
      <c r="XDM289"/>
      <c r="XDN289"/>
      <c r="XDO289"/>
      <c r="XDP289"/>
      <c r="XDQ289"/>
      <c r="XDR289"/>
      <c r="XDS289"/>
      <c r="XDT289"/>
      <c r="XDU289"/>
      <c r="XDV289"/>
      <c r="XDW289"/>
      <c r="XDX289"/>
      <c r="XDY289"/>
      <c r="XDZ289"/>
      <c r="XEA289"/>
      <c r="XEB289"/>
      <c r="XEC289"/>
      <c r="XED289"/>
      <c r="XEE289"/>
      <c r="XEF289"/>
      <c r="XEG289"/>
      <c r="XEH289"/>
      <c r="XEI289"/>
      <c r="XEJ289"/>
      <c r="XEK289"/>
      <c r="XEL289"/>
      <c r="XEM289"/>
      <c r="XEN289"/>
      <c r="XEO289"/>
      <c r="XEP289"/>
      <c r="XEQ289"/>
      <c r="XER289"/>
      <c r="XES289"/>
      <c r="XET289"/>
      <c r="XEU289"/>
      <c r="XEV289"/>
      <c r="XEW289"/>
      <c r="XEX289"/>
      <c r="XEY289"/>
      <c r="XEZ289"/>
      <c r="XFA289"/>
    </row>
    <row r="290" s="37" customFormat="1" spans="28:16381">
      <c r="AB290" s="41"/>
      <c r="XCH290"/>
      <c r="XCI290"/>
      <c r="XCJ290"/>
      <c r="XCK290"/>
      <c r="XCL290"/>
      <c r="XCM290"/>
      <c r="XCN290"/>
      <c r="XCO290"/>
      <c r="XCP290"/>
      <c r="XCQ290"/>
      <c r="XCR290"/>
      <c r="XCS290"/>
      <c r="XCT290"/>
      <c r="XCU290"/>
      <c r="XCV290"/>
      <c r="XCW290"/>
      <c r="XCX290"/>
      <c r="XCY290"/>
      <c r="XCZ290"/>
      <c r="XDA290"/>
      <c r="XDB290"/>
      <c r="XDC290"/>
      <c r="XDD290"/>
      <c r="XDE290"/>
      <c r="XDF290"/>
      <c r="XDG290"/>
      <c r="XDH290"/>
      <c r="XDI290"/>
      <c r="XDJ290"/>
      <c r="XDK290"/>
      <c r="XDL290"/>
      <c r="XDM290"/>
      <c r="XDN290"/>
      <c r="XDO290"/>
      <c r="XDP290"/>
      <c r="XDQ290"/>
      <c r="XDR290"/>
      <c r="XDS290"/>
      <c r="XDT290"/>
      <c r="XDU290"/>
      <c r="XDV290"/>
      <c r="XDW290"/>
      <c r="XDX290"/>
      <c r="XDY290"/>
      <c r="XDZ290"/>
      <c r="XEA290"/>
      <c r="XEB290"/>
      <c r="XEC290"/>
      <c r="XED290"/>
      <c r="XEE290"/>
      <c r="XEF290"/>
      <c r="XEG290"/>
      <c r="XEH290"/>
      <c r="XEI290"/>
      <c r="XEJ290"/>
      <c r="XEK290"/>
      <c r="XEL290"/>
      <c r="XEM290"/>
      <c r="XEN290"/>
      <c r="XEO290"/>
      <c r="XEP290"/>
      <c r="XEQ290"/>
      <c r="XER290"/>
      <c r="XES290"/>
      <c r="XET290"/>
      <c r="XEU290"/>
      <c r="XEV290"/>
      <c r="XEW290"/>
      <c r="XEX290"/>
      <c r="XEY290"/>
      <c r="XEZ290"/>
      <c r="XFA290"/>
    </row>
    <row r="291" s="37" customFormat="1" spans="28:16381">
      <c r="AB291" s="41"/>
      <c r="XCH291"/>
      <c r="XCI291"/>
      <c r="XCJ291"/>
      <c r="XCK291"/>
      <c r="XCL291"/>
      <c r="XCM291"/>
      <c r="XCN291"/>
      <c r="XCO291"/>
      <c r="XCP291"/>
      <c r="XCQ291"/>
      <c r="XCR291"/>
      <c r="XCS291"/>
      <c r="XCT291"/>
      <c r="XCU291"/>
      <c r="XCV291"/>
      <c r="XCW291"/>
      <c r="XCX291"/>
      <c r="XCY291"/>
      <c r="XCZ291"/>
      <c r="XDA291"/>
      <c r="XDB291"/>
      <c r="XDC291"/>
      <c r="XDD291"/>
      <c r="XDE291"/>
      <c r="XDF291"/>
      <c r="XDG291"/>
      <c r="XDH291"/>
      <c r="XDI291"/>
      <c r="XDJ291"/>
      <c r="XDK291"/>
      <c r="XDL291"/>
      <c r="XDM291"/>
      <c r="XDN291"/>
      <c r="XDO291"/>
      <c r="XDP291"/>
      <c r="XDQ291"/>
      <c r="XDR291"/>
      <c r="XDS291"/>
      <c r="XDT291"/>
      <c r="XDU291"/>
      <c r="XDV291"/>
      <c r="XDW291"/>
      <c r="XDX291"/>
      <c r="XDY291"/>
      <c r="XDZ291"/>
      <c r="XEA291"/>
      <c r="XEB291"/>
      <c r="XEC291"/>
      <c r="XED291"/>
      <c r="XEE291"/>
      <c r="XEF291"/>
      <c r="XEG291"/>
      <c r="XEH291"/>
      <c r="XEI291"/>
      <c r="XEJ291"/>
      <c r="XEK291"/>
      <c r="XEL291"/>
      <c r="XEM291"/>
      <c r="XEN291"/>
      <c r="XEO291"/>
      <c r="XEP291"/>
      <c r="XEQ291"/>
      <c r="XER291"/>
      <c r="XES291"/>
      <c r="XET291"/>
      <c r="XEU291"/>
      <c r="XEV291"/>
      <c r="XEW291"/>
      <c r="XEX291"/>
      <c r="XEY291"/>
      <c r="XEZ291"/>
      <c r="XFA291"/>
    </row>
    <row r="292" s="37" customFormat="1" spans="28:16381">
      <c r="AB292" s="41"/>
      <c r="XCH292"/>
      <c r="XCI292"/>
      <c r="XCJ292"/>
      <c r="XCK292"/>
      <c r="XCL292"/>
      <c r="XCM292"/>
      <c r="XCN292"/>
      <c r="XCO292"/>
      <c r="XCP292"/>
      <c r="XCQ292"/>
      <c r="XCR292"/>
      <c r="XCS292"/>
      <c r="XCT292"/>
      <c r="XCU292"/>
      <c r="XCV292"/>
      <c r="XCW292"/>
      <c r="XCX292"/>
      <c r="XCY292"/>
      <c r="XCZ292"/>
      <c r="XDA292"/>
      <c r="XDB292"/>
      <c r="XDC292"/>
      <c r="XDD292"/>
      <c r="XDE292"/>
      <c r="XDF292"/>
      <c r="XDG292"/>
      <c r="XDH292"/>
      <c r="XDI292"/>
      <c r="XDJ292"/>
      <c r="XDK292"/>
      <c r="XDL292"/>
      <c r="XDM292"/>
      <c r="XDN292"/>
      <c r="XDO292"/>
      <c r="XDP292"/>
      <c r="XDQ292"/>
      <c r="XDR292"/>
      <c r="XDS292"/>
      <c r="XDT292"/>
      <c r="XDU292"/>
      <c r="XDV292"/>
      <c r="XDW292"/>
      <c r="XDX292"/>
      <c r="XDY292"/>
      <c r="XDZ292"/>
      <c r="XEA292"/>
      <c r="XEB292"/>
      <c r="XEC292"/>
      <c r="XED292"/>
      <c r="XEE292"/>
      <c r="XEF292"/>
      <c r="XEG292"/>
      <c r="XEH292"/>
      <c r="XEI292"/>
      <c r="XEJ292"/>
      <c r="XEK292"/>
      <c r="XEL292"/>
      <c r="XEM292"/>
      <c r="XEN292"/>
      <c r="XEO292"/>
      <c r="XEP292"/>
      <c r="XEQ292"/>
      <c r="XER292"/>
      <c r="XES292"/>
      <c r="XET292"/>
      <c r="XEU292"/>
      <c r="XEV292"/>
      <c r="XEW292"/>
      <c r="XEX292"/>
      <c r="XEY292"/>
      <c r="XEZ292"/>
      <c r="XFA292"/>
    </row>
    <row r="293" s="37" customFormat="1" spans="28:16381">
      <c r="AB293" s="41"/>
      <c r="XCH293"/>
      <c r="XCI293"/>
      <c r="XCJ293"/>
      <c r="XCK293"/>
      <c r="XCL293"/>
      <c r="XCM293"/>
      <c r="XCN293"/>
      <c r="XCO293"/>
      <c r="XCP293"/>
      <c r="XCQ293"/>
      <c r="XCR293"/>
      <c r="XCS293"/>
      <c r="XCT293"/>
      <c r="XCU293"/>
      <c r="XCV293"/>
      <c r="XCW293"/>
      <c r="XCX293"/>
      <c r="XCY293"/>
      <c r="XCZ293"/>
      <c r="XDA293"/>
      <c r="XDB293"/>
      <c r="XDC293"/>
      <c r="XDD293"/>
      <c r="XDE293"/>
      <c r="XDF293"/>
      <c r="XDG293"/>
      <c r="XDH293"/>
      <c r="XDI293"/>
      <c r="XDJ293"/>
      <c r="XDK293"/>
      <c r="XDL293"/>
      <c r="XDM293"/>
      <c r="XDN293"/>
      <c r="XDO293"/>
      <c r="XDP293"/>
      <c r="XDQ293"/>
      <c r="XDR293"/>
      <c r="XDS293"/>
      <c r="XDT293"/>
      <c r="XDU293"/>
      <c r="XDV293"/>
      <c r="XDW293"/>
      <c r="XDX293"/>
      <c r="XDY293"/>
      <c r="XDZ293"/>
      <c r="XEA293"/>
      <c r="XEB293"/>
      <c r="XEC293"/>
      <c r="XED293"/>
      <c r="XEE293"/>
      <c r="XEF293"/>
      <c r="XEG293"/>
      <c r="XEH293"/>
      <c r="XEI293"/>
      <c r="XEJ293"/>
      <c r="XEK293"/>
      <c r="XEL293"/>
      <c r="XEM293"/>
      <c r="XEN293"/>
      <c r="XEO293"/>
      <c r="XEP293"/>
      <c r="XEQ293"/>
      <c r="XER293"/>
      <c r="XES293"/>
      <c r="XET293"/>
      <c r="XEU293"/>
      <c r="XEV293"/>
      <c r="XEW293"/>
      <c r="XEX293"/>
      <c r="XEY293"/>
      <c r="XEZ293"/>
      <c r="XFA293"/>
    </row>
    <row r="294" s="37" customFormat="1" spans="28:16381">
      <c r="AB294" s="41"/>
      <c r="XCH294"/>
      <c r="XCI294"/>
      <c r="XCJ294"/>
      <c r="XCK294"/>
      <c r="XCL294"/>
      <c r="XCM294"/>
      <c r="XCN294"/>
      <c r="XCO294"/>
      <c r="XCP294"/>
      <c r="XCQ294"/>
      <c r="XCR294"/>
      <c r="XCS294"/>
      <c r="XCT294"/>
      <c r="XCU294"/>
      <c r="XCV294"/>
      <c r="XCW294"/>
      <c r="XCX294"/>
      <c r="XCY294"/>
      <c r="XCZ294"/>
      <c r="XDA294"/>
      <c r="XDB294"/>
      <c r="XDC294"/>
      <c r="XDD294"/>
      <c r="XDE294"/>
      <c r="XDF294"/>
      <c r="XDG294"/>
      <c r="XDH294"/>
      <c r="XDI294"/>
      <c r="XDJ294"/>
      <c r="XDK294"/>
      <c r="XDL294"/>
      <c r="XDM294"/>
      <c r="XDN294"/>
      <c r="XDO294"/>
      <c r="XDP294"/>
      <c r="XDQ294"/>
      <c r="XDR294"/>
      <c r="XDS294"/>
      <c r="XDT294"/>
      <c r="XDU294"/>
      <c r="XDV294"/>
      <c r="XDW294"/>
      <c r="XDX294"/>
      <c r="XDY294"/>
      <c r="XDZ294"/>
      <c r="XEA294"/>
      <c r="XEB294"/>
      <c r="XEC294"/>
      <c r="XED294"/>
      <c r="XEE294"/>
      <c r="XEF294"/>
      <c r="XEG294"/>
      <c r="XEH294"/>
      <c r="XEI294"/>
      <c r="XEJ294"/>
      <c r="XEK294"/>
      <c r="XEL294"/>
      <c r="XEM294"/>
      <c r="XEN294"/>
      <c r="XEO294"/>
      <c r="XEP294"/>
      <c r="XEQ294"/>
      <c r="XER294"/>
      <c r="XES294"/>
      <c r="XET294"/>
      <c r="XEU294"/>
      <c r="XEV294"/>
      <c r="XEW294"/>
      <c r="XEX294"/>
      <c r="XEY294"/>
      <c r="XEZ294"/>
      <c r="XFA294"/>
    </row>
    <row r="295" s="37" customFormat="1" spans="28:16381">
      <c r="AB295" s="41"/>
      <c r="XCH295"/>
      <c r="XCI295"/>
      <c r="XCJ295"/>
      <c r="XCK295"/>
      <c r="XCL295"/>
      <c r="XCM295"/>
      <c r="XCN295"/>
      <c r="XCO295"/>
      <c r="XCP295"/>
      <c r="XCQ295"/>
      <c r="XCR295"/>
      <c r="XCS295"/>
      <c r="XCT295"/>
      <c r="XCU295"/>
      <c r="XCV295"/>
      <c r="XCW295"/>
      <c r="XCX295"/>
      <c r="XCY295"/>
      <c r="XCZ295"/>
      <c r="XDA295"/>
      <c r="XDB295"/>
      <c r="XDC295"/>
      <c r="XDD295"/>
      <c r="XDE295"/>
      <c r="XDF295"/>
      <c r="XDG295"/>
      <c r="XDH295"/>
      <c r="XDI295"/>
      <c r="XDJ295"/>
      <c r="XDK295"/>
      <c r="XDL295"/>
      <c r="XDM295"/>
      <c r="XDN295"/>
      <c r="XDO295"/>
      <c r="XDP295"/>
      <c r="XDQ295"/>
      <c r="XDR295"/>
      <c r="XDS295"/>
      <c r="XDT295"/>
      <c r="XDU295"/>
      <c r="XDV295"/>
      <c r="XDW295"/>
      <c r="XDX295"/>
      <c r="XDY295"/>
      <c r="XDZ295"/>
      <c r="XEA295"/>
      <c r="XEB295"/>
      <c r="XEC295"/>
      <c r="XED295"/>
      <c r="XEE295"/>
      <c r="XEF295"/>
      <c r="XEG295"/>
      <c r="XEH295"/>
      <c r="XEI295"/>
      <c r="XEJ295"/>
      <c r="XEK295"/>
      <c r="XEL295"/>
      <c r="XEM295"/>
      <c r="XEN295"/>
      <c r="XEO295"/>
      <c r="XEP295"/>
      <c r="XEQ295"/>
      <c r="XER295"/>
      <c r="XES295"/>
      <c r="XET295"/>
      <c r="XEU295"/>
      <c r="XEV295"/>
      <c r="XEW295"/>
      <c r="XEX295"/>
      <c r="XEY295"/>
      <c r="XEZ295"/>
      <c r="XFA295"/>
    </row>
    <row r="296" s="37" customFormat="1" spans="28:16381">
      <c r="AB296" s="41"/>
      <c r="XCH296"/>
      <c r="XCI296"/>
      <c r="XCJ296"/>
      <c r="XCK296"/>
      <c r="XCL296"/>
      <c r="XCM296"/>
      <c r="XCN296"/>
      <c r="XCO296"/>
      <c r="XCP296"/>
      <c r="XCQ296"/>
      <c r="XCR296"/>
      <c r="XCS296"/>
      <c r="XCT296"/>
      <c r="XCU296"/>
      <c r="XCV296"/>
      <c r="XCW296"/>
      <c r="XCX296"/>
      <c r="XCY296"/>
      <c r="XCZ296"/>
      <c r="XDA296"/>
      <c r="XDB296"/>
      <c r="XDC296"/>
      <c r="XDD296"/>
      <c r="XDE296"/>
      <c r="XDF296"/>
      <c r="XDG296"/>
      <c r="XDH296"/>
      <c r="XDI296"/>
      <c r="XDJ296"/>
      <c r="XDK296"/>
      <c r="XDL296"/>
      <c r="XDM296"/>
      <c r="XDN296"/>
      <c r="XDO296"/>
      <c r="XDP296"/>
      <c r="XDQ296"/>
      <c r="XDR296"/>
      <c r="XDS296"/>
      <c r="XDT296"/>
      <c r="XDU296"/>
      <c r="XDV296"/>
      <c r="XDW296"/>
      <c r="XDX296"/>
      <c r="XDY296"/>
      <c r="XDZ296"/>
      <c r="XEA296"/>
      <c r="XEB296"/>
      <c r="XEC296"/>
      <c r="XED296"/>
      <c r="XEE296"/>
      <c r="XEF296"/>
      <c r="XEG296"/>
      <c r="XEH296"/>
      <c r="XEI296"/>
      <c r="XEJ296"/>
      <c r="XEK296"/>
      <c r="XEL296"/>
      <c r="XEM296"/>
      <c r="XEN296"/>
      <c r="XEO296"/>
      <c r="XEP296"/>
      <c r="XEQ296"/>
      <c r="XER296"/>
      <c r="XES296"/>
      <c r="XET296"/>
      <c r="XEU296"/>
      <c r="XEV296"/>
      <c r="XEW296"/>
      <c r="XEX296"/>
      <c r="XEY296"/>
      <c r="XEZ296"/>
      <c r="XFA296"/>
    </row>
    <row r="297" s="37" customFormat="1" spans="28:16381">
      <c r="AB297" s="41"/>
      <c r="XCH297"/>
      <c r="XCI297"/>
      <c r="XCJ297"/>
      <c r="XCK297"/>
      <c r="XCL297"/>
      <c r="XCM297"/>
      <c r="XCN297"/>
      <c r="XCO297"/>
      <c r="XCP297"/>
      <c r="XCQ297"/>
      <c r="XCR297"/>
      <c r="XCS297"/>
      <c r="XCT297"/>
      <c r="XCU297"/>
      <c r="XCV297"/>
      <c r="XCW297"/>
      <c r="XCX297"/>
      <c r="XCY297"/>
      <c r="XCZ297"/>
      <c r="XDA297"/>
      <c r="XDB297"/>
      <c r="XDC297"/>
      <c r="XDD297"/>
      <c r="XDE297"/>
      <c r="XDF297"/>
      <c r="XDG297"/>
      <c r="XDH297"/>
      <c r="XDI297"/>
      <c r="XDJ297"/>
      <c r="XDK297"/>
      <c r="XDL297"/>
      <c r="XDM297"/>
      <c r="XDN297"/>
      <c r="XDO297"/>
      <c r="XDP297"/>
      <c r="XDQ297"/>
      <c r="XDR297"/>
      <c r="XDS297"/>
      <c r="XDT297"/>
      <c r="XDU297"/>
      <c r="XDV297"/>
      <c r="XDW297"/>
      <c r="XDX297"/>
      <c r="XDY297"/>
      <c r="XDZ297"/>
      <c r="XEA297"/>
      <c r="XEB297"/>
      <c r="XEC297"/>
      <c r="XED297"/>
      <c r="XEE297"/>
      <c r="XEF297"/>
      <c r="XEG297"/>
      <c r="XEH297"/>
      <c r="XEI297"/>
      <c r="XEJ297"/>
      <c r="XEK297"/>
      <c r="XEL297"/>
      <c r="XEM297"/>
      <c r="XEN297"/>
      <c r="XEO297"/>
      <c r="XEP297"/>
      <c r="XEQ297"/>
      <c r="XER297"/>
      <c r="XES297"/>
      <c r="XET297"/>
      <c r="XEU297"/>
      <c r="XEV297"/>
      <c r="XEW297"/>
      <c r="XEX297"/>
      <c r="XEY297"/>
      <c r="XEZ297"/>
      <c r="XFA297"/>
    </row>
    <row r="298" s="37" customFormat="1" spans="28:16381">
      <c r="AB298" s="41"/>
      <c r="XCH298"/>
      <c r="XCI298"/>
      <c r="XCJ298"/>
      <c r="XCK298"/>
      <c r="XCL298"/>
      <c r="XCM298"/>
      <c r="XCN298"/>
      <c r="XCO298"/>
      <c r="XCP298"/>
      <c r="XCQ298"/>
      <c r="XCR298"/>
      <c r="XCS298"/>
      <c r="XCT298"/>
      <c r="XCU298"/>
      <c r="XCV298"/>
      <c r="XCW298"/>
      <c r="XCX298"/>
      <c r="XCY298"/>
      <c r="XCZ298"/>
      <c r="XDA298"/>
      <c r="XDB298"/>
      <c r="XDC298"/>
      <c r="XDD298"/>
      <c r="XDE298"/>
      <c r="XDF298"/>
      <c r="XDG298"/>
      <c r="XDH298"/>
      <c r="XDI298"/>
      <c r="XDJ298"/>
      <c r="XDK298"/>
      <c r="XDL298"/>
      <c r="XDM298"/>
      <c r="XDN298"/>
      <c r="XDO298"/>
      <c r="XDP298"/>
      <c r="XDQ298"/>
      <c r="XDR298"/>
      <c r="XDS298"/>
      <c r="XDT298"/>
      <c r="XDU298"/>
      <c r="XDV298"/>
      <c r="XDW298"/>
      <c r="XDX298"/>
      <c r="XDY298"/>
      <c r="XDZ298"/>
      <c r="XEA298"/>
      <c r="XEB298"/>
      <c r="XEC298"/>
      <c r="XED298"/>
      <c r="XEE298"/>
      <c r="XEF298"/>
      <c r="XEG298"/>
      <c r="XEH298"/>
      <c r="XEI298"/>
      <c r="XEJ298"/>
      <c r="XEK298"/>
      <c r="XEL298"/>
      <c r="XEM298"/>
      <c r="XEN298"/>
      <c r="XEO298"/>
      <c r="XEP298"/>
      <c r="XEQ298"/>
      <c r="XER298"/>
      <c r="XES298"/>
      <c r="XET298"/>
      <c r="XEU298"/>
      <c r="XEV298"/>
      <c r="XEW298"/>
      <c r="XEX298"/>
      <c r="XEY298"/>
      <c r="XEZ298"/>
      <c r="XFA298"/>
    </row>
    <row r="299" s="37" customFormat="1" spans="28:16381">
      <c r="AB299" s="41"/>
      <c r="XCH299"/>
      <c r="XCI299"/>
      <c r="XCJ299"/>
      <c r="XCK299"/>
      <c r="XCL299"/>
      <c r="XCM299"/>
      <c r="XCN299"/>
      <c r="XCO299"/>
      <c r="XCP299"/>
      <c r="XCQ299"/>
      <c r="XCR299"/>
      <c r="XCS299"/>
      <c r="XCT299"/>
      <c r="XCU299"/>
      <c r="XCV299"/>
      <c r="XCW299"/>
      <c r="XCX299"/>
      <c r="XCY299"/>
      <c r="XCZ299"/>
      <c r="XDA299"/>
      <c r="XDB299"/>
      <c r="XDC299"/>
      <c r="XDD299"/>
      <c r="XDE299"/>
      <c r="XDF299"/>
      <c r="XDG299"/>
      <c r="XDH299"/>
      <c r="XDI299"/>
      <c r="XDJ299"/>
      <c r="XDK299"/>
      <c r="XDL299"/>
      <c r="XDM299"/>
      <c r="XDN299"/>
      <c r="XDO299"/>
      <c r="XDP299"/>
      <c r="XDQ299"/>
      <c r="XDR299"/>
      <c r="XDS299"/>
      <c r="XDT299"/>
      <c r="XDU299"/>
      <c r="XDV299"/>
      <c r="XDW299"/>
      <c r="XDX299"/>
      <c r="XDY299"/>
      <c r="XDZ299"/>
      <c r="XEA299"/>
      <c r="XEB299"/>
      <c r="XEC299"/>
      <c r="XED299"/>
      <c r="XEE299"/>
      <c r="XEF299"/>
      <c r="XEG299"/>
      <c r="XEH299"/>
      <c r="XEI299"/>
      <c r="XEJ299"/>
      <c r="XEK299"/>
      <c r="XEL299"/>
      <c r="XEM299"/>
      <c r="XEN299"/>
      <c r="XEO299"/>
      <c r="XEP299"/>
      <c r="XEQ299"/>
      <c r="XER299"/>
      <c r="XES299"/>
      <c r="XET299"/>
      <c r="XEU299"/>
      <c r="XEV299"/>
      <c r="XEW299"/>
      <c r="XEX299"/>
      <c r="XEY299"/>
      <c r="XEZ299"/>
      <c r="XFA299"/>
    </row>
    <row r="300" s="37" customFormat="1" spans="28:16381">
      <c r="AB300" s="41"/>
      <c r="XCH300"/>
      <c r="XCI300"/>
      <c r="XCJ300"/>
      <c r="XCK300"/>
      <c r="XCL300"/>
      <c r="XCM300"/>
      <c r="XCN300"/>
      <c r="XCO300"/>
      <c r="XCP300"/>
      <c r="XCQ300"/>
      <c r="XCR300"/>
      <c r="XCS300"/>
      <c r="XCT300"/>
      <c r="XCU300"/>
      <c r="XCV300"/>
      <c r="XCW300"/>
      <c r="XCX300"/>
      <c r="XCY300"/>
      <c r="XCZ300"/>
      <c r="XDA300"/>
      <c r="XDB300"/>
      <c r="XDC300"/>
      <c r="XDD300"/>
      <c r="XDE300"/>
      <c r="XDF300"/>
      <c r="XDG300"/>
      <c r="XDH300"/>
      <c r="XDI300"/>
      <c r="XDJ300"/>
      <c r="XDK300"/>
      <c r="XDL300"/>
      <c r="XDM300"/>
      <c r="XDN300"/>
      <c r="XDO300"/>
      <c r="XDP300"/>
      <c r="XDQ300"/>
      <c r="XDR300"/>
      <c r="XDS300"/>
      <c r="XDT300"/>
      <c r="XDU300"/>
      <c r="XDV300"/>
      <c r="XDW300"/>
      <c r="XDX300"/>
      <c r="XDY300"/>
      <c r="XDZ300"/>
      <c r="XEA300"/>
      <c r="XEB300"/>
      <c r="XEC300"/>
      <c r="XED300"/>
      <c r="XEE300"/>
      <c r="XEF300"/>
      <c r="XEG300"/>
      <c r="XEH300"/>
      <c r="XEI300"/>
      <c r="XEJ300"/>
      <c r="XEK300"/>
      <c r="XEL300"/>
      <c r="XEM300"/>
      <c r="XEN300"/>
      <c r="XEO300"/>
      <c r="XEP300"/>
      <c r="XEQ300"/>
      <c r="XER300"/>
      <c r="XES300"/>
      <c r="XET300"/>
      <c r="XEU300"/>
      <c r="XEV300"/>
      <c r="XEW300"/>
      <c r="XEX300"/>
      <c r="XEY300"/>
      <c r="XEZ300"/>
      <c r="XFA300"/>
    </row>
    <row r="301" s="37" customFormat="1" spans="28:16381">
      <c r="AB301" s="41"/>
      <c r="XCH301"/>
      <c r="XCI301"/>
      <c r="XCJ301"/>
      <c r="XCK301"/>
      <c r="XCL301"/>
      <c r="XCM301"/>
      <c r="XCN301"/>
      <c r="XCO301"/>
      <c r="XCP301"/>
      <c r="XCQ301"/>
      <c r="XCR301"/>
      <c r="XCS301"/>
      <c r="XCT301"/>
      <c r="XCU301"/>
      <c r="XCV301"/>
      <c r="XCW301"/>
      <c r="XCX301"/>
      <c r="XCY301"/>
      <c r="XCZ301"/>
      <c r="XDA301"/>
      <c r="XDB301"/>
      <c r="XDC301"/>
      <c r="XDD301"/>
      <c r="XDE301"/>
      <c r="XDF301"/>
      <c r="XDG301"/>
      <c r="XDH301"/>
      <c r="XDI301"/>
      <c r="XDJ301"/>
      <c r="XDK301"/>
      <c r="XDL301"/>
      <c r="XDM301"/>
      <c r="XDN301"/>
      <c r="XDO301"/>
      <c r="XDP301"/>
      <c r="XDQ301"/>
      <c r="XDR301"/>
      <c r="XDS301"/>
      <c r="XDT301"/>
      <c r="XDU301"/>
      <c r="XDV301"/>
      <c r="XDW301"/>
      <c r="XDX301"/>
      <c r="XDY301"/>
      <c r="XDZ301"/>
      <c r="XEA301"/>
      <c r="XEB301"/>
      <c r="XEC301"/>
      <c r="XED301"/>
      <c r="XEE301"/>
      <c r="XEF301"/>
      <c r="XEG301"/>
      <c r="XEH301"/>
      <c r="XEI301"/>
      <c r="XEJ301"/>
      <c r="XEK301"/>
      <c r="XEL301"/>
      <c r="XEM301"/>
      <c r="XEN301"/>
      <c r="XEO301"/>
      <c r="XEP301"/>
      <c r="XEQ301"/>
      <c r="XER301"/>
      <c r="XES301"/>
      <c r="XET301"/>
      <c r="XEU301"/>
      <c r="XEV301"/>
      <c r="XEW301"/>
      <c r="XEX301"/>
      <c r="XEY301"/>
      <c r="XEZ301"/>
      <c r="XFA301"/>
    </row>
    <row r="302" s="37" customFormat="1" spans="28:16381">
      <c r="AB302" s="41"/>
      <c r="XCH302"/>
      <c r="XCI302"/>
      <c r="XCJ302"/>
      <c r="XCK302"/>
      <c r="XCL302"/>
      <c r="XCM302"/>
      <c r="XCN302"/>
      <c r="XCO302"/>
      <c r="XCP302"/>
      <c r="XCQ302"/>
      <c r="XCR302"/>
      <c r="XCS302"/>
      <c r="XCT302"/>
      <c r="XCU302"/>
      <c r="XCV302"/>
      <c r="XCW302"/>
      <c r="XCX302"/>
      <c r="XCY302"/>
      <c r="XCZ302"/>
      <c r="XDA302"/>
      <c r="XDB302"/>
      <c r="XDC302"/>
      <c r="XDD302"/>
      <c r="XDE302"/>
      <c r="XDF302"/>
      <c r="XDG302"/>
      <c r="XDH302"/>
      <c r="XDI302"/>
      <c r="XDJ302"/>
      <c r="XDK302"/>
      <c r="XDL302"/>
      <c r="XDM302"/>
      <c r="XDN302"/>
      <c r="XDO302"/>
      <c r="XDP302"/>
      <c r="XDQ302"/>
      <c r="XDR302"/>
      <c r="XDS302"/>
      <c r="XDT302"/>
      <c r="XDU302"/>
      <c r="XDV302"/>
      <c r="XDW302"/>
      <c r="XDX302"/>
      <c r="XDY302"/>
      <c r="XDZ302"/>
      <c r="XEA302"/>
      <c r="XEB302"/>
      <c r="XEC302"/>
      <c r="XED302"/>
      <c r="XEE302"/>
      <c r="XEF302"/>
      <c r="XEG302"/>
      <c r="XEH302"/>
      <c r="XEI302"/>
      <c r="XEJ302"/>
      <c r="XEK302"/>
      <c r="XEL302"/>
      <c r="XEM302"/>
      <c r="XEN302"/>
      <c r="XEO302"/>
      <c r="XEP302"/>
      <c r="XEQ302"/>
      <c r="XER302"/>
      <c r="XES302"/>
      <c r="XET302"/>
      <c r="XEU302"/>
      <c r="XEV302"/>
      <c r="XEW302"/>
      <c r="XEX302"/>
      <c r="XEY302"/>
      <c r="XEZ302"/>
      <c r="XFA302"/>
    </row>
    <row r="303" s="37" customFormat="1" spans="28:16381">
      <c r="AB303" s="41"/>
      <c r="XCH303"/>
      <c r="XCI303"/>
      <c r="XCJ303"/>
      <c r="XCK303"/>
      <c r="XCL303"/>
      <c r="XCM303"/>
      <c r="XCN303"/>
      <c r="XCO303"/>
      <c r="XCP303"/>
      <c r="XCQ303"/>
      <c r="XCR303"/>
      <c r="XCS303"/>
      <c r="XCT303"/>
      <c r="XCU303"/>
      <c r="XCV303"/>
      <c r="XCW303"/>
      <c r="XCX303"/>
      <c r="XCY303"/>
      <c r="XCZ303"/>
      <c r="XDA303"/>
      <c r="XDB303"/>
      <c r="XDC303"/>
      <c r="XDD303"/>
      <c r="XDE303"/>
      <c r="XDF303"/>
      <c r="XDG303"/>
      <c r="XDH303"/>
      <c r="XDI303"/>
      <c r="XDJ303"/>
      <c r="XDK303"/>
      <c r="XDL303"/>
      <c r="XDM303"/>
      <c r="XDN303"/>
      <c r="XDO303"/>
      <c r="XDP303"/>
      <c r="XDQ303"/>
      <c r="XDR303"/>
      <c r="XDS303"/>
      <c r="XDT303"/>
      <c r="XDU303"/>
      <c r="XDV303"/>
      <c r="XDW303"/>
      <c r="XDX303"/>
      <c r="XDY303"/>
      <c r="XDZ303"/>
      <c r="XEA303"/>
      <c r="XEB303"/>
      <c r="XEC303"/>
      <c r="XED303"/>
      <c r="XEE303"/>
      <c r="XEF303"/>
      <c r="XEG303"/>
      <c r="XEH303"/>
      <c r="XEI303"/>
      <c r="XEJ303"/>
      <c r="XEK303"/>
      <c r="XEL303"/>
      <c r="XEM303"/>
      <c r="XEN303"/>
      <c r="XEO303"/>
      <c r="XEP303"/>
      <c r="XEQ303"/>
      <c r="XER303"/>
      <c r="XES303"/>
      <c r="XET303"/>
      <c r="XEU303"/>
      <c r="XEV303"/>
      <c r="XEW303"/>
      <c r="XEX303"/>
      <c r="XEY303"/>
      <c r="XEZ303"/>
      <c r="XFA303"/>
    </row>
    <row r="304" s="37" customFormat="1" spans="28:16341">
      <c r="AB304" s="41"/>
      <c r="XCH304"/>
      <c r="XCI304"/>
      <c r="XCJ304"/>
      <c r="XCK304"/>
      <c r="XCL304"/>
      <c r="XCM304"/>
      <c r="XCN304"/>
      <c r="XCO304"/>
      <c r="XCP304"/>
      <c r="XCQ304"/>
      <c r="XCR304"/>
      <c r="XCS304"/>
      <c r="XCT304"/>
      <c r="XCU304"/>
      <c r="XCV304"/>
      <c r="XCW304"/>
      <c r="XCX304"/>
      <c r="XCY304"/>
      <c r="XCZ304"/>
      <c r="XDA304"/>
      <c r="XDB304"/>
      <c r="XDC304"/>
      <c r="XDD304"/>
      <c r="XDE304"/>
      <c r="XDF304"/>
      <c r="XDG304"/>
      <c r="XDH304"/>
      <c r="XDI304"/>
      <c r="XDJ304"/>
      <c r="XDK304"/>
      <c r="XDL304"/>
      <c r="XDM304"/>
    </row>
    <row r="305" s="37" customFormat="1" spans="28:16341">
      <c r="AB305" s="41"/>
      <c r="XCH305"/>
      <c r="XCI305"/>
      <c r="XCJ305"/>
      <c r="XCK305"/>
      <c r="XCL305"/>
      <c r="XCM305"/>
      <c r="XCN305"/>
      <c r="XCO305"/>
      <c r="XCP305"/>
      <c r="XCQ305"/>
      <c r="XCR305"/>
      <c r="XCS305"/>
      <c r="XCT305"/>
      <c r="XCU305"/>
      <c r="XCV305"/>
      <c r="XCW305"/>
      <c r="XCX305"/>
      <c r="XCY305"/>
      <c r="XCZ305"/>
      <c r="XDA305"/>
      <c r="XDB305"/>
      <c r="XDC305"/>
      <c r="XDD305"/>
      <c r="XDE305"/>
      <c r="XDF305"/>
      <c r="XDG305"/>
      <c r="XDH305"/>
      <c r="XDI305"/>
      <c r="XDJ305"/>
      <c r="XDK305"/>
      <c r="XDL305"/>
      <c r="XDM305"/>
    </row>
    <row r="306" s="37" customFormat="1" spans="28:16341">
      <c r="AB306" s="41"/>
      <c r="XCH306"/>
      <c r="XCI306"/>
      <c r="XCJ306"/>
      <c r="XCK306"/>
      <c r="XCL306"/>
      <c r="XCM306"/>
      <c r="XCN306"/>
      <c r="XCO306"/>
      <c r="XCP306"/>
      <c r="XCQ306"/>
      <c r="XCR306"/>
      <c r="XCS306"/>
      <c r="XCT306"/>
      <c r="XCU306"/>
      <c r="XCV306"/>
      <c r="XCW306"/>
      <c r="XCX306"/>
      <c r="XCY306"/>
      <c r="XCZ306"/>
      <c r="XDA306"/>
      <c r="XDB306"/>
      <c r="XDC306"/>
      <c r="XDD306"/>
      <c r="XDE306"/>
      <c r="XDF306"/>
      <c r="XDG306"/>
      <c r="XDH306"/>
      <c r="XDI306"/>
      <c r="XDJ306"/>
      <c r="XDK306"/>
      <c r="XDL306"/>
      <c r="XDM306"/>
    </row>
    <row r="307" s="37" customFormat="1" spans="28:16341">
      <c r="AB307" s="41"/>
      <c r="XCH307"/>
      <c r="XCI307"/>
      <c r="XCJ307"/>
      <c r="XCK307"/>
      <c r="XCL307"/>
      <c r="XCM307"/>
      <c r="XCN307"/>
      <c r="XCO307"/>
      <c r="XCP307"/>
      <c r="XCQ307"/>
      <c r="XCR307"/>
      <c r="XCS307"/>
      <c r="XCT307"/>
      <c r="XCU307"/>
      <c r="XCV307"/>
      <c r="XCW307"/>
      <c r="XCX307"/>
      <c r="XCY307"/>
      <c r="XCZ307"/>
      <c r="XDA307"/>
      <c r="XDB307"/>
      <c r="XDC307"/>
      <c r="XDD307"/>
      <c r="XDE307"/>
      <c r="XDF307"/>
      <c r="XDG307"/>
      <c r="XDH307"/>
      <c r="XDI307"/>
      <c r="XDJ307"/>
      <c r="XDK307"/>
      <c r="XDL307"/>
      <c r="XDM307"/>
    </row>
    <row r="308" s="37" customFormat="1" spans="28:16371">
      <c r="AB308" s="41"/>
      <c r="XCH308"/>
      <c r="XCI308"/>
      <c r="XCJ308"/>
      <c r="XCK308"/>
      <c r="XCL308"/>
      <c r="XCM308"/>
      <c r="XCN308"/>
      <c r="XCO308"/>
      <c r="XCP308"/>
      <c r="XCQ308"/>
      <c r="XCR308"/>
      <c r="XCS308"/>
      <c r="XCT308"/>
      <c r="XCU308"/>
      <c r="XCV308"/>
      <c r="XCW308"/>
      <c r="XCX308"/>
      <c r="XCY308"/>
      <c r="XCZ308"/>
      <c r="XDA308"/>
      <c r="XDB308"/>
      <c r="XDC308"/>
      <c r="XDD308"/>
      <c r="XDE308"/>
      <c r="XDF308"/>
      <c r="XDG308"/>
      <c r="XDH308"/>
      <c r="XDI308"/>
      <c r="XDJ308"/>
      <c r="XDK308"/>
      <c r="XDL308"/>
      <c r="XDM308"/>
      <c r="XDN308"/>
      <c r="XDO308"/>
      <c r="XDP308"/>
      <c r="XDQ308"/>
      <c r="XDR308"/>
      <c r="XDS308"/>
      <c r="XDT308"/>
      <c r="XDU308"/>
      <c r="XDV308"/>
      <c r="XDW308"/>
      <c r="XDX308"/>
      <c r="XDY308"/>
      <c r="XDZ308"/>
      <c r="XEA308"/>
      <c r="XEB308"/>
      <c r="XEC308"/>
      <c r="XED308"/>
      <c r="XEE308"/>
      <c r="XEF308"/>
      <c r="XEG308"/>
      <c r="XEH308"/>
      <c r="XEI308"/>
      <c r="XEJ308"/>
      <c r="XEK308"/>
      <c r="XEL308"/>
      <c r="XEM308"/>
      <c r="XEN308"/>
      <c r="XEO308"/>
      <c r="XEP308"/>
      <c r="XEQ308"/>
    </row>
    <row r="309" s="37" customFormat="1" spans="28:16371">
      <c r="AB309" s="41"/>
      <c r="XCH309"/>
      <c r="XCI309"/>
      <c r="XCJ309"/>
      <c r="XCK309"/>
      <c r="XCL309"/>
      <c r="XCM309"/>
      <c r="XCN309"/>
      <c r="XCO309"/>
      <c r="XCP309"/>
      <c r="XCQ309"/>
      <c r="XCR309"/>
      <c r="XCS309"/>
      <c r="XCT309"/>
      <c r="XCU309"/>
      <c r="XCV309"/>
      <c r="XCW309"/>
      <c r="XCX309"/>
      <c r="XCY309"/>
      <c r="XCZ309"/>
      <c r="XDA309"/>
      <c r="XDB309"/>
      <c r="XDC309"/>
      <c r="XDD309"/>
      <c r="XDE309"/>
      <c r="XDF309"/>
      <c r="XDG309"/>
      <c r="XDH309"/>
      <c r="XDI309"/>
      <c r="XDJ309"/>
      <c r="XDK309"/>
      <c r="XDL309"/>
      <c r="XDM309"/>
      <c r="XDN309"/>
      <c r="XDO309"/>
      <c r="XDP309"/>
      <c r="XDQ309"/>
      <c r="XDR309"/>
      <c r="XDS309"/>
      <c r="XDT309"/>
      <c r="XDU309"/>
      <c r="XDV309"/>
      <c r="XDW309"/>
      <c r="XDX309"/>
      <c r="XDY309"/>
      <c r="XDZ309"/>
      <c r="XEA309"/>
      <c r="XEB309"/>
      <c r="XEC309"/>
      <c r="XED309"/>
      <c r="XEE309"/>
      <c r="XEF309"/>
      <c r="XEG309"/>
      <c r="XEH309"/>
      <c r="XEI309"/>
      <c r="XEJ309"/>
      <c r="XEK309"/>
      <c r="XEL309"/>
      <c r="XEM309"/>
      <c r="XEN309"/>
      <c r="XEO309"/>
      <c r="XEP309"/>
      <c r="XEQ309"/>
    </row>
    <row r="310" s="37" customFormat="1" spans="28:16371">
      <c r="AB310" s="41"/>
      <c r="XCH310"/>
      <c r="XCI310"/>
      <c r="XCJ310"/>
      <c r="XCK310"/>
      <c r="XCL310"/>
      <c r="XCM310"/>
      <c r="XCN310"/>
      <c r="XCO310"/>
      <c r="XCP310"/>
      <c r="XCQ310"/>
      <c r="XCR310"/>
      <c r="XCS310"/>
      <c r="XCT310"/>
      <c r="XCU310"/>
      <c r="XCV310"/>
      <c r="XCW310"/>
      <c r="XCX310"/>
      <c r="XCY310"/>
      <c r="XCZ310"/>
      <c r="XDA310"/>
      <c r="XDB310"/>
      <c r="XDC310"/>
      <c r="XDD310"/>
      <c r="XDE310"/>
      <c r="XDF310"/>
      <c r="XDG310"/>
      <c r="XDH310"/>
      <c r="XDI310"/>
      <c r="XDJ310"/>
      <c r="XDK310"/>
      <c r="XDL310"/>
      <c r="XDM310"/>
      <c r="XDN310"/>
      <c r="XDO310"/>
      <c r="XDP310"/>
      <c r="XDQ310"/>
      <c r="XDR310"/>
      <c r="XDS310"/>
      <c r="XDT310"/>
      <c r="XDU310"/>
      <c r="XDV310"/>
      <c r="XDW310"/>
      <c r="XDX310"/>
      <c r="XDY310"/>
      <c r="XDZ310"/>
      <c r="XEA310"/>
      <c r="XEB310"/>
      <c r="XEC310"/>
      <c r="XED310"/>
      <c r="XEE310"/>
      <c r="XEF310"/>
      <c r="XEG310"/>
      <c r="XEH310"/>
      <c r="XEI310"/>
      <c r="XEJ310"/>
      <c r="XEK310"/>
      <c r="XEL310"/>
      <c r="XEM310"/>
      <c r="XEN310"/>
      <c r="XEO310"/>
      <c r="XEP310"/>
      <c r="XEQ310"/>
    </row>
    <row r="311" s="37" customFormat="1" spans="28:16371">
      <c r="AB311" s="41"/>
      <c r="XCH311"/>
      <c r="XCI311"/>
      <c r="XCJ311"/>
      <c r="XCK311"/>
      <c r="XCL311"/>
      <c r="XCM311"/>
      <c r="XCN311"/>
      <c r="XCO311"/>
      <c r="XCP311"/>
      <c r="XCQ311"/>
      <c r="XCR311"/>
      <c r="XCS311"/>
      <c r="XCT311"/>
      <c r="XCU311"/>
      <c r="XCV311"/>
      <c r="XCW311"/>
      <c r="XCX311"/>
      <c r="XCY311"/>
      <c r="XCZ311"/>
      <c r="XDA311"/>
      <c r="XDB311"/>
      <c r="XDC311"/>
      <c r="XDD311"/>
      <c r="XDE311"/>
      <c r="XDF311"/>
      <c r="XDG311"/>
      <c r="XDH311"/>
      <c r="XDI311"/>
      <c r="XDJ311"/>
      <c r="XDK311"/>
      <c r="XDL311"/>
      <c r="XDM311"/>
      <c r="XDN311"/>
      <c r="XDO311"/>
      <c r="XDP311"/>
      <c r="XDQ311"/>
      <c r="XDR311"/>
      <c r="XDS311"/>
      <c r="XDT311"/>
      <c r="XDU311"/>
      <c r="XDV311"/>
      <c r="XDW311"/>
      <c r="XDX311"/>
      <c r="XDY311"/>
      <c r="XDZ311"/>
      <c r="XEA311"/>
      <c r="XEB311"/>
      <c r="XEC311"/>
      <c r="XED311"/>
      <c r="XEE311"/>
      <c r="XEF311"/>
      <c r="XEG311"/>
      <c r="XEH311"/>
      <c r="XEI311"/>
      <c r="XEJ311"/>
      <c r="XEK311"/>
      <c r="XEL311"/>
      <c r="XEM311"/>
      <c r="XEN311"/>
      <c r="XEO311"/>
      <c r="XEP311"/>
      <c r="XEQ311"/>
    </row>
    <row r="312" s="37" customFormat="1" spans="28:16371">
      <c r="AB312" s="41"/>
      <c r="XCH312"/>
      <c r="XCI312"/>
      <c r="XCJ312"/>
      <c r="XCK312"/>
      <c r="XCL312"/>
      <c r="XCM312"/>
      <c r="XCN312"/>
      <c r="XCO312"/>
      <c r="XCP312"/>
      <c r="XCQ312"/>
      <c r="XCR312"/>
      <c r="XCS312"/>
      <c r="XCT312"/>
      <c r="XCU312"/>
      <c r="XCV312"/>
      <c r="XCW312"/>
      <c r="XCX312"/>
      <c r="XCY312"/>
      <c r="XCZ312"/>
      <c r="XDA312"/>
      <c r="XDB312"/>
      <c r="XDC312"/>
      <c r="XDD312"/>
      <c r="XDE312"/>
      <c r="XDF312"/>
      <c r="XDG312"/>
      <c r="XDH312"/>
      <c r="XDI312"/>
      <c r="XDJ312"/>
      <c r="XDK312"/>
      <c r="XDL312"/>
      <c r="XDM312"/>
      <c r="XDN312"/>
      <c r="XDO312"/>
      <c r="XDP312"/>
      <c r="XDQ312"/>
      <c r="XDR312"/>
      <c r="XDS312"/>
      <c r="XDT312"/>
      <c r="XDU312"/>
      <c r="XDV312"/>
      <c r="XDW312"/>
      <c r="XDX312"/>
      <c r="XDY312"/>
      <c r="XDZ312"/>
      <c r="XEA312"/>
      <c r="XEB312"/>
      <c r="XEC312"/>
      <c r="XED312"/>
      <c r="XEE312"/>
      <c r="XEF312"/>
      <c r="XEG312"/>
      <c r="XEH312"/>
      <c r="XEI312"/>
      <c r="XEJ312"/>
      <c r="XEK312"/>
      <c r="XEL312"/>
      <c r="XEM312"/>
      <c r="XEN312"/>
      <c r="XEO312"/>
      <c r="XEP312"/>
      <c r="XEQ312"/>
    </row>
    <row r="313" s="37" customFormat="1" spans="28:16371">
      <c r="AB313" s="41"/>
      <c r="XCH313"/>
      <c r="XCI313"/>
      <c r="XCJ313"/>
      <c r="XCK313"/>
      <c r="XCL313"/>
      <c r="XCM313"/>
      <c r="XCN313"/>
      <c r="XCO313"/>
      <c r="XCP313"/>
      <c r="XCQ313"/>
      <c r="XCR313"/>
      <c r="XCS313"/>
      <c r="XCT313"/>
      <c r="XCU313"/>
      <c r="XCV313"/>
      <c r="XCW313"/>
      <c r="XCX313"/>
      <c r="XCY313"/>
      <c r="XCZ313"/>
      <c r="XDA313"/>
      <c r="XDB313"/>
      <c r="XDC313"/>
      <c r="XDD313"/>
      <c r="XDE313"/>
      <c r="XDF313"/>
      <c r="XDG313"/>
      <c r="XDH313"/>
      <c r="XDI313"/>
      <c r="XDJ313"/>
      <c r="XDK313"/>
      <c r="XDL313"/>
      <c r="XDM313"/>
      <c r="XDN313"/>
      <c r="XDO313"/>
      <c r="XDP313"/>
      <c r="XDQ313"/>
      <c r="XDR313"/>
      <c r="XDS313"/>
      <c r="XDT313"/>
      <c r="XDU313"/>
      <c r="XDV313"/>
      <c r="XDW313"/>
      <c r="XDX313"/>
      <c r="XDY313"/>
      <c r="XDZ313"/>
      <c r="XEA313"/>
      <c r="XEB313"/>
      <c r="XEC313"/>
      <c r="XED313"/>
      <c r="XEE313"/>
      <c r="XEF313"/>
      <c r="XEG313"/>
      <c r="XEH313"/>
      <c r="XEI313"/>
      <c r="XEJ313"/>
      <c r="XEK313"/>
      <c r="XEL313"/>
      <c r="XEM313"/>
      <c r="XEN313"/>
      <c r="XEO313"/>
      <c r="XEP313"/>
      <c r="XEQ313"/>
    </row>
    <row r="314" s="37" customFormat="1" spans="28:16371">
      <c r="AB314" s="41"/>
      <c r="XCH314"/>
      <c r="XCI314"/>
      <c r="XCJ314"/>
      <c r="XCK314"/>
      <c r="XCL314"/>
      <c r="XCM314"/>
      <c r="XCN314"/>
      <c r="XCO314"/>
      <c r="XCP314"/>
      <c r="XCQ314"/>
      <c r="XCR314"/>
      <c r="XCS314"/>
      <c r="XCT314"/>
      <c r="XCU314"/>
      <c r="XCV314"/>
      <c r="XCW314"/>
      <c r="XCX314"/>
      <c r="XCY314"/>
      <c r="XCZ314"/>
      <c r="XDA314"/>
      <c r="XDB314"/>
      <c r="XDC314"/>
      <c r="XDD314"/>
      <c r="XDE314"/>
      <c r="XDF314"/>
      <c r="XDG314"/>
      <c r="XDH314"/>
      <c r="XDI314"/>
      <c r="XDJ314"/>
      <c r="XDK314"/>
      <c r="XDL314"/>
      <c r="XDM314"/>
      <c r="XDN314"/>
      <c r="XDO314"/>
      <c r="XDP314"/>
      <c r="XDQ314"/>
      <c r="XDR314"/>
      <c r="XDS314"/>
      <c r="XDT314"/>
      <c r="XDU314"/>
      <c r="XDV314"/>
      <c r="XDW314"/>
      <c r="XDX314"/>
      <c r="XDY314"/>
      <c r="XDZ314"/>
      <c r="XEA314"/>
      <c r="XEB314"/>
      <c r="XEC314"/>
      <c r="XED314"/>
      <c r="XEE314"/>
      <c r="XEF314"/>
      <c r="XEG314"/>
      <c r="XEH314"/>
      <c r="XEI314"/>
      <c r="XEJ314"/>
      <c r="XEK314"/>
      <c r="XEL314"/>
      <c r="XEM314"/>
      <c r="XEN314"/>
      <c r="XEO314"/>
      <c r="XEP314"/>
      <c r="XEQ314"/>
    </row>
    <row r="315" s="37" customFormat="1" spans="28:16371">
      <c r="AB315" s="41"/>
      <c r="XCH315"/>
      <c r="XCI315"/>
      <c r="XCJ315"/>
      <c r="XCK315"/>
      <c r="XCL315"/>
      <c r="XCM315"/>
      <c r="XCN315"/>
      <c r="XCO315"/>
      <c r="XCP315"/>
      <c r="XCQ315"/>
      <c r="XCR315"/>
      <c r="XCS315"/>
      <c r="XCT315"/>
      <c r="XCU315"/>
      <c r="XCV315"/>
      <c r="XCW315"/>
      <c r="XCX315"/>
      <c r="XCY315"/>
      <c r="XCZ315"/>
      <c r="XDA315"/>
      <c r="XDB315"/>
      <c r="XDC315"/>
      <c r="XDD315"/>
      <c r="XDE315"/>
      <c r="XDF315"/>
      <c r="XDG315"/>
      <c r="XDH315"/>
      <c r="XDI315"/>
      <c r="XDJ315"/>
      <c r="XDK315"/>
      <c r="XDL315"/>
      <c r="XDM315"/>
      <c r="XDN315"/>
      <c r="XDO315"/>
      <c r="XDP315"/>
      <c r="XDQ315"/>
      <c r="XDR315"/>
      <c r="XDS315"/>
      <c r="XDT315"/>
      <c r="XDU315"/>
      <c r="XDV315"/>
      <c r="XDW315"/>
      <c r="XDX315"/>
      <c r="XDY315"/>
      <c r="XDZ315"/>
      <c r="XEA315"/>
      <c r="XEB315"/>
      <c r="XEC315"/>
      <c r="XED315"/>
      <c r="XEE315"/>
      <c r="XEF315"/>
      <c r="XEG315"/>
      <c r="XEH315"/>
      <c r="XEI315"/>
      <c r="XEJ315"/>
      <c r="XEK315"/>
      <c r="XEL315"/>
      <c r="XEM315"/>
      <c r="XEN315"/>
      <c r="XEO315"/>
      <c r="XEP315"/>
      <c r="XEQ315"/>
    </row>
    <row r="316" s="37" customFormat="1" spans="28:16371">
      <c r="AB316" s="41"/>
      <c r="XCH316"/>
      <c r="XCI316"/>
      <c r="XCJ316"/>
      <c r="XCK316"/>
      <c r="XCL316"/>
      <c r="XCM316"/>
      <c r="XCN316"/>
      <c r="XCO316"/>
      <c r="XCP316"/>
      <c r="XCQ316"/>
      <c r="XCR316"/>
      <c r="XCS316"/>
      <c r="XCT316"/>
      <c r="XCU316"/>
      <c r="XCV316"/>
      <c r="XCW316"/>
      <c r="XCX316"/>
      <c r="XCY316"/>
      <c r="XCZ316"/>
      <c r="XDA316"/>
      <c r="XDB316"/>
      <c r="XDC316"/>
      <c r="XDD316"/>
      <c r="XDE316"/>
      <c r="XDF316"/>
      <c r="XDG316"/>
      <c r="XDH316"/>
      <c r="XDI316"/>
      <c r="XDJ316"/>
      <c r="XDK316"/>
      <c r="XDL316"/>
      <c r="XDM316"/>
      <c r="XDN316"/>
      <c r="XDO316"/>
      <c r="XDP316"/>
      <c r="XDQ316"/>
      <c r="XDR316"/>
      <c r="XDS316"/>
      <c r="XDT316"/>
      <c r="XDU316"/>
      <c r="XDV316"/>
      <c r="XDW316"/>
      <c r="XDX316"/>
      <c r="XDY316"/>
      <c r="XDZ316"/>
      <c r="XEA316"/>
      <c r="XEB316"/>
      <c r="XEC316"/>
      <c r="XED316"/>
      <c r="XEE316"/>
      <c r="XEF316"/>
      <c r="XEG316"/>
      <c r="XEH316"/>
      <c r="XEI316"/>
      <c r="XEJ316"/>
      <c r="XEK316"/>
      <c r="XEL316"/>
      <c r="XEM316"/>
      <c r="XEN316"/>
      <c r="XEO316"/>
      <c r="XEP316"/>
      <c r="XEQ316"/>
    </row>
    <row r="317" s="37" customFormat="1" spans="28:16371">
      <c r="AB317" s="41"/>
      <c r="XCH317"/>
      <c r="XCI317"/>
      <c r="XCJ317"/>
      <c r="XCK317"/>
      <c r="XCL317"/>
      <c r="XCM317"/>
      <c r="XCN317"/>
      <c r="XCO317"/>
      <c r="XCP317"/>
      <c r="XCQ317"/>
      <c r="XCR317"/>
      <c r="XCS317"/>
      <c r="XCT317"/>
      <c r="XCU317"/>
      <c r="XCV317"/>
      <c r="XCW317"/>
      <c r="XCX317"/>
      <c r="XCY317"/>
      <c r="XCZ317"/>
      <c r="XDA317"/>
      <c r="XDB317"/>
      <c r="XDC317"/>
      <c r="XDD317"/>
      <c r="XDE317"/>
      <c r="XDF317"/>
      <c r="XDG317"/>
      <c r="XDH317"/>
      <c r="XDI317"/>
      <c r="XDJ317"/>
      <c r="XDK317"/>
      <c r="XDL317"/>
      <c r="XDM317"/>
      <c r="XDN317"/>
      <c r="XDO317"/>
      <c r="XDP317"/>
      <c r="XDQ317"/>
      <c r="XDR317"/>
      <c r="XDS317"/>
      <c r="XDT317"/>
      <c r="XDU317"/>
      <c r="XDV317"/>
      <c r="XDW317"/>
      <c r="XDX317"/>
      <c r="XDY317"/>
      <c r="XDZ317"/>
      <c r="XEA317"/>
      <c r="XEB317"/>
      <c r="XEC317"/>
      <c r="XED317"/>
      <c r="XEE317"/>
      <c r="XEF317"/>
      <c r="XEG317"/>
      <c r="XEH317"/>
      <c r="XEI317"/>
      <c r="XEJ317"/>
      <c r="XEK317"/>
      <c r="XEL317"/>
      <c r="XEM317"/>
      <c r="XEN317"/>
      <c r="XEO317"/>
      <c r="XEP317"/>
      <c r="XEQ317"/>
    </row>
    <row r="318" s="37" customFormat="1" spans="28:16371">
      <c r="AB318" s="41"/>
      <c r="XCH318"/>
      <c r="XCI318"/>
      <c r="XCJ318"/>
      <c r="XCK318"/>
      <c r="XCL318"/>
      <c r="XCM318"/>
      <c r="XCN318"/>
      <c r="XCO318"/>
      <c r="XCP318"/>
      <c r="XCQ318"/>
      <c r="XCR318"/>
      <c r="XCS318"/>
      <c r="XCT318"/>
      <c r="XCU318"/>
      <c r="XCV318"/>
      <c r="XCW318"/>
      <c r="XCX318"/>
      <c r="XCY318"/>
      <c r="XCZ318"/>
      <c r="XDA318"/>
      <c r="XDB318"/>
      <c r="XDC318"/>
      <c r="XDD318"/>
      <c r="XDE318"/>
      <c r="XDF318"/>
      <c r="XDG318"/>
      <c r="XDH318"/>
      <c r="XDI318"/>
      <c r="XDJ318"/>
      <c r="XDK318"/>
      <c r="XDL318"/>
      <c r="XDM318"/>
      <c r="XDN318"/>
      <c r="XDO318"/>
      <c r="XDP318"/>
      <c r="XDQ318"/>
      <c r="XDR318"/>
      <c r="XDS318"/>
      <c r="XDT318"/>
      <c r="XDU318"/>
      <c r="XDV318"/>
      <c r="XDW318"/>
      <c r="XDX318"/>
      <c r="XDY318"/>
      <c r="XDZ318"/>
      <c r="XEA318"/>
      <c r="XEB318"/>
      <c r="XEC318"/>
      <c r="XED318"/>
      <c r="XEE318"/>
      <c r="XEF318"/>
      <c r="XEG318"/>
      <c r="XEH318"/>
      <c r="XEI318"/>
      <c r="XEJ318"/>
      <c r="XEK318"/>
      <c r="XEL318"/>
      <c r="XEM318"/>
      <c r="XEN318"/>
      <c r="XEO318"/>
      <c r="XEP318"/>
      <c r="XEQ318"/>
    </row>
    <row r="319" s="37" customFormat="1" spans="28:16371">
      <c r="AB319" s="41"/>
      <c r="XCH319"/>
      <c r="XCI319"/>
      <c r="XCJ319"/>
      <c r="XCK319"/>
      <c r="XCL319"/>
      <c r="XCM319"/>
      <c r="XCN319"/>
      <c r="XCO319"/>
      <c r="XCP319"/>
      <c r="XCQ319"/>
      <c r="XCR319"/>
      <c r="XCS319"/>
      <c r="XCT319"/>
      <c r="XCU319"/>
      <c r="XCV319"/>
      <c r="XCW319"/>
      <c r="XCX319"/>
      <c r="XCY319"/>
      <c r="XCZ319"/>
      <c r="XDA319"/>
      <c r="XDB319"/>
      <c r="XDC319"/>
      <c r="XDD319"/>
      <c r="XDE319"/>
      <c r="XDF319"/>
      <c r="XDG319"/>
      <c r="XDH319"/>
      <c r="XDI319"/>
      <c r="XDJ319"/>
      <c r="XDK319"/>
      <c r="XDL319"/>
      <c r="XDM319"/>
      <c r="XDN319"/>
      <c r="XDO319"/>
      <c r="XDP319"/>
      <c r="XDQ319"/>
      <c r="XDR319"/>
      <c r="XDS319"/>
      <c r="XDT319"/>
      <c r="XDU319"/>
      <c r="XDV319"/>
      <c r="XDW319"/>
      <c r="XDX319"/>
      <c r="XDY319"/>
      <c r="XDZ319"/>
      <c r="XEA319"/>
      <c r="XEB319"/>
      <c r="XEC319"/>
      <c r="XED319"/>
      <c r="XEE319"/>
      <c r="XEF319"/>
      <c r="XEG319"/>
      <c r="XEH319"/>
      <c r="XEI319"/>
      <c r="XEJ319"/>
      <c r="XEK319"/>
      <c r="XEL319"/>
      <c r="XEM319"/>
      <c r="XEN319"/>
      <c r="XEO319"/>
      <c r="XEP319"/>
      <c r="XEQ319"/>
    </row>
  </sheetData>
  <mergeCells count="31">
    <mergeCell ref="A1:AC1"/>
    <mergeCell ref="A2:X2"/>
    <mergeCell ref="J3:U3"/>
    <mergeCell ref="V3:AA3"/>
    <mergeCell ref="P4:S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4:L5"/>
    <mergeCell ref="M4:M5"/>
    <mergeCell ref="N4:N5"/>
    <mergeCell ref="O4:O5"/>
    <mergeCell ref="T4:T5"/>
    <mergeCell ref="U4:U5"/>
    <mergeCell ref="V4:V5"/>
    <mergeCell ref="W4:W5"/>
    <mergeCell ref="X4:X5"/>
    <mergeCell ref="Y4:Y5"/>
    <mergeCell ref="Z4:Z5"/>
    <mergeCell ref="AA4:AA5"/>
    <mergeCell ref="AB3:AB5"/>
    <mergeCell ref="AC3:AC5"/>
    <mergeCell ref="A10:AE11"/>
  </mergeCells>
  <pageMargins left="0.786805555555556" right="0.786805555555556" top="1" bottom="1" header="0.511805555555556" footer="0.511805555555556"/>
  <pageSetup paperSize="8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17"/>
  <sheetViews>
    <sheetView tabSelected="1" workbookViewId="0">
      <selection activeCell="G3" sqref="G$1:G$1048576"/>
    </sheetView>
  </sheetViews>
  <sheetFormatPr defaultColWidth="8.75" defaultRowHeight="14.25"/>
  <cols>
    <col min="1" max="1" width="5.25" style="37" customWidth="1"/>
    <col min="2" max="2" width="6.375" style="37" customWidth="1"/>
    <col min="3" max="3" width="5" style="37" customWidth="1"/>
    <col min="4" max="4" width="6.5" style="37" customWidth="1"/>
    <col min="5" max="5" width="6.80833333333333" style="37" customWidth="1"/>
    <col min="6" max="6" width="5.25" style="37" customWidth="1"/>
    <col min="7" max="7" width="5.39166666666667" style="37" customWidth="1"/>
    <col min="8" max="8" width="7.225" style="37" customWidth="1"/>
    <col min="9" max="9" width="5.25" style="37" customWidth="1"/>
    <col min="10" max="19" width="6.25" style="37" customWidth="1"/>
    <col min="20" max="20" width="5.125" style="37" customWidth="1"/>
    <col min="21" max="21" width="6.25" style="37" customWidth="1"/>
    <col min="22" max="22" width="5.125" style="37" customWidth="1"/>
    <col min="23" max="23" width="6.25" style="37" customWidth="1"/>
    <col min="24" max="25" width="5.25" style="37" customWidth="1"/>
    <col min="26" max="26" width="6.875" style="37" customWidth="1"/>
    <col min="27" max="27" width="4.5" style="37" customWidth="1"/>
    <col min="28" max="28" width="7.25" style="41" customWidth="1"/>
    <col min="29" max="29" width="9.625" style="37" customWidth="1"/>
    <col min="30" max="16309" width="8.75" style="37"/>
    <col min="16342" max="16382" width="8.75" style="37"/>
    <col min="16383" max="16383" width="5.625" style="37"/>
    <col min="16384" max="16384" width="8.75" style="37"/>
  </cols>
  <sheetData>
    <row r="1" s="37" customFormat="1" ht="31.5" spans="1:38">
      <c r="A1" s="42" t="s">
        <v>381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/>
      <c r="AE1"/>
      <c r="AF1"/>
      <c r="AG1"/>
      <c r="AH1"/>
      <c r="AI1"/>
      <c r="AJ1"/>
      <c r="AK1"/>
      <c r="AL1"/>
    </row>
    <row r="2" s="38" customFormat="1" ht="20" customHeight="1" spans="1:228">
      <c r="A2" s="43" t="s">
        <v>382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</row>
    <row r="3" s="39" customFormat="1" ht="22" customHeight="1" spans="1:29">
      <c r="A3" s="44" t="s">
        <v>7</v>
      </c>
      <c r="B3" s="45" t="s">
        <v>365</v>
      </c>
      <c r="C3" s="45" t="s">
        <v>134</v>
      </c>
      <c r="D3" s="45" t="s">
        <v>380</v>
      </c>
      <c r="E3" s="45" t="s">
        <v>273</v>
      </c>
      <c r="F3" s="45" t="s">
        <v>274</v>
      </c>
      <c r="G3" s="45" t="s">
        <v>275</v>
      </c>
      <c r="H3" s="45" t="s">
        <v>276</v>
      </c>
      <c r="I3" s="45" t="s">
        <v>277</v>
      </c>
      <c r="J3" s="54" t="s">
        <v>278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6"/>
      <c r="V3" s="54" t="s">
        <v>279</v>
      </c>
      <c r="W3" s="55"/>
      <c r="X3" s="55"/>
      <c r="Y3" s="55"/>
      <c r="Z3" s="55"/>
      <c r="AA3" s="56"/>
      <c r="AB3" s="58" t="s">
        <v>280</v>
      </c>
      <c r="AC3" s="59" t="s">
        <v>23</v>
      </c>
    </row>
    <row r="4" s="39" customFormat="1" spans="1:38">
      <c r="A4" s="44"/>
      <c r="B4" s="45"/>
      <c r="C4" s="45"/>
      <c r="D4" s="45"/>
      <c r="E4" s="45"/>
      <c r="F4" s="45"/>
      <c r="G4" s="45"/>
      <c r="H4" s="45"/>
      <c r="I4" s="45"/>
      <c r="J4" s="45" t="s">
        <v>32</v>
      </c>
      <c r="K4" s="45" t="s">
        <v>281</v>
      </c>
      <c r="L4" s="45" t="s">
        <v>39</v>
      </c>
      <c r="M4" s="45" t="s">
        <v>281</v>
      </c>
      <c r="N4" s="45" t="s">
        <v>41</v>
      </c>
      <c r="O4" s="45" t="s">
        <v>281</v>
      </c>
      <c r="P4" s="45" t="s">
        <v>366</v>
      </c>
      <c r="Q4" s="45"/>
      <c r="R4" s="45"/>
      <c r="S4" s="45"/>
      <c r="T4" s="45" t="s">
        <v>46</v>
      </c>
      <c r="U4" s="45" t="s">
        <v>281</v>
      </c>
      <c r="V4" s="45" t="s">
        <v>55</v>
      </c>
      <c r="W4" s="45" t="s">
        <v>281</v>
      </c>
      <c r="X4" s="45" t="s">
        <v>58</v>
      </c>
      <c r="Y4" s="45" t="s">
        <v>281</v>
      </c>
      <c r="Z4" s="45" t="s">
        <v>64</v>
      </c>
      <c r="AA4" s="45" t="s">
        <v>281</v>
      </c>
      <c r="AB4" s="60"/>
      <c r="AC4" s="59"/>
      <c r="AD4"/>
      <c r="AE4"/>
      <c r="AF4"/>
      <c r="AG4"/>
      <c r="AH4"/>
      <c r="AI4"/>
      <c r="AJ4"/>
      <c r="AK4"/>
      <c r="AL4"/>
    </row>
    <row r="5" s="39" customFormat="1" ht="36" spans="1:38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 t="s">
        <v>367</v>
      </c>
      <c r="Q5" s="57" t="s">
        <v>281</v>
      </c>
      <c r="R5" s="45" t="s">
        <v>368</v>
      </c>
      <c r="S5" s="57" t="s">
        <v>281</v>
      </c>
      <c r="T5" s="45"/>
      <c r="U5" s="45"/>
      <c r="V5" s="45"/>
      <c r="W5" s="45"/>
      <c r="X5" s="45"/>
      <c r="Y5" s="45"/>
      <c r="Z5" s="45"/>
      <c r="AA5" s="45"/>
      <c r="AB5" s="61"/>
      <c r="AC5" s="59"/>
      <c r="AD5"/>
      <c r="AE5"/>
      <c r="AF5"/>
      <c r="AG5"/>
      <c r="AH5"/>
      <c r="AI5"/>
      <c r="AJ5"/>
      <c r="AK5"/>
      <c r="AL5"/>
    </row>
    <row r="6" s="40" customFormat="1" spans="1:38">
      <c r="A6" s="46">
        <v>1</v>
      </c>
      <c r="B6" s="47" t="s">
        <v>34</v>
      </c>
      <c r="C6" s="47" t="s">
        <v>205</v>
      </c>
      <c r="D6" s="47" t="s">
        <v>206</v>
      </c>
      <c r="E6" s="47" t="s">
        <v>356</v>
      </c>
      <c r="F6" s="48" t="s">
        <v>285</v>
      </c>
      <c r="G6" s="48">
        <v>2</v>
      </c>
      <c r="H6" s="47">
        <v>2019</v>
      </c>
      <c r="I6" s="48">
        <v>2020</v>
      </c>
      <c r="J6" s="47"/>
      <c r="K6" s="47">
        <v>0</v>
      </c>
      <c r="L6" s="47"/>
      <c r="M6" s="47">
        <v>0</v>
      </c>
      <c r="N6" s="47"/>
      <c r="O6" s="47">
        <v>0</v>
      </c>
      <c r="P6" s="47"/>
      <c r="Q6" s="47">
        <v>0</v>
      </c>
      <c r="R6" s="47"/>
      <c r="S6" s="47">
        <v>0</v>
      </c>
      <c r="T6" s="47"/>
      <c r="U6" s="47"/>
      <c r="V6" s="47"/>
      <c r="W6" s="47"/>
      <c r="X6" s="48">
        <v>3</v>
      </c>
      <c r="Y6" s="48">
        <v>1500</v>
      </c>
      <c r="Z6" s="47">
        <v>100</v>
      </c>
      <c r="AA6" s="48">
        <v>1300</v>
      </c>
      <c r="AB6" s="51">
        <f>K6+M6+O6+Q6+S6+U6+W6+Y6+AA6</f>
        <v>2800</v>
      </c>
      <c r="AC6" s="46"/>
      <c r="AD6"/>
      <c r="AE6"/>
      <c r="AF6"/>
      <c r="AG6"/>
      <c r="AH6"/>
      <c r="AI6"/>
      <c r="AJ6"/>
      <c r="AK6"/>
      <c r="AL6"/>
    </row>
    <row r="7" s="33" customFormat="1" spans="1:38">
      <c r="A7" s="49" t="s">
        <v>140</v>
      </c>
      <c r="B7" s="50"/>
      <c r="C7" s="50"/>
      <c r="D7" s="50"/>
      <c r="E7" s="50"/>
      <c r="F7" s="50"/>
      <c r="G7" s="51">
        <f t="shared" ref="G7:AB7" si="0">SUM(G6:G6)</f>
        <v>2</v>
      </c>
      <c r="H7" s="52"/>
      <c r="I7" s="52"/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51">
        <f t="shared" si="0"/>
        <v>0</v>
      </c>
      <c r="V7" s="51">
        <f t="shared" si="0"/>
        <v>0</v>
      </c>
      <c r="W7" s="51">
        <f t="shared" si="0"/>
        <v>0</v>
      </c>
      <c r="X7" s="51">
        <f t="shared" si="0"/>
        <v>3</v>
      </c>
      <c r="Y7" s="51">
        <f t="shared" si="0"/>
        <v>1500</v>
      </c>
      <c r="Z7" s="51">
        <f t="shared" si="0"/>
        <v>100</v>
      </c>
      <c r="AA7" s="51">
        <f t="shared" si="0"/>
        <v>1300</v>
      </c>
      <c r="AB7" s="51">
        <f t="shared" si="0"/>
        <v>2800</v>
      </c>
      <c r="AC7" s="52"/>
      <c r="AD7"/>
      <c r="AE7"/>
      <c r="AF7"/>
      <c r="AG7"/>
      <c r="AH7"/>
      <c r="AI7"/>
      <c r="AJ7"/>
      <c r="AK7"/>
      <c r="AL7"/>
    </row>
    <row r="8" s="30" customFormat="1" ht="25" customHeight="1" spans="1:40">
      <c r="A8" s="53" t="s">
        <v>371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/>
      <c r="AG8"/>
      <c r="AH8"/>
      <c r="AI8"/>
      <c r="AJ8"/>
      <c r="AK8"/>
      <c r="AL8"/>
      <c r="AM8"/>
      <c r="AN8"/>
    </row>
    <row r="9" s="30" customFormat="1" ht="19" customHeight="1" spans="1:40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/>
      <c r="AG9"/>
      <c r="AH9"/>
      <c r="AI9"/>
      <c r="AJ9"/>
      <c r="AK9"/>
      <c r="AL9"/>
      <c r="AM9"/>
      <c r="AN9"/>
    </row>
    <row r="10" s="37" customFormat="1" spans="28:16381">
      <c r="AB10" s="41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</row>
    <row r="11" s="37" customFormat="1" spans="28:16381">
      <c r="AB11" s="4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</row>
    <row r="12" s="37" customFormat="1" spans="28:16381">
      <c r="AB12" s="41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</row>
    <row r="13" s="37" customFormat="1" spans="28:16381">
      <c r="AB13" s="41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</row>
    <row r="14" s="37" customFormat="1" spans="28:16381">
      <c r="AB14" s="41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</row>
    <row r="15" s="37" customFormat="1" spans="28:16381">
      <c r="AB15" s="41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</row>
    <row r="16" s="37" customFormat="1" spans="28:16381">
      <c r="AB16" s="41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</row>
    <row r="17" s="37" customFormat="1" spans="28:16381">
      <c r="AB17" s="41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</row>
    <row r="18" s="37" customFormat="1" spans="28:16381">
      <c r="AB18" s="41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</row>
    <row r="19" s="37" customFormat="1" spans="28:16381">
      <c r="AB19" s="41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</row>
    <row r="20" s="37" customFormat="1" spans="28:16381">
      <c r="AB20" s="41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</row>
    <row r="21" s="37" customFormat="1" spans="28:16381">
      <c r="AB21" s="4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</row>
    <row r="22" s="37" customFormat="1" spans="28:16381">
      <c r="AB22" s="41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</row>
    <row r="23" s="37" customFormat="1" spans="28:16381">
      <c r="AB23" s="41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</row>
    <row r="24" s="37" customFormat="1" spans="28:16381">
      <c r="AB24" s="41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</row>
    <row r="25" s="37" customFormat="1" spans="28:16381">
      <c r="AB25" s="41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</row>
    <row r="26" s="37" customFormat="1" spans="28:16381">
      <c r="AB26" s="41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</row>
    <row r="27" s="37" customFormat="1" spans="28:16381">
      <c r="AB27" s="41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</row>
    <row r="28" s="37" customFormat="1" spans="28:16381">
      <c r="AB28" s="41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</row>
    <row r="29" s="37" customFormat="1" spans="28:16381">
      <c r="AB29" s="41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</row>
    <row r="30" s="37" customFormat="1" spans="28:16381">
      <c r="AB30" s="41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</row>
    <row r="31" s="37" customFormat="1" spans="28:16381">
      <c r="AB31" s="4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</row>
    <row r="32" s="37" customFormat="1" spans="28:16381">
      <c r="AB32" s="41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</row>
    <row r="33" s="37" customFormat="1" spans="28:16381">
      <c r="AB33" s="41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  <c r="XFA33"/>
    </row>
    <row r="34" s="37" customFormat="1" spans="28:16381">
      <c r="AB34" s="41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</row>
    <row r="35" s="37" customFormat="1" spans="28:16381">
      <c r="AB35" s="41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</row>
    <row r="36" s="37" customFormat="1" spans="28:16381">
      <c r="AB36" s="41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  <c r="XFA36"/>
    </row>
    <row r="37" s="37" customFormat="1" spans="28:16381">
      <c r="AB37" s="41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  <c r="XFA37"/>
    </row>
    <row r="38" s="37" customFormat="1" spans="28:16381">
      <c r="AB38" s="41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  <c r="XFA38"/>
    </row>
    <row r="39" s="37" customFormat="1" spans="28:16381">
      <c r="AB39" s="41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  <c r="XFA39"/>
    </row>
    <row r="40" s="37" customFormat="1" spans="28:16381">
      <c r="AB40" s="41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  <c r="XFA40"/>
    </row>
    <row r="41" s="37" customFormat="1" spans="28:16381">
      <c r="AB41" s="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</row>
    <row r="42" s="37" customFormat="1" spans="28:16381">
      <c r="AB42" s="41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  <c r="XFA42"/>
    </row>
    <row r="43" s="37" customFormat="1" spans="28:16381">
      <c r="AB43" s="41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  <c r="XFA43"/>
    </row>
    <row r="44" s="37" customFormat="1" spans="28:16381">
      <c r="AB44" s="41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  <c r="XFA44"/>
    </row>
    <row r="45" s="37" customFormat="1" spans="28:16381">
      <c r="AB45" s="41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</row>
    <row r="46" s="37" customFormat="1" spans="28:16381">
      <c r="AB46" s="41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</row>
    <row r="47" s="37" customFormat="1" spans="28:16381">
      <c r="AB47" s="41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</row>
    <row r="48" s="37" customFormat="1" spans="28:16381">
      <c r="AB48" s="41"/>
      <c r="XCH48"/>
      <c r="XCI48"/>
      <c r="XCJ48"/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  <c r="XFA48"/>
    </row>
    <row r="49" s="37" customFormat="1" spans="28:16381">
      <c r="AB49" s="41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</row>
    <row r="50" s="37" customFormat="1" spans="28:16381">
      <c r="AB50" s="41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  <c r="XFA50"/>
    </row>
    <row r="51" s="37" customFormat="1" spans="28:16381">
      <c r="AB51" s="4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</row>
    <row r="52" s="37" customFormat="1" spans="28:16381">
      <c r="AB52" s="41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  <c r="XFA52"/>
    </row>
    <row r="53" s="37" customFormat="1" spans="28:16381">
      <c r="AB53" s="41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  <c r="XFA53"/>
    </row>
    <row r="54" s="37" customFormat="1" spans="28:16381">
      <c r="AB54" s="41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  <c r="XFA54"/>
    </row>
    <row r="55" s="37" customFormat="1" spans="28:16381">
      <c r="AB55" s="41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  <c r="XFA55"/>
    </row>
    <row r="56" s="37" customFormat="1" spans="28:16381">
      <c r="AB56" s="41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  <c r="XFA56"/>
    </row>
    <row r="57" s="37" customFormat="1" spans="28:16381">
      <c r="AB57" s="41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  <c r="XFA57"/>
    </row>
    <row r="58" s="37" customFormat="1" spans="28:16381">
      <c r="AB58" s="41"/>
      <c r="XCH58"/>
      <c r="XCI58"/>
      <c r="XCJ58"/>
      <c r="XCK58"/>
      <c r="XCL58"/>
      <c r="XCM58"/>
      <c r="XCN58"/>
      <c r="XCO58"/>
      <c r="XCP58"/>
      <c r="XCQ58"/>
      <c r="XCR58"/>
      <c r="XCS58"/>
      <c r="XCT58"/>
      <c r="XCU58"/>
      <c r="XCV58"/>
      <c r="XCW58"/>
      <c r="XCX58"/>
      <c r="XCY58"/>
      <c r="XCZ58"/>
      <c r="XDA58"/>
      <c r="XDB58"/>
      <c r="XDC58"/>
      <c r="XDD58"/>
      <c r="XDE58"/>
      <c r="XDF58"/>
      <c r="XDG58"/>
      <c r="XDH58"/>
      <c r="XDI58"/>
      <c r="XDJ58"/>
      <c r="XDK58"/>
      <c r="XDL58"/>
      <c r="XDM58"/>
      <c r="XDN58"/>
      <c r="XDO58"/>
      <c r="XDP58"/>
      <c r="XDQ58"/>
      <c r="XDR58"/>
      <c r="XDS58"/>
      <c r="XDT58"/>
      <c r="XDU58"/>
      <c r="XDV58"/>
      <c r="XDW58"/>
      <c r="XDX58"/>
      <c r="XDY58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  <c r="XFA58"/>
    </row>
    <row r="59" s="37" customFormat="1" spans="28:16381">
      <c r="AB59" s="41"/>
      <c r="XCH59"/>
      <c r="XCI59"/>
      <c r="XCJ59"/>
      <c r="XCK59"/>
      <c r="XCL59"/>
      <c r="XCM59"/>
      <c r="XCN59"/>
      <c r="XCO59"/>
      <c r="XCP59"/>
      <c r="XCQ59"/>
      <c r="XCR59"/>
      <c r="XCS59"/>
      <c r="XCT59"/>
      <c r="XCU59"/>
      <c r="XCV59"/>
      <c r="XCW59"/>
      <c r="XCX59"/>
      <c r="XCY59"/>
      <c r="XCZ59"/>
      <c r="XDA59"/>
      <c r="XDB59"/>
      <c r="XDC59"/>
      <c r="XDD59"/>
      <c r="XDE59"/>
      <c r="XDF59"/>
      <c r="XDG59"/>
      <c r="XDH59"/>
      <c r="XDI59"/>
      <c r="XDJ59"/>
      <c r="XDK59"/>
      <c r="XDL59"/>
      <c r="XDM59"/>
      <c r="XDN59"/>
      <c r="XDO59"/>
      <c r="XDP59"/>
      <c r="XDQ59"/>
      <c r="XDR59"/>
      <c r="XDS59"/>
      <c r="XDT59"/>
      <c r="XDU59"/>
      <c r="XDV59"/>
      <c r="XDW59"/>
      <c r="XDX59"/>
      <c r="XDY59"/>
      <c r="XDZ59"/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  <c r="XEZ59"/>
      <c r="XFA59"/>
    </row>
    <row r="60" s="37" customFormat="1" spans="28:16381">
      <c r="AB60" s="41"/>
      <c r="XCH60"/>
      <c r="XCI60"/>
      <c r="XCJ60"/>
      <c r="XCK60"/>
      <c r="XCL60"/>
      <c r="XCM60"/>
      <c r="XCN60"/>
      <c r="XCO60"/>
      <c r="XCP60"/>
      <c r="XCQ60"/>
      <c r="XCR60"/>
      <c r="XCS60"/>
      <c r="XCT60"/>
      <c r="XCU60"/>
      <c r="XCV60"/>
      <c r="XCW60"/>
      <c r="XCX60"/>
      <c r="XCY60"/>
      <c r="XCZ60"/>
      <c r="XDA60"/>
      <c r="XDB60"/>
      <c r="XDC60"/>
      <c r="XDD60"/>
      <c r="XDE60"/>
      <c r="XDF60"/>
      <c r="XDG60"/>
      <c r="XDH60"/>
      <c r="XDI60"/>
      <c r="XDJ60"/>
      <c r="XDK60"/>
      <c r="XDL60"/>
      <c r="XDM60"/>
      <c r="XDN60"/>
      <c r="XDO60"/>
      <c r="XDP60"/>
      <c r="XDQ60"/>
      <c r="XDR60"/>
      <c r="XDS60"/>
      <c r="XDT60"/>
      <c r="XDU60"/>
      <c r="XDV60"/>
      <c r="XDW60"/>
      <c r="XDX60"/>
      <c r="XDY60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  <c r="XEZ60"/>
      <c r="XFA60"/>
    </row>
    <row r="61" s="37" customFormat="1" spans="28:16381">
      <c r="AB61" s="41"/>
      <c r="XCH61"/>
      <c r="XCI61"/>
      <c r="XCJ61"/>
      <c r="XCK61"/>
      <c r="XCL61"/>
      <c r="XCM61"/>
      <c r="XCN61"/>
      <c r="XCO61"/>
      <c r="XCP61"/>
      <c r="XCQ61"/>
      <c r="XCR61"/>
      <c r="XCS61"/>
      <c r="XCT61"/>
      <c r="XCU61"/>
      <c r="XCV61"/>
      <c r="XCW61"/>
      <c r="XCX61"/>
      <c r="XCY61"/>
      <c r="XCZ61"/>
      <c r="XDA61"/>
      <c r="XDB61"/>
      <c r="XDC61"/>
      <c r="XDD61"/>
      <c r="XDE61"/>
      <c r="XDF61"/>
      <c r="XDG61"/>
      <c r="XDH61"/>
      <c r="XDI61"/>
      <c r="XDJ61"/>
      <c r="XDK61"/>
      <c r="XDL61"/>
      <c r="XDM61"/>
      <c r="XDN61"/>
      <c r="XDO61"/>
      <c r="XDP61"/>
      <c r="XDQ61"/>
      <c r="XDR61"/>
      <c r="XDS61"/>
      <c r="XDT61"/>
      <c r="XDU61"/>
      <c r="XDV61"/>
      <c r="XDW61"/>
      <c r="XDX61"/>
      <c r="XDY61"/>
      <c r="XDZ61"/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  <c r="XEZ61"/>
      <c r="XFA61"/>
    </row>
    <row r="62" s="37" customFormat="1" spans="28:16381">
      <c r="AB62" s="41"/>
      <c r="XCH62"/>
      <c r="XCI62"/>
      <c r="XCJ62"/>
      <c r="XCK62"/>
      <c r="XCL62"/>
      <c r="XCM62"/>
      <c r="XCN62"/>
      <c r="XCO62"/>
      <c r="XCP62"/>
      <c r="XCQ62"/>
      <c r="XCR62"/>
      <c r="XCS62"/>
      <c r="XCT62"/>
      <c r="XCU62"/>
      <c r="XCV62"/>
      <c r="XCW62"/>
      <c r="XCX62"/>
      <c r="XCY62"/>
      <c r="XCZ62"/>
      <c r="XDA62"/>
      <c r="XDB62"/>
      <c r="XDC62"/>
      <c r="XDD62"/>
      <c r="XDE62"/>
      <c r="XDF62"/>
      <c r="XDG62"/>
      <c r="XDH62"/>
      <c r="XDI62"/>
      <c r="XDJ62"/>
      <c r="XDK62"/>
      <c r="XDL62"/>
      <c r="XDM62"/>
      <c r="XDN62"/>
      <c r="XDO62"/>
      <c r="XDP62"/>
      <c r="XDQ62"/>
      <c r="XDR62"/>
      <c r="XDS62"/>
      <c r="XDT62"/>
      <c r="XDU62"/>
      <c r="XDV62"/>
      <c r="XDW62"/>
      <c r="XDX62"/>
      <c r="XDY6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  <c r="XFA62"/>
    </row>
    <row r="63" s="37" customFormat="1" spans="28:16381">
      <c r="AB63" s="41"/>
      <c r="XCH63"/>
      <c r="XCI63"/>
      <c r="XCJ63"/>
      <c r="XCK63"/>
      <c r="XCL63"/>
      <c r="XCM63"/>
      <c r="XCN63"/>
      <c r="XCO63"/>
      <c r="XCP63"/>
      <c r="XCQ63"/>
      <c r="XCR63"/>
      <c r="XCS63"/>
      <c r="XCT63"/>
      <c r="XCU63"/>
      <c r="XCV63"/>
      <c r="XCW63"/>
      <c r="XCX63"/>
      <c r="XCY63"/>
      <c r="XCZ63"/>
      <c r="XDA63"/>
      <c r="XDB63"/>
      <c r="XDC63"/>
      <c r="XDD63"/>
      <c r="XDE63"/>
      <c r="XDF63"/>
      <c r="XDG63"/>
      <c r="XDH63"/>
      <c r="XDI63"/>
      <c r="XDJ63"/>
      <c r="XDK63"/>
      <c r="XDL63"/>
      <c r="XDM63"/>
      <c r="XDN63"/>
      <c r="XDO63"/>
      <c r="XDP63"/>
      <c r="XDQ63"/>
      <c r="XDR63"/>
      <c r="XDS63"/>
      <c r="XDT63"/>
      <c r="XDU63"/>
      <c r="XDV63"/>
      <c r="XDW63"/>
      <c r="XDX63"/>
      <c r="XDY63"/>
      <c r="XDZ63"/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  <c r="XEZ63"/>
      <c r="XFA63"/>
    </row>
    <row r="64" s="37" customFormat="1" spans="28:16381">
      <c r="AB64" s="41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  <c r="XFA64"/>
    </row>
    <row r="65" s="37" customFormat="1" spans="28:16381">
      <c r="AB65" s="41"/>
      <c r="XCH65"/>
      <c r="XCI65"/>
      <c r="XCJ65"/>
      <c r="XCK65"/>
      <c r="XCL65"/>
      <c r="XCM65"/>
      <c r="XCN65"/>
      <c r="XCO65"/>
      <c r="XCP65"/>
      <c r="XCQ65"/>
      <c r="XCR65"/>
      <c r="XCS65"/>
      <c r="XCT65"/>
      <c r="XCU65"/>
      <c r="XCV65"/>
      <c r="XCW65"/>
      <c r="XCX65"/>
      <c r="XCY65"/>
      <c r="XCZ65"/>
      <c r="XDA65"/>
      <c r="XDB65"/>
      <c r="XDC65"/>
      <c r="XDD65"/>
      <c r="XDE65"/>
      <c r="XDF65"/>
      <c r="XDG65"/>
      <c r="XDH65"/>
      <c r="XDI65"/>
      <c r="XDJ65"/>
      <c r="XDK65"/>
      <c r="XDL65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  <c r="XEZ65"/>
      <c r="XFA65"/>
    </row>
    <row r="66" s="37" customFormat="1" spans="28:16381">
      <c r="AB66" s="41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  <c r="XFA66"/>
    </row>
    <row r="67" s="37" customFormat="1" spans="28:16381">
      <c r="AB67" s="41"/>
      <c r="XCH67"/>
      <c r="XCI67"/>
      <c r="XCJ67"/>
      <c r="XCK67"/>
      <c r="XCL67"/>
      <c r="XCM67"/>
      <c r="XCN67"/>
      <c r="XCO67"/>
      <c r="XCP67"/>
      <c r="XCQ67"/>
      <c r="XCR67"/>
      <c r="XCS67"/>
      <c r="XCT67"/>
      <c r="XCU67"/>
      <c r="XCV67"/>
      <c r="XCW67"/>
      <c r="XCX67"/>
      <c r="XCY67"/>
      <c r="XCZ67"/>
      <c r="XDA67"/>
      <c r="XDB67"/>
      <c r="XDC67"/>
      <c r="XDD67"/>
      <c r="XDE67"/>
      <c r="XDF67"/>
      <c r="XDG67"/>
      <c r="XDH67"/>
      <c r="XDI67"/>
      <c r="XDJ67"/>
      <c r="XDK67"/>
      <c r="XDL67"/>
      <c r="XDM67"/>
      <c r="XDN67"/>
      <c r="XDO67"/>
      <c r="XDP67"/>
      <c r="XDQ67"/>
      <c r="XDR67"/>
      <c r="XDS67"/>
      <c r="XDT67"/>
      <c r="XDU67"/>
      <c r="XDV67"/>
      <c r="XDW67"/>
      <c r="XDX67"/>
      <c r="XDY67"/>
      <c r="XDZ67"/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  <c r="XEZ67"/>
      <c r="XFA67"/>
    </row>
    <row r="68" s="37" customFormat="1" spans="28:16381">
      <c r="AB68" s="41"/>
      <c r="XCH68"/>
      <c r="XCI68"/>
      <c r="XCJ68"/>
      <c r="XCK68"/>
      <c r="XCL68"/>
      <c r="XCM68"/>
      <c r="XCN68"/>
      <c r="XCO68"/>
      <c r="XCP68"/>
      <c r="XCQ68"/>
      <c r="XCR68"/>
      <c r="XCS68"/>
      <c r="XCT68"/>
      <c r="XCU68"/>
      <c r="XCV68"/>
      <c r="XCW68"/>
      <c r="XCX68"/>
      <c r="XCY68"/>
      <c r="XCZ68"/>
      <c r="XDA68"/>
      <c r="XDB68"/>
      <c r="XDC68"/>
      <c r="XDD68"/>
      <c r="XDE68"/>
      <c r="XDF68"/>
      <c r="XDG68"/>
      <c r="XDH68"/>
      <c r="XDI68"/>
      <c r="XDJ68"/>
      <c r="XDK68"/>
      <c r="XDL68"/>
      <c r="XDM68"/>
      <c r="XDN68"/>
      <c r="XDO68"/>
      <c r="XDP68"/>
      <c r="XDQ68"/>
      <c r="XDR68"/>
      <c r="XDS68"/>
      <c r="XDT68"/>
      <c r="XDU68"/>
      <c r="XDV68"/>
      <c r="XDW68"/>
      <c r="XDX68"/>
      <c r="XDY68"/>
      <c r="XDZ68"/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  <c r="XEZ68"/>
      <c r="XFA68"/>
    </row>
    <row r="69" s="37" customFormat="1" spans="28:16381">
      <c r="AB69" s="41"/>
      <c r="XCH69"/>
      <c r="XCI69"/>
      <c r="XCJ69"/>
      <c r="XCK69"/>
      <c r="XCL69"/>
      <c r="XCM69"/>
      <c r="XCN69"/>
      <c r="XCO69"/>
      <c r="XCP69"/>
      <c r="XCQ69"/>
      <c r="XCR69"/>
      <c r="XCS69"/>
      <c r="XCT69"/>
      <c r="XCU69"/>
      <c r="XCV69"/>
      <c r="XCW69"/>
      <c r="XCX69"/>
      <c r="XCY69"/>
      <c r="XCZ69"/>
      <c r="XDA69"/>
      <c r="XDB69"/>
      <c r="XDC69"/>
      <c r="XDD69"/>
      <c r="XDE69"/>
      <c r="XDF69"/>
      <c r="XDG69"/>
      <c r="XDH69"/>
      <c r="XDI69"/>
      <c r="XDJ69"/>
      <c r="XDK69"/>
      <c r="XDL69"/>
      <c r="XDM69"/>
      <c r="XDN69"/>
      <c r="XDO69"/>
      <c r="XDP69"/>
      <c r="XDQ69"/>
      <c r="XDR69"/>
      <c r="XDS69"/>
      <c r="XDT69"/>
      <c r="XDU69"/>
      <c r="XDV69"/>
      <c r="XDW69"/>
      <c r="XDX69"/>
      <c r="XDY69"/>
      <c r="XDZ69"/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  <c r="XEZ69"/>
      <c r="XFA69"/>
    </row>
    <row r="70" s="37" customFormat="1" spans="28:16381">
      <c r="AB70" s="41"/>
      <c r="XCH70"/>
      <c r="XCI70"/>
      <c r="XCJ70"/>
      <c r="XCK70"/>
      <c r="XCL70"/>
      <c r="XCM70"/>
      <c r="XCN70"/>
      <c r="XCO70"/>
      <c r="XCP70"/>
      <c r="XCQ70"/>
      <c r="XCR70"/>
      <c r="XCS70"/>
      <c r="XCT70"/>
      <c r="XCU70"/>
      <c r="XCV70"/>
      <c r="XCW70"/>
      <c r="XCX70"/>
      <c r="XCY70"/>
      <c r="XCZ70"/>
      <c r="XDA70"/>
      <c r="XDB70"/>
      <c r="XDC70"/>
      <c r="XDD70"/>
      <c r="XDE70"/>
      <c r="XDF70"/>
      <c r="XDG70"/>
      <c r="XDH70"/>
      <c r="XDI70"/>
      <c r="XDJ70"/>
      <c r="XDK70"/>
      <c r="XDL70"/>
      <c r="XDM70"/>
      <c r="XDN70"/>
      <c r="XDO70"/>
      <c r="XDP70"/>
      <c r="XDQ70"/>
      <c r="XDR70"/>
      <c r="XDS70"/>
      <c r="XDT70"/>
      <c r="XDU70"/>
      <c r="XDV70"/>
      <c r="XDW70"/>
      <c r="XDX70"/>
      <c r="XDY70"/>
      <c r="XDZ70"/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  <c r="XEZ70"/>
      <c r="XFA70"/>
    </row>
    <row r="71" s="37" customFormat="1" spans="28:16381">
      <c r="AB71" s="41"/>
      <c r="XCH71"/>
      <c r="XCI71"/>
      <c r="XCJ71"/>
      <c r="XCK71"/>
      <c r="XCL71"/>
      <c r="XCM71"/>
      <c r="XCN71"/>
      <c r="XCO71"/>
      <c r="XCP71"/>
      <c r="XCQ71"/>
      <c r="XCR71"/>
      <c r="XCS71"/>
      <c r="XCT71"/>
      <c r="XCU71"/>
      <c r="XCV71"/>
      <c r="XCW71"/>
      <c r="XCX71"/>
      <c r="XCY71"/>
      <c r="XCZ71"/>
      <c r="XDA71"/>
      <c r="XDB71"/>
      <c r="XDC71"/>
      <c r="XDD71"/>
      <c r="XDE71"/>
      <c r="XDF71"/>
      <c r="XDG71"/>
      <c r="XDH71"/>
      <c r="XDI71"/>
      <c r="XDJ71"/>
      <c r="XDK71"/>
      <c r="XDL71"/>
      <c r="XDM71"/>
      <c r="XDN71"/>
      <c r="XDO71"/>
      <c r="XDP71"/>
      <c r="XDQ71"/>
      <c r="XDR71"/>
      <c r="XDS71"/>
      <c r="XDT71"/>
      <c r="XDU71"/>
      <c r="XDV71"/>
      <c r="XDW71"/>
      <c r="XDX71"/>
      <c r="XDY71"/>
      <c r="XDZ71"/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  <c r="XEZ71"/>
      <c r="XFA71"/>
    </row>
    <row r="72" s="37" customFormat="1" spans="28:16381">
      <c r="AB72" s="41"/>
      <c r="XCH72"/>
      <c r="XCI72"/>
      <c r="XCJ72"/>
      <c r="XCK72"/>
      <c r="XCL72"/>
      <c r="XCM72"/>
      <c r="XCN72"/>
      <c r="XCO72"/>
      <c r="XCP72"/>
      <c r="XCQ72"/>
      <c r="XCR72"/>
      <c r="XCS72"/>
      <c r="XCT72"/>
      <c r="XCU72"/>
      <c r="XCV72"/>
      <c r="XCW72"/>
      <c r="XCX72"/>
      <c r="XCY72"/>
      <c r="XCZ72"/>
      <c r="XDA72"/>
      <c r="XDB72"/>
      <c r="XDC72"/>
      <c r="XDD72"/>
      <c r="XDE72"/>
      <c r="XDF72"/>
      <c r="XDG72"/>
      <c r="XDH72"/>
      <c r="XDI72"/>
      <c r="XDJ72"/>
      <c r="XDK72"/>
      <c r="XDL72"/>
      <c r="XDM72"/>
      <c r="XDN72"/>
      <c r="XDO72"/>
      <c r="XDP72"/>
      <c r="XDQ72"/>
      <c r="XDR72"/>
      <c r="XDS72"/>
      <c r="XDT72"/>
      <c r="XDU72"/>
      <c r="XDV72"/>
      <c r="XDW72"/>
      <c r="XDX72"/>
      <c r="XDY72"/>
      <c r="XDZ72"/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  <c r="XEZ72"/>
      <c r="XFA72"/>
    </row>
    <row r="73" s="37" customFormat="1" spans="28:16381">
      <c r="AB73" s="41"/>
      <c r="XCH73"/>
      <c r="XCI73"/>
      <c r="XCJ73"/>
      <c r="XCK73"/>
      <c r="XCL73"/>
      <c r="XCM73"/>
      <c r="XCN73"/>
      <c r="XCO73"/>
      <c r="XCP73"/>
      <c r="XCQ73"/>
      <c r="XCR73"/>
      <c r="XCS73"/>
      <c r="XCT73"/>
      <c r="XCU73"/>
      <c r="XCV73"/>
      <c r="XCW73"/>
      <c r="XCX73"/>
      <c r="XCY73"/>
      <c r="XCZ73"/>
      <c r="XDA73"/>
      <c r="XDB73"/>
      <c r="XDC73"/>
      <c r="XDD73"/>
      <c r="XDE73"/>
      <c r="XDF73"/>
      <c r="XDG73"/>
      <c r="XDH73"/>
      <c r="XDI73"/>
      <c r="XDJ73"/>
      <c r="XDK73"/>
      <c r="XDL73"/>
      <c r="XDM73"/>
      <c r="XDN73"/>
      <c r="XDO73"/>
      <c r="XDP73"/>
      <c r="XDQ73"/>
      <c r="XDR73"/>
      <c r="XDS73"/>
      <c r="XDT73"/>
      <c r="XDU73"/>
      <c r="XDV73"/>
      <c r="XDW73"/>
      <c r="XDX73"/>
      <c r="XDY73"/>
      <c r="XDZ73"/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  <c r="XEZ73"/>
      <c r="XFA73"/>
    </row>
    <row r="74" s="37" customFormat="1" spans="28:16381">
      <c r="AB74" s="41"/>
      <c r="XCH74"/>
      <c r="XCI74"/>
      <c r="XCJ74"/>
      <c r="XCK74"/>
      <c r="XCL74"/>
      <c r="XCM74"/>
      <c r="XCN74"/>
      <c r="XCO74"/>
      <c r="XCP74"/>
      <c r="XCQ74"/>
      <c r="XCR74"/>
      <c r="XCS74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  <c r="XFA74"/>
    </row>
    <row r="75" s="37" customFormat="1" spans="28:16381">
      <c r="AB75" s="41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</row>
    <row r="76" s="37" customFormat="1" spans="28:16381">
      <c r="AB76" s="41"/>
      <c r="XCH76"/>
      <c r="XCI76"/>
      <c r="XCJ76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  <c r="XFA76"/>
    </row>
    <row r="77" s="37" customFormat="1" spans="28:16381">
      <c r="AB77" s="41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  <c r="XFA77"/>
    </row>
    <row r="78" s="37" customFormat="1" spans="28:16381">
      <c r="AB78" s="41"/>
      <c r="XCH78"/>
      <c r="XCI78"/>
      <c r="XCJ78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  <c r="XDA78"/>
      <c r="XDB78"/>
      <c r="XDC78"/>
      <c r="XDD78"/>
      <c r="XDE78"/>
      <c r="XDF78"/>
      <c r="XDG78"/>
      <c r="XDH78"/>
      <c r="XDI78"/>
      <c r="XDJ78"/>
      <c r="XDK78"/>
      <c r="XDL78"/>
      <c r="XDM78"/>
      <c r="XDN78"/>
      <c r="XDO78"/>
      <c r="XDP78"/>
      <c r="XDQ78"/>
      <c r="XDR78"/>
      <c r="XDS78"/>
      <c r="XDT78"/>
      <c r="XDU78"/>
      <c r="XDV78"/>
      <c r="XDW78"/>
      <c r="XDX78"/>
      <c r="XDY78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  <c r="XFA78"/>
    </row>
    <row r="79" s="37" customFormat="1" spans="28:16381">
      <c r="AB79" s="41"/>
      <c r="XCH79"/>
      <c r="XCI79"/>
      <c r="XCJ79"/>
      <c r="XCK79"/>
      <c r="XCL79"/>
      <c r="XCM79"/>
      <c r="XCN79"/>
      <c r="XCO79"/>
      <c r="XCP79"/>
      <c r="XCQ79"/>
      <c r="XCR79"/>
      <c r="XCS79"/>
      <c r="XCT79"/>
      <c r="XCU79"/>
      <c r="XCV79"/>
      <c r="XCW79"/>
      <c r="XCX79"/>
      <c r="XCY79"/>
      <c r="XCZ79"/>
      <c r="XDA79"/>
      <c r="XDB79"/>
      <c r="XDC79"/>
      <c r="XDD79"/>
      <c r="XDE79"/>
      <c r="XDF79"/>
      <c r="XDG79"/>
      <c r="XDH79"/>
      <c r="XDI79"/>
      <c r="XDJ79"/>
      <c r="XDK79"/>
      <c r="XDL79"/>
      <c r="XDM79"/>
      <c r="XDN79"/>
      <c r="XDO79"/>
      <c r="XDP79"/>
      <c r="XDQ79"/>
      <c r="XDR79"/>
      <c r="XDS79"/>
      <c r="XDT79"/>
      <c r="XDU79"/>
      <c r="XDV79"/>
      <c r="XDW79"/>
      <c r="XDX79"/>
      <c r="XDY79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  <c r="XFA79"/>
    </row>
    <row r="80" s="37" customFormat="1" spans="28:16381">
      <c r="AB80" s="41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  <c r="XFA80"/>
    </row>
    <row r="81" s="37" customFormat="1" spans="28:16381">
      <c r="AB81" s="41"/>
      <c r="XCH81"/>
      <c r="XCI81"/>
      <c r="XCJ81"/>
      <c r="XCK81"/>
      <c r="XCL81"/>
      <c r="XCM81"/>
      <c r="XCN81"/>
      <c r="XCO81"/>
      <c r="XCP81"/>
      <c r="XCQ81"/>
      <c r="XCR81"/>
      <c r="XCS81"/>
      <c r="XCT81"/>
      <c r="XCU81"/>
      <c r="XCV81"/>
      <c r="XCW81"/>
      <c r="XCX81"/>
      <c r="XCY81"/>
      <c r="XCZ81"/>
      <c r="XDA81"/>
      <c r="XDB81"/>
      <c r="XDC81"/>
      <c r="XDD81"/>
      <c r="XDE81"/>
      <c r="XDF81"/>
      <c r="XDG81"/>
      <c r="XDH81"/>
      <c r="XDI81"/>
      <c r="XDJ81"/>
      <c r="XDK81"/>
      <c r="XDL81"/>
      <c r="XDM81"/>
      <c r="XDN81"/>
      <c r="XDO81"/>
      <c r="XDP81"/>
      <c r="XDQ81"/>
      <c r="XDR81"/>
      <c r="XDS81"/>
      <c r="XDT81"/>
      <c r="XDU81"/>
      <c r="XDV81"/>
      <c r="XDW81"/>
      <c r="XDX81"/>
      <c r="XDY81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  <c r="XFA81"/>
    </row>
    <row r="82" s="37" customFormat="1" spans="28:16381">
      <c r="AB82" s="41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  <c r="XFA82"/>
    </row>
    <row r="83" s="37" customFormat="1" spans="28:16381">
      <c r="AB83" s="41"/>
      <c r="XCH83"/>
      <c r="XCI83"/>
      <c r="XCJ83"/>
      <c r="XCK83"/>
      <c r="XCL83"/>
      <c r="XCM83"/>
      <c r="XCN83"/>
      <c r="XCO83"/>
      <c r="XCP83"/>
      <c r="XCQ83"/>
      <c r="XCR83"/>
      <c r="XCS83"/>
      <c r="XCT83"/>
      <c r="XCU83"/>
      <c r="XCV83"/>
      <c r="XCW83"/>
      <c r="XCX83"/>
      <c r="XCY83"/>
      <c r="XCZ83"/>
      <c r="XDA83"/>
      <c r="XDB83"/>
      <c r="XDC83"/>
      <c r="XDD83"/>
      <c r="XDE83"/>
      <c r="XDF83"/>
      <c r="XDG83"/>
      <c r="XDH83"/>
      <c r="XDI83"/>
      <c r="XDJ83"/>
      <c r="XDK83"/>
      <c r="XDL83"/>
      <c r="XDM83"/>
      <c r="XDN83"/>
      <c r="XDO83"/>
      <c r="XDP83"/>
      <c r="XDQ83"/>
      <c r="XDR83"/>
      <c r="XDS83"/>
      <c r="XDT83"/>
      <c r="XDU83"/>
      <c r="XDV83"/>
      <c r="XDW83"/>
      <c r="XDX83"/>
      <c r="XDY83"/>
      <c r="XDZ83"/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  <c r="XEZ83"/>
      <c r="XFA83"/>
    </row>
    <row r="84" s="37" customFormat="1" spans="28:16381">
      <c r="AB84" s="41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  <c r="XDJ84"/>
      <c r="XDK84"/>
      <c r="XDL84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  <c r="XFA84"/>
    </row>
    <row r="85" s="37" customFormat="1" spans="28:16381">
      <c r="AB85" s="41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  <c r="XFA85"/>
    </row>
    <row r="86" s="37" customFormat="1" spans="28:16381">
      <c r="AB86" s="41"/>
      <c r="XCH86"/>
      <c r="XCI86"/>
      <c r="XCJ86"/>
      <c r="XCK86"/>
      <c r="XCL86"/>
      <c r="XCM86"/>
      <c r="XCN86"/>
      <c r="XCO86"/>
      <c r="XCP86"/>
      <c r="XCQ86"/>
      <c r="XCR86"/>
      <c r="XCS86"/>
      <c r="XCT86"/>
      <c r="XCU86"/>
      <c r="XCV86"/>
      <c r="XCW86"/>
      <c r="XCX86"/>
      <c r="XCY86"/>
      <c r="XCZ86"/>
      <c r="XDA86"/>
      <c r="XDB86"/>
      <c r="XDC86"/>
      <c r="XDD86"/>
      <c r="XDE86"/>
      <c r="XDF86"/>
      <c r="XDG86"/>
      <c r="XDH86"/>
      <c r="XDI86"/>
      <c r="XDJ86"/>
      <c r="XDK86"/>
      <c r="XDL86"/>
      <c r="XDM86"/>
      <c r="XDN86"/>
      <c r="XDO86"/>
      <c r="XDP86"/>
      <c r="XDQ86"/>
      <c r="XDR86"/>
      <c r="XDS86"/>
      <c r="XDT86"/>
      <c r="XDU86"/>
      <c r="XDV86"/>
      <c r="XDW86"/>
      <c r="XDX86"/>
      <c r="XDY86"/>
      <c r="XDZ86"/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  <c r="XEZ86"/>
      <c r="XFA86"/>
    </row>
    <row r="87" s="37" customFormat="1" spans="28:16381">
      <c r="AB87" s="41"/>
      <c r="XCH87"/>
      <c r="XCI87"/>
      <c r="XCJ87"/>
      <c r="XCK87"/>
      <c r="XCL87"/>
      <c r="XCM87"/>
      <c r="XCN87"/>
      <c r="XCO87"/>
      <c r="XCP87"/>
      <c r="XCQ87"/>
      <c r="XCR87"/>
      <c r="XCS87"/>
      <c r="XCT87"/>
      <c r="XCU87"/>
      <c r="XCV87"/>
      <c r="XCW87"/>
      <c r="XCX87"/>
      <c r="XCY87"/>
      <c r="XCZ87"/>
      <c r="XDA87"/>
      <c r="XDB87"/>
      <c r="XDC87"/>
      <c r="XDD87"/>
      <c r="XDE87"/>
      <c r="XDF87"/>
      <c r="XDG87"/>
      <c r="XDH87"/>
      <c r="XDI87"/>
      <c r="XDJ87"/>
      <c r="XDK87"/>
      <c r="XDL87"/>
      <c r="XDM87"/>
      <c r="XDN87"/>
      <c r="XDO87"/>
      <c r="XDP87"/>
      <c r="XDQ87"/>
      <c r="XDR87"/>
      <c r="XDS87"/>
      <c r="XDT87"/>
      <c r="XDU87"/>
      <c r="XDV87"/>
      <c r="XDW87"/>
      <c r="XDX87"/>
      <c r="XDY87"/>
      <c r="XDZ87"/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  <c r="XEY87"/>
      <c r="XEZ87"/>
      <c r="XFA87"/>
    </row>
    <row r="88" s="37" customFormat="1" spans="28:16381">
      <c r="AB88" s="41"/>
      <c r="XCH88"/>
      <c r="XCI88"/>
      <c r="XCJ88"/>
      <c r="XCK88"/>
      <c r="XCL88"/>
      <c r="XCM88"/>
      <c r="XCN88"/>
      <c r="XCO88"/>
      <c r="XCP88"/>
      <c r="XCQ88"/>
      <c r="XCR88"/>
      <c r="XCS88"/>
      <c r="XCT88"/>
      <c r="XCU88"/>
      <c r="XCV88"/>
      <c r="XCW88"/>
      <c r="XCX88"/>
      <c r="XCY88"/>
      <c r="XCZ88"/>
      <c r="XDA88"/>
      <c r="XDB88"/>
      <c r="XDC88"/>
      <c r="XDD88"/>
      <c r="XDE88"/>
      <c r="XDF88"/>
      <c r="XDG88"/>
      <c r="XDH88"/>
      <c r="XDI88"/>
      <c r="XDJ88"/>
      <c r="XDK88"/>
      <c r="XDL88"/>
      <c r="XDM88"/>
      <c r="XDN88"/>
      <c r="XDO88"/>
      <c r="XDP88"/>
      <c r="XDQ88"/>
      <c r="XDR88"/>
      <c r="XDS88"/>
      <c r="XDT88"/>
      <c r="XDU88"/>
      <c r="XDV88"/>
      <c r="XDW88"/>
      <c r="XDX88"/>
      <c r="XDY88"/>
      <c r="XDZ88"/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  <c r="XEZ88"/>
      <c r="XFA88"/>
    </row>
    <row r="89" s="37" customFormat="1" spans="28:16381">
      <c r="AB89" s="41"/>
      <c r="XCH89"/>
      <c r="XCI89"/>
      <c r="XCJ89"/>
      <c r="XCK89"/>
      <c r="XCL89"/>
      <c r="XCM89"/>
      <c r="XCN89"/>
      <c r="XCO89"/>
      <c r="XCP89"/>
      <c r="XCQ89"/>
      <c r="XCR89"/>
      <c r="XCS89"/>
      <c r="XCT89"/>
      <c r="XCU89"/>
      <c r="XCV89"/>
      <c r="XCW89"/>
      <c r="XCX89"/>
      <c r="XCY89"/>
      <c r="XCZ89"/>
      <c r="XDA89"/>
      <c r="XDB89"/>
      <c r="XDC89"/>
      <c r="XDD89"/>
      <c r="XDE89"/>
      <c r="XDF89"/>
      <c r="XDG89"/>
      <c r="XDH89"/>
      <c r="XDI89"/>
      <c r="XDJ89"/>
      <c r="XDK89"/>
      <c r="XDL89"/>
      <c r="XDM89"/>
      <c r="XDN89"/>
      <c r="XDO89"/>
      <c r="XDP89"/>
      <c r="XDQ89"/>
      <c r="XDR89"/>
      <c r="XDS89"/>
      <c r="XDT89"/>
      <c r="XDU89"/>
      <c r="XDV89"/>
      <c r="XDW89"/>
      <c r="XDX89"/>
      <c r="XDY89"/>
      <c r="XDZ89"/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  <c r="XEZ89"/>
      <c r="XFA89"/>
    </row>
    <row r="90" s="37" customFormat="1" spans="28:16381">
      <c r="AB90" s="41"/>
      <c r="XCH90"/>
      <c r="XCI90"/>
      <c r="XCJ90"/>
      <c r="XCK90"/>
      <c r="XCL90"/>
      <c r="XCM90"/>
      <c r="XCN90"/>
      <c r="XCO90"/>
      <c r="XCP90"/>
      <c r="XCQ90"/>
      <c r="XCR90"/>
      <c r="XCS90"/>
      <c r="XCT90"/>
      <c r="XCU90"/>
      <c r="XCV90"/>
      <c r="XCW90"/>
      <c r="XCX90"/>
      <c r="XCY90"/>
      <c r="XCZ90"/>
      <c r="XDA90"/>
      <c r="XDB90"/>
      <c r="XDC90"/>
      <c r="XDD90"/>
      <c r="XDE90"/>
      <c r="XDF90"/>
      <c r="XDG90"/>
      <c r="XDH90"/>
      <c r="XDI90"/>
      <c r="XDJ90"/>
      <c r="XDK90"/>
      <c r="XDL90"/>
      <c r="XDM90"/>
      <c r="XDN90"/>
      <c r="XDO90"/>
      <c r="XDP90"/>
      <c r="XDQ90"/>
      <c r="XDR90"/>
      <c r="XDS90"/>
      <c r="XDT90"/>
      <c r="XDU90"/>
      <c r="XDV90"/>
      <c r="XDW90"/>
      <c r="XDX90"/>
      <c r="XDY90"/>
      <c r="XDZ90"/>
      <c r="XEA90"/>
      <c r="XEB90"/>
      <c r="XEC90"/>
      <c r="XED90"/>
      <c r="XEE90"/>
      <c r="XEF90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  <c r="XEU90"/>
      <c r="XEV90"/>
      <c r="XEW90"/>
      <c r="XEX90"/>
      <c r="XEY90"/>
      <c r="XEZ90"/>
      <c r="XFA90"/>
    </row>
    <row r="91" s="37" customFormat="1" spans="28:16381">
      <c r="AB91" s="41"/>
      <c r="XCH91"/>
      <c r="XCI91"/>
      <c r="XCJ91"/>
      <c r="XCK91"/>
      <c r="XCL91"/>
      <c r="XCM91"/>
      <c r="XCN91"/>
      <c r="XCO91"/>
      <c r="XCP91"/>
      <c r="XCQ91"/>
      <c r="XCR91"/>
      <c r="XCS91"/>
      <c r="XCT91"/>
      <c r="XCU91"/>
      <c r="XCV91"/>
      <c r="XCW91"/>
      <c r="XCX91"/>
      <c r="XCY91"/>
      <c r="XCZ91"/>
      <c r="XDA91"/>
      <c r="XDB91"/>
      <c r="XDC91"/>
      <c r="XDD91"/>
      <c r="XDE91"/>
      <c r="XDF91"/>
      <c r="XDG91"/>
      <c r="XDH91"/>
      <c r="XDI91"/>
      <c r="XDJ91"/>
      <c r="XDK91"/>
      <c r="XDL91"/>
      <c r="XDM91"/>
      <c r="XDN91"/>
      <c r="XDO91"/>
      <c r="XDP91"/>
      <c r="XDQ91"/>
      <c r="XDR91"/>
      <c r="XDS91"/>
      <c r="XDT91"/>
      <c r="XDU91"/>
      <c r="XDV91"/>
      <c r="XDW91"/>
      <c r="XDX91"/>
      <c r="XDY91"/>
      <c r="XDZ91"/>
      <c r="XEA91"/>
      <c r="XEB91"/>
      <c r="XEC91"/>
      <c r="XED91"/>
      <c r="XEE91"/>
      <c r="XEF91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  <c r="XEU91"/>
      <c r="XEV91"/>
      <c r="XEW91"/>
      <c r="XEX91"/>
      <c r="XEY91"/>
      <c r="XEZ91"/>
      <c r="XFA91"/>
    </row>
    <row r="92" s="37" customFormat="1" spans="28:16381">
      <c r="AB92" s="41"/>
      <c r="XCH92"/>
      <c r="XCI92"/>
      <c r="XCJ92"/>
      <c r="XCK92"/>
      <c r="XCL92"/>
      <c r="XCM92"/>
      <c r="XCN92"/>
      <c r="XCO92"/>
      <c r="XCP92"/>
      <c r="XCQ92"/>
      <c r="XCR92"/>
      <c r="XCS92"/>
      <c r="XCT92"/>
      <c r="XCU92"/>
      <c r="XCV92"/>
      <c r="XCW92"/>
      <c r="XCX92"/>
      <c r="XCY92"/>
      <c r="XCZ92"/>
      <c r="XDA92"/>
      <c r="XDB92"/>
      <c r="XDC92"/>
      <c r="XDD92"/>
      <c r="XDE92"/>
      <c r="XDF92"/>
      <c r="XDG92"/>
      <c r="XDH92"/>
      <c r="XDI92"/>
      <c r="XDJ92"/>
      <c r="XDK92"/>
      <c r="XDL92"/>
      <c r="XDM92"/>
      <c r="XDN92"/>
      <c r="XDO92"/>
      <c r="XDP92"/>
      <c r="XDQ92"/>
      <c r="XDR92"/>
      <c r="XDS92"/>
      <c r="XDT92"/>
      <c r="XDU92"/>
      <c r="XDV92"/>
      <c r="XDW92"/>
      <c r="XDX92"/>
      <c r="XDY92"/>
      <c r="XDZ92"/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  <c r="XEY92"/>
      <c r="XEZ92"/>
      <c r="XFA92"/>
    </row>
    <row r="93" s="37" customFormat="1" spans="28:16381">
      <c r="AB93" s="41"/>
      <c r="XCH93"/>
      <c r="XCI93"/>
      <c r="XCJ93"/>
      <c r="XCK93"/>
      <c r="XCL93"/>
      <c r="XCM93"/>
      <c r="XCN93"/>
      <c r="XCO93"/>
      <c r="XCP93"/>
      <c r="XCQ93"/>
      <c r="XCR93"/>
      <c r="XCS93"/>
      <c r="XCT93"/>
      <c r="XCU93"/>
      <c r="XCV93"/>
      <c r="XCW93"/>
      <c r="XCX93"/>
      <c r="XCY93"/>
      <c r="XCZ93"/>
      <c r="XDA93"/>
      <c r="XDB93"/>
      <c r="XDC93"/>
      <c r="XDD93"/>
      <c r="XDE93"/>
      <c r="XDF93"/>
      <c r="XDG93"/>
      <c r="XDH93"/>
      <c r="XDI93"/>
      <c r="XDJ93"/>
      <c r="XDK93"/>
      <c r="XDL93"/>
      <c r="XDM93"/>
      <c r="XDN93"/>
      <c r="XDO93"/>
      <c r="XDP93"/>
      <c r="XDQ93"/>
      <c r="XDR93"/>
      <c r="XDS93"/>
      <c r="XDT93"/>
      <c r="XDU93"/>
      <c r="XDV93"/>
      <c r="XDW93"/>
      <c r="XDX93"/>
      <c r="XDY93"/>
      <c r="XDZ93"/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  <c r="XEY93"/>
      <c r="XEZ93"/>
      <c r="XFA93"/>
    </row>
    <row r="94" s="37" customFormat="1" spans="28:16381">
      <c r="AB94" s="41"/>
      <c r="XCH94"/>
      <c r="XCI94"/>
      <c r="XCJ94"/>
      <c r="XCK94"/>
      <c r="XCL94"/>
      <c r="XCM94"/>
      <c r="XCN94"/>
      <c r="XCO94"/>
      <c r="XCP94"/>
      <c r="XCQ94"/>
      <c r="XCR94"/>
      <c r="XCS94"/>
      <c r="XCT94"/>
      <c r="XCU94"/>
      <c r="XCV94"/>
      <c r="XCW94"/>
      <c r="XCX94"/>
      <c r="XCY94"/>
      <c r="XCZ94"/>
      <c r="XDA94"/>
      <c r="XDB94"/>
      <c r="XDC94"/>
      <c r="XDD94"/>
      <c r="XDE94"/>
      <c r="XDF94"/>
      <c r="XDG94"/>
      <c r="XDH94"/>
      <c r="XDI94"/>
      <c r="XDJ94"/>
      <c r="XDK94"/>
      <c r="XDL94"/>
      <c r="XDM94"/>
      <c r="XDN94"/>
      <c r="XDO94"/>
      <c r="XDP94"/>
      <c r="XDQ94"/>
      <c r="XDR94"/>
      <c r="XDS94"/>
      <c r="XDT94"/>
      <c r="XDU94"/>
      <c r="XDV94"/>
      <c r="XDW94"/>
      <c r="XDX94"/>
      <c r="XDY94"/>
      <c r="XDZ94"/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  <c r="XEZ94"/>
      <c r="XFA94"/>
    </row>
    <row r="95" s="37" customFormat="1" spans="28:16381">
      <c r="AB95" s="41"/>
      <c r="XCH95"/>
      <c r="XCI95"/>
      <c r="XCJ95"/>
      <c r="XCK95"/>
      <c r="XCL95"/>
      <c r="XCM95"/>
      <c r="XCN95"/>
      <c r="XCO95"/>
      <c r="XCP95"/>
      <c r="XCQ95"/>
      <c r="XCR95"/>
      <c r="XCS95"/>
      <c r="XCT95"/>
      <c r="XCU95"/>
      <c r="XCV95"/>
      <c r="XCW95"/>
      <c r="XCX95"/>
      <c r="XCY95"/>
      <c r="XCZ95"/>
      <c r="XDA95"/>
      <c r="XDB95"/>
      <c r="XDC95"/>
      <c r="XDD95"/>
      <c r="XDE95"/>
      <c r="XDF95"/>
      <c r="XDG95"/>
      <c r="XDH95"/>
      <c r="XDI95"/>
      <c r="XDJ95"/>
      <c r="XDK95"/>
      <c r="XDL95"/>
      <c r="XDM95"/>
      <c r="XDN95"/>
      <c r="XDO95"/>
      <c r="XDP95"/>
      <c r="XDQ95"/>
      <c r="XDR95"/>
      <c r="XDS95"/>
      <c r="XDT95"/>
      <c r="XDU95"/>
      <c r="XDV95"/>
      <c r="XDW95"/>
      <c r="XDX95"/>
      <c r="XDY95"/>
      <c r="XDZ95"/>
      <c r="XEA95"/>
      <c r="XEB95"/>
      <c r="XEC95"/>
      <c r="XED95"/>
      <c r="XEE95"/>
      <c r="XEF95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  <c r="XEZ95"/>
      <c r="XFA95"/>
    </row>
    <row r="96" s="37" customFormat="1" spans="28:16381">
      <c r="AB96" s="41"/>
      <c r="XCH96"/>
      <c r="XCI96"/>
      <c r="XCJ96"/>
      <c r="XCK96"/>
      <c r="XCL96"/>
      <c r="XCM96"/>
      <c r="XCN96"/>
      <c r="XCO96"/>
      <c r="XCP96"/>
      <c r="XCQ96"/>
      <c r="XCR96"/>
      <c r="XCS96"/>
      <c r="XCT96"/>
      <c r="XCU96"/>
      <c r="XCV96"/>
      <c r="XCW96"/>
      <c r="XCX96"/>
      <c r="XCY96"/>
      <c r="XCZ96"/>
      <c r="XDA96"/>
      <c r="XDB96"/>
      <c r="XDC96"/>
      <c r="XDD96"/>
      <c r="XDE96"/>
      <c r="XDF96"/>
      <c r="XDG96"/>
      <c r="XDH96"/>
      <c r="XDI96"/>
      <c r="XDJ96"/>
      <c r="XDK96"/>
      <c r="XDL96"/>
      <c r="XDM96"/>
      <c r="XDN96"/>
      <c r="XDO96"/>
      <c r="XDP96"/>
      <c r="XDQ96"/>
      <c r="XDR96"/>
      <c r="XDS96"/>
      <c r="XDT96"/>
      <c r="XDU96"/>
      <c r="XDV96"/>
      <c r="XDW96"/>
      <c r="XDX96"/>
      <c r="XDY96"/>
      <c r="XDZ96"/>
      <c r="XEA96"/>
      <c r="XEB96"/>
      <c r="XEC96"/>
      <c r="XED96"/>
      <c r="XEE96"/>
      <c r="XEF96"/>
      <c r="XEG96"/>
      <c r="XEH96"/>
      <c r="XEI96"/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  <c r="XEZ96"/>
      <c r="XFA96"/>
    </row>
    <row r="97" s="37" customFormat="1" spans="28:16381">
      <c r="AB97" s="41"/>
      <c r="XCH97"/>
      <c r="XCI97"/>
      <c r="XCJ97"/>
      <c r="XCK97"/>
      <c r="XCL97"/>
      <c r="XCM97"/>
      <c r="XCN97"/>
      <c r="XCO97"/>
      <c r="XCP97"/>
      <c r="XCQ97"/>
      <c r="XCR97"/>
      <c r="XCS97"/>
      <c r="XCT97"/>
      <c r="XCU97"/>
      <c r="XCV97"/>
      <c r="XCW97"/>
      <c r="XCX97"/>
      <c r="XCY97"/>
      <c r="XCZ97"/>
      <c r="XDA97"/>
      <c r="XDB97"/>
      <c r="XDC97"/>
      <c r="XDD97"/>
      <c r="XDE97"/>
      <c r="XDF97"/>
      <c r="XDG97"/>
      <c r="XDH97"/>
      <c r="XDI97"/>
      <c r="XDJ97"/>
      <c r="XDK97"/>
      <c r="XDL97"/>
      <c r="XDM97"/>
      <c r="XDN97"/>
      <c r="XDO97"/>
      <c r="XDP97"/>
      <c r="XDQ97"/>
      <c r="XDR97"/>
      <c r="XDS97"/>
      <c r="XDT97"/>
      <c r="XDU97"/>
      <c r="XDV97"/>
      <c r="XDW97"/>
      <c r="XDX97"/>
      <c r="XDY97"/>
      <c r="XDZ97"/>
      <c r="XEA97"/>
      <c r="XEB97"/>
      <c r="XEC97"/>
      <c r="XED97"/>
      <c r="XEE97"/>
      <c r="XEF97"/>
      <c r="XEG97"/>
      <c r="XEH97"/>
      <c r="XEI97"/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  <c r="XEZ97"/>
      <c r="XFA97"/>
    </row>
    <row r="98" s="37" customFormat="1" spans="28:16381">
      <c r="AB98" s="41"/>
      <c r="XCH98"/>
      <c r="XCI98"/>
      <c r="XCJ98"/>
      <c r="XCK98"/>
      <c r="XCL98"/>
      <c r="XCM98"/>
      <c r="XCN98"/>
      <c r="XCO98"/>
      <c r="XCP98"/>
      <c r="XCQ98"/>
      <c r="XCR98"/>
      <c r="XCS98"/>
      <c r="XCT98"/>
      <c r="XCU98"/>
      <c r="XCV98"/>
      <c r="XCW98"/>
      <c r="XCX98"/>
      <c r="XCY98"/>
      <c r="XCZ98"/>
      <c r="XDA98"/>
      <c r="XDB98"/>
      <c r="XDC98"/>
      <c r="XDD98"/>
      <c r="XDE98"/>
      <c r="XDF98"/>
      <c r="XDG98"/>
      <c r="XDH98"/>
      <c r="XDI98"/>
      <c r="XDJ98"/>
      <c r="XDK98"/>
      <c r="XDL98"/>
      <c r="XDM98"/>
      <c r="XDN98"/>
      <c r="XDO98"/>
      <c r="XDP98"/>
      <c r="XDQ98"/>
      <c r="XDR98"/>
      <c r="XDS98"/>
      <c r="XDT98"/>
      <c r="XDU98"/>
      <c r="XDV98"/>
      <c r="XDW98"/>
      <c r="XDX98"/>
      <c r="XDY98"/>
      <c r="XDZ98"/>
      <c r="XEA98"/>
      <c r="XEB98"/>
      <c r="XEC98"/>
      <c r="XED98"/>
      <c r="XEE98"/>
      <c r="XEF98"/>
      <c r="XEG98"/>
      <c r="XEH98"/>
      <c r="XEI98"/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  <c r="XEZ98"/>
      <c r="XFA98"/>
    </row>
    <row r="99" s="37" customFormat="1" spans="28:16381">
      <c r="AB99" s="41"/>
      <c r="XCH99"/>
      <c r="XCI99"/>
      <c r="XCJ99"/>
      <c r="XCK99"/>
      <c r="XCL99"/>
      <c r="XCM99"/>
      <c r="XCN99"/>
      <c r="XCO99"/>
      <c r="XCP99"/>
      <c r="XCQ99"/>
      <c r="XCR99"/>
      <c r="XCS99"/>
      <c r="XCT99"/>
      <c r="XCU99"/>
      <c r="XCV99"/>
      <c r="XCW99"/>
      <c r="XCX99"/>
      <c r="XCY99"/>
      <c r="XCZ99"/>
      <c r="XDA99"/>
      <c r="XDB99"/>
      <c r="XDC99"/>
      <c r="XDD99"/>
      <c r="XDE99"/>
      <c r="XDF99"/>
      <c r="XDG99"/>
      <c r="XDH99"/>
      <c r="XDI99"/>
      <c r="XDJ99"/>
      <c r="XDK99"/>
      <c r="XDL99"/>
      <c r="XDM99"/>
      <c r="XDN99"/>
      <c r="XDO99"/>
      <c r="XDP99"/>
      <c r="XDQ99"/>
      <c r="XDR99"/>
      <c r="XDS99"/>
      <c r="XDT99"/>
      <c r="XDU99"/>
      <c r="XDV99"/>
      <c r="XDW99"/>
      <c r="XDX99"/>
      <c r="XDY99"/>
      <c r="XDZ99"/>
      <c r="XEA99"/>
      <c r="XEB99"/>
      <c r="XEC99"/>
      <c r="XED99"/>
      <c r="XEE99"/>
      <c r="XEF99"/>
      <c r="XEG99"/>
      <c r="XEH99"/>
      <c r="XEI99"/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  <c r="XEZ99"/>
      <c r="XFA99"/>
    </row>
    <row r="100" s="37" customFormat="1" spans="28:16381">
      <c r="AB100" s="41"/>
      <c r="XCH100"/>
      <c r="XCI100"/>
      <c r="XCJ100"/>
      <c r="XCK100"/>
      <c r="XCL100"/>
      <c r="XCM100"/>
      <c r="XCN100"/>
      <c r="XCO100"/>
      <c r="XCP100"/>
      <c r="XCQ100"/>
      <c r="XCR100"/>
      <c r="XCS100"/>
      <c r="XCT100"/>
      <c r="XCU100"/>
      <c r="XCV100"/>
      <c r="XCW100"/>
      <c r="XCX100"/>
      <c r="XCY100"/>
      <c r="XCZ100"/>
      <c r="XDA100"/>
      <c r="XDB100"/>
      <c r="XDC100"/>
      <c r="XDD100"/>
      <c r="XDE100"/>
      <c r="XDF100"/>
      <c r="XDG100"/>
      <c r="XDH100"/>
      <c r="XDI100"/>
      <c r="XDJ100"/>
      <c r="XDK100"/>
      <c r="XDL100"/>
      <c r="XDM100"/>
      <c r="XDN100"/>
      <c r="XDO100"/>
      <c r="XDP100"/>
      <c r="XDQ100"/>
      <c r="XDR100"/>
      <c r="XDS100"/>
      <c r="XDT100"/>
      <c r="XDU100"/>
      <c r="XDV100"/>
      <c r="XDW100"/>
      <c r="XDX100"/>
      <c r="XDY100"/>
      <c r="XDZ100"/>
      <c r="XEA100"/>
      <c r="XEB100"/>
      <c r="XEC100"/>
      <c r="XED100"/>
      <c r="XEE100"/>
      <c r="XEF100"/>
      <c r="XEG100"/>
      <c r="XEH100"/>
      <c r="XEI100"/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  <c r="XEZ100"/>
      <c r="XFA100"/>
    </row>
    <row r="101" s="37" customFormat="1" spans="28:16381">
      <c r="AB101" s="41"/>
      <c r="XCH101"/>
      <c r="XCI101"/>
      <c r="XCJ101"/>
      <c r="XCK101"/>
      <c r="XCL101"/>
      <c r="XCM101"/>
      <c r="XCN101"/>
      <c r="XCO101"/>
      <c r="XCP101"/>
      <c r="XCQ101"/>
      <c r="XCR101"/>
      <c r="XCS101"/>
      <c r="XCT101"/>
      <c r="XCU101"/>
      <c r="XCV101"/>
      <c r="XCW101"/>
      <c r="XCX101"/>
      <c r="XCY101"/>
      <c r="XCZ101"/>
      <c r="XDA101"/>
      <c r="XDB101"/>
      <c r="XDC101"/>
      <c r="XDD101"/>
      <c r="XDE101"/>
      <c r="XDF101"/>
      <c r="XDG101"/>
      <c r="XDH101"/>
      <c r="XDI101"/>
      <c r="XDJ101"/>
      <c r="XDK101"/>
      <c r="XDL101"/>
      <c r="XDM101"/>
      <c r="XDN101"/>
      <c r="XDO101"/>
      <c r="XDP101"/>
      <c r="XDQ101"/>
      <c r="XDR101"/>
      <c r="XDS101"/>
      <c r="XDT101"/>
      <c r="XDU101"/>
      <c r="XDV101"/>
      <c r="XDW101"/>
      <c r="XDX101"/>
      <c r="XDY101"/>
      <c r="XDZ101"/>
      <c r="XEA101"/>
      <c r="XEB101"/>
      <c r="XEC101"/>
      <c r="XED101"/>
      <c r="XEE101"/>
      <c r="XEF101"/>
      <c r="XEG101"/>
      <c r="XEH101"/>
      <c r="XEI101"/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  <c r="XEZ101"/>
      <c r="XFA101"/>
    </row>
    <row r="102" s="37" customFormat="1" spans="28:16381">
      <c r="AB102" s="41"/>
      <c r="XCH102"/>
      <c r="XCI102"/>
      <c r="XCJ102"/>
      <c r="XCK102"/>
      <c r="XCL102"/>
      <c r="XCM102"/>
      <c r="XCN102"/>
      <c r="XCO102"/>
      <c r="XCP102"/>
      <c r="XCQ102"/>
      <c r="XCR102"/>
      <c r="XCS102"/>
      <c r="XCT102"/>
      <c r="XCU102"/>
      <c r="XCV102"/>
      <c r="XCW102"/>
      <c r="XCX102"/>
      <c r="XCY102"/>
      <c r="XCZ102"/>
      <c r="XDA102"/>
      <c r="XDB102"/>
      <c r="XDC102"/>
      <c r="XDD102"/>
      <c r="XDE102"/>
      <c r="XDF102"/>
      <c r="XDG102"/>
      <c r="XDH102"/>
      <c r="XDI102"/>
      <c r="XDJ102"/>
      <c r="XDK102"/>
      <c r="XDL102"/>
      <c r="XDM102"/>
      <c r="XDN102"/>
      <c r="XDO102"/>
      <c r="XDP102"/>
      <c r="XDQ102"/>
      <c r="XDR102"/>
      <c r="XDS102"/>
      <c r="XDT102"/>
      <c r="XDU102"/>
      <c r="XDV102"/>
      <c r="XDW102"/>
      <c r="XDX102"/>
      <c r="XDY102"/>
      <c r="XDZ102"/>
      <c r="XEA102"/>
      <c r="XEB102"/>
      <c r="XEC102"/>
      <c r="XED102"/>
      <c r="XEE102"/>
      <c r="XEF102"/>
      <c r="XEG102"/>
      <c r="XEH102"/>
      <c r="XEI102"/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  <c r="XEZ102"/>
      <c r="XFA102"/>
    </row>
    <row r="103" s="37" customFormat="1" spans="28:16381">
      <c r="AB103" s="41"/>
      <c r="XCH103"/>
      <c r="XCI103"/>
      <c r="XCJ103"/>
      <c r="XCK103"/>
      <c r="XCL103"/>
      <c r="XCM103"/>
      <c r="XCN103"/>
      <c r="XCO103"/>
      <c r="XCP103"/>
      <c r="XCQ103"/>
      <c r="XCR103"/>
      <c r="XCS103"/>
      <c r="XCT103"/>
      <c r="XCU103"/>
      <c r="XCV103"/>
      <c r="XCW103"/>
      <c r="XCX103"/>
      <c r="XCY103"/>
      <c r="XCZ103"/>
      <c r="XDA103"/>
      <c r="XDB103"/>
      <c r="XDC103"/>
      <c r="XDD103"/>
      <c r="XDE103"/>
      <c r="XDF103"/>
      <c r="XDG103"/>
      <c r="XDH103"/>
      <c r="XDI103"/>
      <c r="XDJ103"/>
      <c r="XDK103"/>
      <c r="XDL103"/>
      <c r="XDM103"/>
      <c r="XDN103"/>
      <c r="XDO103"/>
      <c r="XDP103"/>
      <c r="XDQ103"/>
      <c r="XDR103"/>
      <c r="XDS103"/>
      <c r="XDT103"/>
      <c r="XDU103"/>
      <c r="XDV103"/>
      <c r="XDW103"/>
      <c r="XDX103"/>
      <c r="XDY103"/>
      <c r="XDZ103"/>
      <c r="XEA103"/>
      <c r="XEB103"/>
      <c r="XEC103"/>
      <c r="XED103"/>
      <c r="XEE103"/>
      <c r="XEF103"/>
      <c r="XEG103"/>
      <c r="XEH103"/>
      <c r="XEI103"/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  <c r="XEZ103"/>
      <c r="XFA103"/>
    </row>
    <row r="104" s="37" customFormat="1" spans="28:16381">
      <c r="AB104" s="41"/>
      <c r="XCH104"/>
      <c r="XCI104"/>
      <c r="XCJ104"/>
      <c r="XCK104"/>
      <c r="XCL104"/>
      <c r="XCM104"/>
      <c r="XCN104"/>
      <c r="XCO104"/>
      <c r="XCP104"/>
      <c r="XCQ104"/>
      <c r="XCR104"/>
      <c r="XCS104"/>
      <c r="XCT104"/>
      <c r="XCU104"/>
      <c r="XCV104"/>
      <c r="XCW104"/>
      <c r="XCX104"/>
      <c r="XCY104"/>
      <c r="XCZ104"/>
      <c r="XDA104"/>
      <c r="XDB104"/>
      <c r="XDC104"/>
      <c r="XDD104"/>
      <c r="XDE104"/>
      <c r="XDF104"/>
      <c r="XDG104"/>
      <c r="XDH104"/>
      <c r="XDI104"/>
      <c r="XDJ104"/>
      <c r="XDK104"/>
      <c r="XDL104"/>
      <c r="XDM104"/>
      <c r="XDN104"/>
      <c r="XDO104"/>
      <c r="XDP104"/>
      <c r="XDQ104"/>
      <c r="XDR104"/>
      <c r="XDS104"/>
      <c r="XDT104"/>
      <c r="XDU104"/>
      <c r="XDV104"/>
      <c r="XDW104"/>
      <c r="XDX104"/>
      <c r="XDY104"/>
      <c r="XDZ104"/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  <c r="XEZ104"/>
      <c r="XFA104"/>
    </row>
    <row r="105" s="37" customFormat="1" spans="28:16381">
      <c r="AB105" s="41"/>
      <c r="XCH105"/>
      <c r="XCI105"/>
      <c r="XCJ105"/>
      <c r="XCK105"/>
      <c r="XCL105"/>
      <c r="XCM105"/>
      <c r="XCN105"/>
      <c r="XCO105"/>
      <c r="XCP105"/>
      <c r="XCQ105"/>
      <c r="XCR105"/>
      <c r="XCS105"/>
      <c r="XCT105"/>
      <c r="XCU105"/>
      <c r="XCV105"/>
      <c r="XCW105"/>
      <c r="XCX105"/>
      <c r="XCY105"/>
      <c r="XCZ105"/>
      <c r="XDA105"/>
      <c r="XDB105"/>
      <c r="XDC105"/>
      <c r="XDD105"/>
      <c r="XDE105"/>
      <c r="XDF105"/>
      <c r="XDG105"/>
      <c r="XDH105"/>
      <c r="XDI105"/>
      <c r="XDJ105"/>
      <c r="XDK105"/>
      <c r="XDL105"/>
      <c r="XDM105"/>
      <c r="XDN105"/>
      <c r="XDO105"/>
      <c r="XDP105"/>
      <c r="XDQ105"/>
      <c r="XDR105"/>
      <c r="XDS105"/>
      <c r="XDT105"/>
      <c r="XDU105"/>
      <c r="XDV105"/>
      <c r="XDW105"/>
      <c r="XDX105"/>
      <c r="XDY105"/>
      <c r="XDZ105"/>
      <c r="XEA105"/>
      <c r="XEB105"/>
      <c r="XEC105"/>
      <c r="XED105"/>
      <c r="XEE105"/>
      <c r="XEF105"/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  <c r="XEZ105"/>
      <c r="XFA105"/>
    </row>
    <row r="106" s="37" customFormat="1" spans="28:16381">
      <c r="AB106" s="41"/>
      <c r="XCH106"/>
      <c r="XCI106"/>
      <c r="XCJ106"/>
      <c r="XCK106"/>
      <c r="XCL106"/>
      <c r="XCM106"/>
      <c r="XCN106"/>
      <c r="XCO106"/>
      <c r="XCP106"/>
      <c r="XCQ106"/>
      <c r="XCR106"/>
      <c r="XCS106"/>
      <c r="XCT106"/>
      <c r="XCU106"/>
      <c r="XCV106"/>
      <c r="XCW106"/>
      <c r="XCX106"/>
      <c r="XCY106"/>
      <c r="XCZ106"/>
      <c r="XDA106"/>
      <c r="XDB106"/>
      <c r="XDC106"/>
      <c r="XDD106"/>
      <c r="XDE106"/>
      <c r="XDF106"/>
      <c r="XDG106"/>
      <c r="XDH106"/>
      <c r="XDI106"/>
      <c r="XDJ106"/>
      <c r="XDK106"/>
      <c r="XDL106"/>
      <c r="XDM106"/>
      <c r="XDN106"/>
      <c r="XDO106"/>
      <c r="XDP106"/>
      <c r="XDQ106"/>
      <c r="XDR106"/>
      <c r="XDS106"/>
      <c r="XDT106"/>
      <c r="XDU106"/>
      <c r="XDV106"/>
      <c r="XDW106"/>
      <c r="XDX106"/>
      <c r="XDY106"/>
      <c r="XDZ106"/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  <c r="XEZ106"/>
      <c r="XFA106"/>
    </row>
    <row r="107" s="37" customFormat="1" spans="28:16381">
      <c r="AB107" s="41"/>
      <c r="XCH107"/>
      <c r="XCI107"/>
      <c r="XCJ107"/>
      <c r="XCK107"/>
      <c r="XCL107"/>
      <c r="XCM107"/>
      <c r="XCN107"/>
      <c r="XCO107"/>
      <c r="XCP107"/>
      <c r="XCQ107"/>
      <c r="XCR107"/>
      <c r="XCS107"/>
      <c r="XCT107"/>
      <c r="XCU107"/>
      <c r="XCV107"/>
      <c r="XCW107"/>
      <c r="XCX107"/>
      <c r="XCY107"/>
      <c r="XCZ107"/>
      <c r="XDA107"/>
      <c r="XDB107"/>
      <c r="XDC107"/>
      <c r="XDD107"/>
      <c r="XDE107"/>
      <c r="XDF107"/>
      <c r="XDG107"/>
      <c r="XDH107"/>
      <c r="XDI107"/>
      <c r="XDJ107"/>
      <c r="XDK107"/>
      <c r="XDL107"/>
      <c r="XDM107"/>
      <c r="XDN107"/>
      <c r="XDO107"/>
      <c r="XDP107"/>
      <c r="XDQ107"/>
      <c r="XDR107"/>
      <c r="XDS107"/>
      <c r="XDT107"/>
      <c r="XDU107"/>
      <c r="XDV107"/>
      <c r="XDW107"/>
      <c r="XDX107"/>
      <c r="XDY107"/>
      <c r="XDZ107"/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  <c r="XFA107"/>
    </row>
    <row r="108" s="37" customFormat="1" spans="28:16381">
      <c r="AB108" s="41"/>
      <c r="XCH108"/>
      <c r="XCI108"/>
      <c r="XCJ108"/>
      <c r="XCK108"/>
      <c r="XCL108"/>
      <c r="XCM108"/>
      <c r="XCN108"/>
      <c r="XCO108"/>
      <c r="XCP108"/>
      <c r="XCQ108"/>
      <c r="XCR108"/>
      <c r="XCS108"/>
      <c r="XCT108"/>
      <c r="XCU108"/>
      <c r="XCV108"/>
      <c r="XCW108"/>
      <c r="XCX108"/>
      <c r="XCY108"/>
      <c r="XCZ108"/>
      <c r="XDA108"/>
      <c r="XDB108"/>
      <c r="XDC108"/>
      <c r="XDD108"/>
      <c r="XDE108"/>
      <c r="XDF108"/>
      <c r="XDG108"/>
      <c r="XDH108"/>
      <c r="XDI108"/>
      <c r="XDJ108"/>
      <c r="XDK108"/>
      <c r="XDL108"/>
      <c r="XDM108"/>
      <c r="XDN108"/>
      <c r="XDO108"/>
      <c r="XDP108"/>
      <c r="XDQ108"/>
      <c r="XDR108"/>
      <c r="XDS108"/>
      <c r="XDT108"/>
      <c r="XDU108"/>
      <c r="XDV108"/>
      <c r="XDW108"/>
      <c r="XDX108"/>
      <c r="XDY108"/>
      <c r="XDZ108"/>
      <c r="XEA108"/>
      <c r="XEB108"/>
      <c r="XEC108"/>
      <c r="XED108"/>
      <c r="XEE108"/>
      <c r="XEF108"/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  <c r="XEZ108"/>
      <c r="XFA108"/>
    </row>
    <row r="109" s="37" customFormat="1" spans="28:16381">
      <c r="AB109" s="41"/>
      <c r="XCH109"/>
      <c r="XCI109"/>
      <c r="XCJ109"/>
      <c r="XCK109"/>
      <c r="XCL109"/>
      <c r="XCM109"/>
      <c r="XCN109"/>
      <c r="XCO109"/>
      <c r="XCP109"/>
      <c r="XCQ109"/>
      <c r="XCR109"/>
      <c r="XCS109"/>
      <c r="XCT109"/>
      <c r="XCU109"/>
      <c r="XCV109"/>
      <c r="XCW109"/>
      <c r="XCX109"/>
      <c r="XCY109"/>
      <c r="XCZ109"/>
      <c r="XDA109"/>
      <c r="XDB109"/>
      <c r="XDC109"/>
      <c r="XDD109"/>
      <c r="XDE109"/>
      <c r="XDF109"/>
      <c r="XDG109"/>
      <c r="XDH109"/>
      <c r="XDI109"/>
      <c r="XDJ109"/>
      <c r="XDK109"/>
      <c r="XDL109"/>
      <c r="XDM109"/>
      <c r="XDN109"/>
      <c r="XDO109"/>
      <c r="XDP109"/>
      <c r="XDQ109"/>
      <c r="XDR109"/>
      <c r="XDS109"/>
      <c r="XDT109"/>
      <c r="XDU109"/>
      <c r="XDV109"/>
      <c r="XDW109"/>
      <c r="XDX109"/>
      <c r="XDY109"/>
      <c r="XDZ109"/>
      <c r="XEA109"/>
      <c r="XEB109"/>
      <c r="XEC109"/>
      <c r="XED109"/>
      <c r="XEE109"/>
      <c r="XEF109"/>
      <c r="XEG109"/>
      <c r="XEH109"/>
      <c r="XEI109"/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  <c r="XEZ109"/>
      <c r="XFA109"/>
    </row>
    <row r="110" s="37" customFormat="1" spans="28:16381">
      <c r="AB110" s="41"/>
      <c r="XCH110"/>
      <c r="XCI110"/>
      <c r="XCJ110"/>
      <c r="XCK110"/>
      <c r="XCL110"/>
      <c r="XCM110"/>
      <c r="XCN110"/>
      <c r="XCO110"/>
      <c r="XCP110"/>
      <c r="XCQ110"/>
      <c r="XCR110"/>
      <c r="XCS110"/>
      <c r="XCT110"/>
      <c r="XCU110"/>
      <c r="XCV110"/>
      <c r="XCW110"/>
      <c r="XCX110"/>
      <c r="XCY110"/>
      <c r="XCZ110"/>
      <c r="XDA110"/>
      <c r="XDB110"/>
      <c r="XDC110"/>
      <c r="XDD110"/>
      <c r="XDE110"/>
      <c r="XDF110"/>
      <c r="XDG110"/>
      <c r="XDH110"/>
      <c r="XDI110"/>
      <c r="XDJ110"/>
      <c r="XDK110"/>
      <c r="XDL110"/>
      <c r="XDM110"/>
      <c r="XDN110"/>
      <c r="XDO110"/>
      <c r="XDP110"/>
      <c r="XDQ110"/>
      <c r="XDR110"/>
      <c r="XDS110"/>
      <c r="XDT110"/>
      <c r="XDU110"/>
      <c r="XDV110"/>
      <c r="XDW110"/>
      <c r="XDX110"/>
      <c r="XDY110"/>
      <c r="XDZ110"/>
      <c r="XEA110"/>
      <c r="XEB110"/>
      <c r="XEC110"/>
      <c r="XED110"/>
      <c r="XEE110"/>
      <c r="XEF110"/>
      <c r="XEG110"/>
      <c r="XEH110"/>
      <c r="XEI110"/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  <c r="XEZ110"/>
      <c r="XFA110"/>
    </row>
    <row r="111" s="37" customFormat="1" spans="28:16381">
      <c r="AB111" s="41"/>
      <c r="XCH111"/>
      <c r="XCI111"/>
      <c r="XCJ111"/>
      <c r="XCK111"/>
      <c r="XCL111"/>
      <c r="XCM111"/>
      <c r="XCN111"/>
      <c r="XCO111"/>
      <c r="XCP111"/>
      <c r="XCQ111"/>
      <c r="XCR111"/>
      <c r="XCS111"/>
      <c r="XCT111"/>
      <c r="XCU111"/>
      <c r="XCV111"/>
      <c r="XCW111"/>
      <c r="XCX111"/>
      <c r="XCY111"/>
      <c r="XCZ111"/>
      <c r="XDA111"/>
      <c r="XDB111"/>
      <c r="XDC111"/>
      <c r="XDD111"/>
      <c r="XDE111"/>
      <c r="XDF111"/>
      <c r="XDG111"/>
      <c r="XDH111"/>
      <c r="XDI111"/>
      <c r="XDJ111"/>
      <c r="XDK111"/>
      <c r="XDL111"/>
      <c r="XDM111"/>
      <c r="XDN111"/>
      <c r="XDO111"/>
      <c r="XDP111"/>
      <c r="XDQ111"/>
      <c r="XDR111"/>
      <c r="XDS111"/>
      <c r="XDT111"/>
      <c r="XDU111"/>
      <c r="XDV111"/>
      <c r="XDW111"/>
      <c r="XDX111"/>
      <c r="XDY111"/>
      <c r="XDZ111"/>
      <c r="XEA111"/>
      <c r="XEB111"/>
      <c r="XEC111"/>
      <c r="XED111"/>
      <c r="XEE111"/>
      <c r="XEF111"/>
      <c r="XEG111"/>
      <c r="XEH111"/>
      <c r="XEI111"/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  <c r="XEZ111"/>
      <c r="XFA111"/>
    </row>
    <row r="112" s="37" customFormat="1" spans="28:16381">
      <c r="AB112" s="41"/>
      <c r="XCH112"/>
      <c r="XCI112"/>
      <c r="XCJ112"/>
      <c r="XCK112"/>
      <c r="XCL112"/>
      <c r="XCM112"/>
      <c r="XCN112"/>
      <c r="XCO112"/>
      <c r="XCP112"/>
      <c r="XCQ112"/>
      <c r="XCR112"/>
      <c r="XCS112"/>
      <c r="XCT112"/>
      <c r="XCU112"/>
      <c r="XCV112"/>
      <c r="XCW112"/>
      <c r="XCX112"/>
      <c r="XCY112"/>
      <c r="XCZ112"/>
      <c r="XDA112"/>
      <c r="XDB112"/>
      <c r="XDC112"/>
      <c r="XDD112"/>
      <c r="XDE112"/>
      <c r="XDF112"/>
      <c r="XDG112"/>
      <c r="XDH112"/>
      <c r="XDI112"/>
      <c r="XDJ112"/>
      <c r="XDK112"/>
      <c r="XDL112"/>
      <c r="XDM112"/>
      <c r="XDN112"/>
      <c r="XDO112"/>
      <c r="XDP112"/>
      <c r="XDQ112"/>
      <c r="XDR112"/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  <c r="XEZ112"/>
      <c r="XFA112"/>
    </row>
    <row r="113" s="37" customFormat="1" spans="28:16381">
      <c r="AB113" s="41"/>
      <c r="XCH113"/>
      <c r="XCI113"/>
      <c r="XCJ113"/>
      <c r="XCK113"/>
      <c r="XCL113"/>
      <c r="XCM113"/>
      <c r="XCN113"/>
      <c r="XCO113"/>
      <c r="XCP113"/>
      <c r="XCQ113"/>
      <c r="XCR113"/>
      <c r="XCS113"/>
      <c r="XCT113"/>
      <c r="XCU113"/>
      <c r="XCV113"/>
      <c r="XCW113"/>
      <c r="XCX113"/>
      <c r="XCY113"/>
      <c r="XCZ113"/>
      <c r="XDA113"/>
      <c r="XDB113"/>
      <c r="XDC113"/>
      <c r="XDD113"/>
      <c r="XDE113"/>
      <c r="XDF113"/>
      <c r="XDG113"/>
      <c r="XDH113"/>
      <c r="XDI113"/>
      <c r="XDJ113"/>
      <c r="XDK113"/>
      <c r="XDL113"/>
      <c r="XDM113"/>
      <c r="XDN113"/>
      <c r="XDO113"/>
      <c r="XDP113"/>
      <c r="XDQ113"/>
      <c r="XDR113"/>
      <c r="XDS113"/>
      <c r="XDT113"/>
      <c r="XDU113"/>
      <c r="XDV113"/>
      <c r="XDW113"/>
      <c r="XDX113"/>
      <c r="XDY113"/>
      <c r="XDZ113"/>
      <c r="XEA113"/>
      <c r="XEB113"/>
      <c r="XEC113"/>
      <c r="XED113"/>
      <c r="XEE113"/>
      <c r="XEF113"/>
      <c r="XEG113"/>
      <c r="XEH113"/>
      <c r="XEI113"/>
      <c r="XEJ113"/>
      <c r="XEK113"/>
      <c r="XEL113"/>
      <c r="XEM113"/>
      <c r="XEN113"/>
      <c r="XEO113"/>
      <c r="XEP113"/>
      <c r="XEQ113"/>
      <c r="XER113"/>
      <c r="XES113"/>
      <c r="XET113"/>
      <c r="XEU113"/>
      <c r="XEV113"/>
      <c r="XEW113"/>
      <c r="XEX113"/>
      <c r="XEY113"/>
      <c r="XEZ113"/>
      <c r="XFA113"/>
    </row>
    <row r="114" s="37" customFormat="1" spans="28:16381">
      <c r="AB114" s="41"/>
      <c r="XCH114"/>
      <c r="XCI114"/>
      <c r="XCJ114"/>
      <c r="XCK114"/>
      <c r="XCL114"/>
      <c r="XCM114"/>
      <c r="XCN114"/>
      <c r="XCO114"/>
      <c r="XCP114"/>
      <c r="XCQ114"/>
      <c r="XCR114"/>
      <c r="XCS114"/>
      <c r="XCT114"/>
      <c r="XCU114"/>
      <c r="XCV114"/>
      <c r="XCW114"/>
      <c r="XCX114"/>
      <c r="XCY114"/>
      <c r="XCZ114"/>
      <c r="XDA114"/>
      <c r="XDB114"/>
      <c r="XDC114"/>
      <c r="XDD114"/>
      <c r="XDE114"/>
      <c r="XDF114"/>
      <c r="XDG114"/>
      <c r="XDH114"/>
      <c r="XDI114"/>
      <c r="XDJ114"/>
      <c r="XDK114"/>
      <c r="XDL114"/>
      <c r="XDM114"/>
      <c r="XDN114"/>
      <c r="XDO114"/>
      <c r="XDP114"/>
      <c r="XDQ114"/>
      <c r="XDR114"/>
      <c r="XDS114"/>
      <c r="XDT114"/>
      <c r="XDU114"/>
      <c r="XDV114"/>
      <c r="XDW114"/>
      <c r="XDX114"/>
      <c r="XDY114"/>
      <c r="XDZ114"/>
      <c r="XEA114"/>
      <c r="XEB114"/>
      <c r="XEC114"/>
      <c r="XED114"/>
      <c r="XEE114"/>
      <c r="XEF114"/>
      <c r="XEG114"/>
      <c r="XEH114"/>
      <c r="XEI114"/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  <c r="XEZ114"/>
      <c r="XFA114"/>
    </row>
    <row r="115" s="37" customFormat="1" spans="28:16381">
      <c r="AB115" s="41"/>
      <c r="XCH115"/>
      <c r="XCI115"/>
      <c r="XCJ115"/>
      <c r="XCK115"/>
      <c r="XCL115"/>
      <c r="XCM115"/>
      <c r="XCN115"/>
      <c r="XCO115"/>
      <c r="XCP115"/>
      <c r="XCQ115"/>
      <c r="XCR115"/>
      <c r="XCS115"/>
      <c r="XCT115"/>
      <c r="XCU115"/>
      <c r="XCV115"/>
      <c r="XCW115"/>
      <c r="XCX115"/>
      <c r="XCY115"/>
      <c r="XCZ115"/>
      <c r="XDA115"/>
      <c r="XDB115"/>
      <c r="XDC115"/>
      <c r="XDD115"/>
      <c r="XDE115"/>
      <c r="XDF115"/>
      <c r="XDG115"/>
      <c r="XDH115"/>
      <c r="XDI115"/>
      <c r="XDJ115"/>
      <c r="XDK115"/>
      <c r="XDL115"/>
      <c r="XDM115"/>
      <c r="XDN115"/>
      <c r="XDO115"/>
      <c r="XDP115"/>
      <c r="XDQ115"/>
      <c r="XDR115"/>
      <c r="XDS115"/>
      <c r="XDT115"/>
      <c r="XDU115"/>
      <c r="XDV115"/>
      <c r="XDW115"/>
      <c r="XDX115"/>
      <c r="XDY115"/>
      <c r="XDZ115"/>
      <c r="XEA115"/>
      <c r="XEB115"/>
      <c r="XEC115"/>
      <c r="XED115"/>
      <c r="XEE115"/>
      <c r="XEF115"/>
      <c r="XEG115"/>
      <c r="XEH115"/>
      <c r="XEI115"/>
      <c r="XEJ115"/>
      <c r="XEK115"/>
      <c r="XEL115"/>
      <c r="XEM115"/>
      <c r="XEN115"/>
      <c r="XEO115"/>
      <c r="XEP115"/>
      <c r="XEQ115"/>
      <c r="XER115"/>
      <c r="XES115"/>
      <c r="XET115"/>
      <c r="XEU115"/>
      <c r="XEV115"/>
      <c r="XEW115"/>
      <c r="XEX115"/>
      <c r="XEY115"/>
      <c r="XEZ115"/>
      <c r="XFA115"/>
    </row>
    <row r="116" s="37" customFormat="1" spans="28:16381">
      <c r="AB116" s="41"/>
      <c r="XCH116"/>
      <c r="XCI116"/>
      <c r="XCJ116"/>
      <c r="XCK116"/>
      <c r="XCL116"/>
      <c r="XCM116"/>
      <c r="XCN116"/>
      <c r="XCO116"/>
      <c r="XCP116"/>
      <c r="XCQ116"/>
      <c r="XCR116"/>
      <c r="XCS116"/>
      <c r="XCT116"/>
      <c r="XCU116"/>
      <c r="XCV116"/>
      <c r="XCW116"/>
      <c r="XCX116"/>
      <c r="XCY116"/>
      <c r="XCZ116"/>
      <c r="XDA116"/>
      <c r="XDB116"/>
      <c r="XDC116"/>
      <c r="XDD116"/>
      <c r="XDE116"/>
      <c r="XDF116"/>
      <c r="XDG116"/>
      <c r="XDH116"/>
      <c r="XDI116"/>
      <c r="XDJ116"/>
      <c r="XDK116"/>
      <c r="XDL116"/>
      <c r="XDM116"/>
      <c r="XDN116"/>
      <c r="XDO116"/>
      <c r="XDP116"/>
      <c r="XDQ116"/>
      <c r="XDR116"/>
      <c r="XDS116"/>
      <c r="XDT116"/>
      <c r="XDU116"/>
      <c r="XDV116"/>
      <c r="XDW116"/>
      <c r="XDX116"/>
      <c r="XDY116"/>
      <c r="XDZ116"/>
      <c r="XEA116"/>
      <c r="XEB116"/>
      <c r="XEC116"/>
      <c r="XED116"/>
      <c r="XEE116"/>
      <c r="XEF116"/>
      <c r="XEG116"/>
      <c r="XEH116"/>
      <c r="XEI116"/>
      <c r="XEJ116"/>
      <c r="XEK116"/>
      <c r="XEL116"/>
      <c r="XEM116"/>
      <c r="XEN116"/>
      <c r="XEO116"/>
      <c r="XEP116"/>
      <c r="XEQ116"/>
      <c r="XER116"/>
      <c r="XES116"/>
      <c r="XET116"/>
      <c r="XEU116"/>
      <c r="XEV116"/>
      <c r="XEW116"/>
      <c r="XEX116"/>
      <c r="XEY116"/>
      <c r="XEZ116"/>
      <c r="XFA116"/>
    </row>
    <row r="117" s="37" customFormat="1" spans="28:16381">
      <c r="AB117" s="41"/>
      <c r="XCH117"/>
      <c r="XCI117"/>
      <c r="XCJ117"/>
      <c r="XCK117"/>
      <c r="XCL117"/>
      <c r="XCM117"/>
      <c r="XCN117"/>
      <c r="XCO117"/>
      <c r="XCP117"/>
      <c r="XCQ117"/>
      <c r="XCR117"/>
      <c r="XCS117"/>
      <c r="XCT117"/>
      <c r="XCU117"/>
      <c r="XCV117"/>
      <c r="XCW117"/>
      <c r="XCX117"/>
      <c r="XCY117"/>
      <c r="XCZ117"/>
      <c r="XDA117"/>
      <c r="XDB117"/>
      <c r="XDC117"/>
      <c r="XDD117"/>
      <c r="XDE117"/>
      <c r="XDF117"/>
      <c r="XDG117"/>
      <c r="XDH117"/>
      <c r="XDI117"/>
      <c r="XDJ117"/>
      <c r="XDK117"/>
      <c r="XDL117"/>
      <c r="XDM117"/>
      <c r="XDN117"/>
      <c r="XDO117"/>
      <c r="XDP117"/>
      <c r="XDQ117"/>
      <c r="XDR117"/>
      <c r="XDS117"/>
      <c r="XDT117"/>
      <c r="XDU117"/>
      <c r="XDV117"/>
      <c r="XDW117"/>
      <c r="XDX117"/>
      <c r="XDY117"/>
      <c r="XDZ117"/>
      <c r="XEA117"/>
      <c r="XEB117"/>
      <c r="XEC117"/>
      <c r="XED117"/>
      <c r="XEE117"/>
      <c r="XEF117"/>
      <c r="XEG117"/>
      <c r="XEH117"/>
      <c r="XEI117"/>
      <c r="XEJ117"/>
      <c r="XEK117"/>
      <c r="XEL117"/>
      <c r="XEM117"/>
      <c r="XEN117"/>
      <c r="XEO117"/>
      <c r="XEP117"/>
      <c r="XEQ117"/>
      <c r="XER117"/>
      <c r="XES117"/>
      <c r="XET117"/>
      <c r="XEU117"/>
      <c r="XEV117"/>
      <c r="XEW117"/>
      <c r="XEX117"/>
      <c r="XEY117"/>
      <c r="XEZ117"/>
      <c r="XFA117"/>
    </row>
    <row r="118" s="37" customFormat="1" spans="28:16381">
      <c r="AB118" s="41"/>
      <c r="XCH118"/>
      <c r="XCI118"/>
      <c r="XCJ118"/>
      <c r="XCK118"/>
      <c r="XCL118"/>
      <c r="XCM118"/>
      <c r="XCN118"/>
      <c r="XCO118"/>
      <c r="XCP118"/>
      <c r="XCQ118"/>
      <c r="XCR118"/>
      <c r="XCS118"/>
      <c r="XCT118"/>
      <c r="XCU118"/>
      <c r="XCV118"/>
      <c r="XCW118"/>
      <c r="XCX118"/>
      <c r="XCY118"/>
      <c r="XCZ118"/>
      <c r="XDA118"/>
      <c r="XDB118"/>
      <c r="XDC118"/>
      <c r="XDD118"/>
      <c r="XDE118"/>
      <c r="XDF118"/>
      <c r="XDG118"/>
      <c r="XDH118"/>
      <c r="XDI118"/>
      <c r="XDJ118"/>
      <c r="XDK118"/>
      <c r="XDL118"/>
      <c r="XDM118"/>
      <c r="XDN118"/>
      <c r="XDO118"/>
      <c r="XDP118"/>
      <c r="XDQ118"/>
      <c r="XDR118"/>
      <c r="XDS118"/>
      <c r="XDT118"/>
      <c r="XDU118"/>
      <c r="XDV118"/>
      <c r="XDW118"/>
      <c r="XDX118"/>
      <c r="XDY118"/>
      <c r="XDZ118"/>
      <c r="XEA118"/>
      <c r="XEB118"/>
      <c r="XEC118"/>
      <c r="XED118"/>
      <c r="XEE118"/>
      <c r="XEF118"/>
      <c r="XEG118"/>
      <c r="XEH118"/>
      <c r="XEI118"/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  <c r="XEW118"/>
      <c r="XEX118"/>
      <c r="XEY118"/>
      <c r="XEZ118"/>
      <c r="XFA118"/>
    </row>
    <row r="119" s="37" customFormat="1" spans="28:16381">
      <c r="AB119" s="41"/>
      <c r="XCH119"/>
      <c r="XCI119"/>
      <c r="XCJ119"/>
      <c r="XCK119"/>
      <c r="XCL119"/>
      <c r="XCM119"/>
      <c r="XCN119"/>
      <c r="XCO119"/>
      <c r="XCP119"/>
      <c r="XCQ119"/>
      <c r="XCR119"/>
      <c r="XCS119"/>
      <c r="XCT119"/>
      <c r="XCU119"/>
      <c r="XCV119"/>
      <c r="XCW119"/>
      <c r="XCX119"/>
      <c r="XCY119"/>
      <c r="XCZ119"/>
      <c r="XDA119"/>
      <c r="XDB119"/>
      <c r="XDC119"/>
      <c r="XDD119"/>
      <c r="XDE119"/>
      <c r="XDF119"/>
      <c r="XDG119"/>
      <c r="XDH119"/>
      <c r="XDI119"/>
      <c r="XDJ119"/>
      <c r="XDK119"/>
      <c r="XDL119"/>
      <c r="XDM119"/>
      <c r="XDN119"/>
      <c r="XDO119"/>
      <c r="XDP119"/>
      <c r="XDQ119"/>
      <c r="XDR119"/>
      <c r="XDS119"/>
      <c r="XDT119"/>
      <c r="XDU119"/>
      <c r="XDV119"/>
      <c r="XDW119"/>
      <c r="XDX119"/>
      <c r="XDY119"/>
      <c r="XDZ119"/>
      <c r="XEA119"/>
      <c r="XEB119"/>
      <c r="XEC119"/>
      <c r="XED119"/>
      <c r="XEE119"/>
      <c r="XEF119"/>
      <c r="XEG119"/>
      <c r="XEH119"/>
      <c r="XEI119"/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  <c r="XEW119"/>
      <c r="XEX119"/>
      <c r="XEY119"/>
      <c r="XEZ119"/>
      <c r="XFA119"/>
    </row>
    <row r="120" s="37" customFormat="1" spans="28:16381">
      <c r="AB120" s="41"/>
      <c r="XCH120"/>
      <c r="XCI120"/>
      <c r="XCJ120"/>
      <c r="XCK120"/>
      <c r="XCL120"/>
      <c r="XCM120"/>
      <c r="XCN120"/>
      <c r="XCO120"/>
      <c r="XCP120"/>
      <c r="XCQ120"/>
      <c r="XCR120"/>
      <c r="XCS120"/>
      <c r="XCT120"/>
      <c r="XCU120"/>
      <c r="XCV120"/>
      <c r="XCW120"/>
      <c r="XCX120"/>
      <c r="XCY120"/>
      <c r="XCZ120"/>
      <c r="XDA120"/>
      <c r="XDB120"/>
      <c r="XDC120"/>
      <c r="XDD120"/>
      <c r="XDE120"/>
      <c r="XDF120"/>
      <c r="XDG120"/>
      <c r="XDH120"/>
      <c r="XDI120"/>
      <c r="XDJ120"/>
      <c r="XDK120"/>
      <c r="XDL120"/>
      <c r="XDM120"/>
      <c r="XDN120"/>
      <c r="XDO120"/>
      <c r="XDP120"/>
      <c r="XDQ120"/>
      <c r="XDR120"/>
      <c r="XDS120"/>
      <c r="XDT120"/>
      <c r="XDU120"/>
      <c r="XDV120"/>
      <c r="XDW120"/>
      <c r="XDX120"/>
      <c r="XDY120"/>
      <c r="XDZ120"/>
      <c r="XEA120"/>
      <c r="XEB120"/>
      <c r="XEC120"/>
      <c r="XED120"/>
      <c r="XEE120"/>
      <c r="XEF120"/>
      <c r="XEG120"/>
      <c r="XEH120"/>
      <c r="XEI120"/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  <c r="XEW120"/>
      <c r="XEX120"/>
      <c r="XEY120"/>
      <c r="XEZ120"/>
      <c r="XFA120"/>
    </row>
    <row r="121" s="37" customFormat="1" spans="28:16381">
      <c r="AB121" s="41"/>
      <c r="XCH121"/>
      <c r="XCI121"/>
      <c r="XCJ121"/>
      <c r="XCK121"/>
      <c r="XCL121"/>
      <c r="XCM121"/>
      <c r="XCN121"/>
      <c r="XCO121"/>
      <c r="XCP121"/>
      <c r="XCQ121"/>
      <c r="XCR121"/>
      <c r="XCS121"/>
      <c r="XCT121"/>
      <c r="XCU121"/>
      <c r="XCV121"/>
      <c r="XCW121"/>
      <c r="XCX121"/>
      <c r="XCY121"/>
      <c r="XCZ121"/>
      <c r="XDA121"/>
      <c r="XDB121"/>
      <c r="XDC121"/>
      <c r="XDD121"/>
      <c r="XDE121"/>
      <c r="XDF121"/>
      <c r="XDG121"/>
      <c r="XDH121"/>
      <c r="XDI121"/>
      <c r="XDJ121"/>
      <c r="XDK121"/>
      <c r="XDL121"/>
      <c r="XDM121"/>
      <c r="XDN121"/>
      <c r="XDO121"/>
      <c r="XDP121"/>
      <c r="XDQ121"/>
      <c r="XDR121"/>
      <c r="XDS121"/>
      <c r="XDT121"/>
      <c r="XDU121"/>
      <c r="XDV121"/>
      <c r="XDW121"/>
      <c r="XDX121"/>
      <c r="XDY121"/>
      <c r="XDZ121"/>
      <c r="XEA121"/>
      <c r="XEB121"/>
      <c r="XEC121"/>
      <c r="XED121"/>
      <c r="XEE121"/>
      <c r="XEF121"/>
      <c r="XEG121"/>
      <c r="XEH121"/>
      <c r="XEI121"/>
      <c r="XEJ121"/>
      <c r="XEK121"/>
      <c r="XEL121"/>
      <c r="XEM121"/>
      <c r="XEN121"/>
      <c r="XEO121"/>
      <c r="XEP121"/>
      <c r="XEQ121"/>
      <c r="XER121"/>
      <c r="XES121"/>
      <c r="XET121"/>
      <c r="XEU121"/>
      <c r="XEV121"/>
      <c r="XEW121"/>
      <c r="XEX121"/>
      <c r="XEY121"/>
      <c r="XEZ121"/>
      <c r="XFA121"/>
    </row>
    <row r="122" s="37" customFormat="1" spans="28:16381">
      <c r="AB122" s="41"/>
      <c r="XCH122"/>
      <c r="XCI122"/>
      <c r="XCJ122"/>
      <c r="XCK122"/>
      <c r="XCL122"/>
      <c r="XCM122"/>
      <c r="XCN122"/>
      <c r="XCO122"/>
      <c r="XCP122"/>
      <c r="XCQ122"/>
      <c r="XCR122"/>
      <c r="XCS122"/>
      <c r="XCT122"/>
      <c r="XCU122"/>
      <c r="XCV122"/>
      <c r="XCW122"/>
      <c r="XCX122"/>
      <c r="XCY122"/>
      <c r="XCZ122"/>
      <c r="XDA122"/>
      <c r="XDB122"/>
      <c r="XDC122"/>
      <c r="XDD122"/>
      <c r="XDE122"/>
      <c r="XDF122"/>
      <c r="XDG122"/>
      <c r="XDH122"/>
      <c r="XDI122"/>
      <c r="XDJ122"/>
      <c r="XDK122"/>
      <c r="XDL122"/>
      <c r="XDM122"/>
      <c r="XDN122"/>
      <c r="XDO122"/>
      <c r="XDP122"/>
      <c r="XDQ122"/>
      <c r="XDR122"/>
      <c r="XDS122"/>
      <c r="XDT122"/>
      <c r="XDU122"/>
      <c r="XDV122"/>
      <c r="XDW122"/>
      <c r="XDX122"/>
      <c r="XDY122"/>
      <c r="XDZ122"/>
      <c r="XEA122"/>
      <c r="XEB122"/>
      <c r="XEC122"/>
      <c r="XED122"/>
      <c r="XEE122"/>
      <c r="XEF122"/>
      <c r="XEG122"/>
      <c r="XEH122"/>
      <c r="XEI122"/>
      <c r="XEJ122"/>
      <c r="XEK122"/>
      <c r="XEL122"/>
      <c r="XEM122"/>
      <c r="XEN122"/>
      <c r="XEO122"/>
      <c r="XEP122"/>
      <c r="XEQ122"/>
      <c r="XER122"/>
      <c r="XES122"/>
      <c r="XET122"/>
      <c r="XEU122"/>
      <c r="XEV122"/>
      <c r="XEW122"/>
      <c r="XEX122"/>
      <c r="XEY122"/>
      <c r="XEZ122"/>
      <c r="XFA122"/>
    </row>
    <row r="123" s="37" customFormat="1" spans="28:16381">
      <c r="AB123" s="41"/>
      <c r="XCH123"/>
      <c r="XCI123"/>
      <c r="XCJ123"/>
      <c r="XCK123"/>
      <c r="XCL123"/>
      <c r="XCM123"/>
      <c r="XCN123"/>
      <c r="XCO123"/>
      <c r="XCP123"/>
      <c r="XCQ123"/>
      <c r="XCR123"/>
      <c r="XCS123"/>
      <c r="XCT123"/>
      <c r="XCU123"/>
      <c r="XCV123"/>
      <c r="XCW123"/>
      <c r="XCX123"/>
      <c r="XCY123"/>
      <c r="XCZ123"/>
      <c r="XDA123"/>
      <c r="XDB123"/>
      <c r="XDC123"/>
      <c r="XDD123"/>
      <c r="XDE123"/>
      <c r="XDF123"/>
      <c r="XDG123"/>
      <c r="XDH123"/>
      <c r="XDI123"/>
      <c r="XDJ123"/>
      <c r="XDK123"/>
      <c r="XDL123"/>
      <c r="XDM123"/>
      <c r="XDN123"/>
      <c r="XDO123"/>
      <c r="XDP123"/>
      <c r="XDQ123"/>
      <c r="XDR123"/>
      <c r="XDS123"/>
      <c r="XDT123"/>
      <c r="XDU123"/>
      <c r="XDV123"/>
      <c r="XDW123"/>
      <c r="XDX123"/>
      <c r="XDY123"/>
      <c r="XDZ123"/>
      <c r="XEA123"/>
      <c r="XEB123"/>
      <c r="XEC123"/>
      <c r="XED123"/>
      <c r="XEE123"/>
      <c r="XEF123"/>
      <c r="XEG123"/>
      <c r="XEH123"/>
      <c r="XEI123"/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  <c r="XEZ123"/>
      <c r="XFA123"/>
    </row>
    <row r="124" s="37" customFormat="1" spans="28:16381">
      <c r="AB124" s="41"/>
      <c r="XCH124"/>
      <c r="XCI124"/>
      <c r="XCJ124"/>
      <c r="XCK124"/>
      <c r="XCL124"/>
      <c r="XCM124"/>
      <c r="XCN124"/>
      <c r="XCO124"/>
      <c r="XCP124"/>
      <c r="XCQ124"/>
      <c r="XCR124"/>
      <c r="XCS124"/>
      <c r="XCT124"/>
      <c r="XCU124"/>
      <c r="XCV124"/>
      <c r="XCW124"/>
      <c r="XCX124"/>
      <c r="XCY124"/>
      <c r="XCZ124"/>
      <c r="XDA124"/>
      <c r="XDB124"/>
      <c r="XDC124"/>
      <c r="XDD124"/>
      <c r="XDE124"/>
      <c r="XDF124"/>
      <c r="XDG124"/>
      <c r="XDH124"/>
      <c r="XDI124"/>
      <c r="XDJ124"/>
      <c r="XDK124"/>
      <c r="XDL124"/>
      <c r="XDM124"/>
      <c r="XDN124"/>
      <c r="XDO124"/>
      <c r="XDP124"/>
      <c r="XDQ124"/>
      <c r="XDR124"/>
      <c r="XDS124"/>
      <c r="XDT124"/>
      <c r="XDU124"/>
      <c r="XDV124"/>
      <c r="XDW124"/>
      <c r="XDX124"/>
      <c r="XDY124"/>
      <c r="XDZ124"/>
      <c r="XEA124"/>
      <c r="XEB124"/>
      <c r="XEC124"/>
      <c r="XED124"/>
      <c r="XEE124"/>
      <c r="XEF124"/>
      <c r="XEG124"/>
      <c r="XEH124"/>
      <c r="XEI124"/>
      <c r="XEJ124"/>
      <c r="XEK124"/>
      <c r="XEL124"/>
      <c r="XEM124"/>
      <c r="XEN124"/>
      <c r="XEO124"/>
      <c r="XEP124"/>
      <c r="XEQ124"/>
      <c r="XER124"/>
      <c r="XES124"/>
      <c r="XET124"/>
      <c r="XEU124"/>
      <c r="XEV124"/>
      <c r="XEW124"/>
      <c r="XEX124"/>
      <c r="XEY124"/>
      <c r="XEZ124"/>
      <c r="XFA124"/>
    </row>
    <row r="125" s="37" customFormat="1" spans="28:16381">
      <c r="AB125" s="41"/>
      <c r="XCH125"/>
      <c r="XCI125"/>
      <c r="XCJ125"/>
      <c r="XCK125"/>
      <c r="XCL125"/>
      <c r="XCM125"/>
      <c r="XCN125"/>
      <c r="XCO125"/>
      <c r="XCP125"/>
      <c r="XCQ125"/>
      <c r="XCR125"/>
      <c r="XCS125"/>
      <c r="XCT125"/>
      <c r="XCU125"/>
      <c r="XCV125"/>
      <c r="XCW125"/>
      <c r="XCX125"/>
      <c r="XCY125"/>
      <c r="XCZ125"/>
      <c r="XDA125"/>
      <c r="XDB125"/>
      <c r="XDC125"/>
      <c r="XDD125"/>
      <c r="XDE125"/>
      <c r="XDF125"/>
      <c r="XDG125"/>
      <c r="XDH125"/>
      <c r="XDI125"/>
      <c r="XDJ125"/>
      <c r="XDK125"/>
      <c r="XDL125"/>
      <c r="XDM125"/>
      <c r="XDN125"/>
      <c r="XDO125"/>
      <c r="XDP125"/>
      <c r="XDQ125"/>
      <c r="XDR125"/>
      <c r="XDS125"/>
      <c r="XDT125"/>
      <c r="XDU125"/>
      <c r="XDV125"/>
      <c r="XDW125"/>
      <c r="XDX125"/>
      <c r="XDY125"/>
      <c r="XDZ125"/>
      <c r="XEA125"/>
      <c r="XEB125"/>
      <c r="XEC125"/>
      <c r="XED125"/>
      <c r="XEE125"/>
      <c r="XEF125"/>
      <c r="XEG125"/>
      <c r="XEH125"/>
      <c r="XEI125"/>
      <c r="XEJ125"/>
      <c r="XEK125"/>
      <c r="XEL125"/>
      <c r="XEM125"/>
      <c r="XEN125"/>
      <c r="XEO125"/>
      <c r="XEP125"/>
      <c r="XEQ125"/>
      <c r="XER125"/>
      <c r="XES125"/>
      <c r="XET125"/>
      <c r="XEU125"/>
      <c r="XEV125"/>
      <c r="XEW125"/>
      <c r="XEX125"/>
      <c r="XEY125"/>
      <c r="XEZ125"/>
      <c r="XFA125"/>
    </row>
    <row r="126" s="37" customFormat="1" spans="28:16381">
      <c r="AB126" s="41"/>
      <c r="XCH126"/>
      <c r="XCI126"/>
      <c r="XCJ126"/>
      <c r="XCK126"/>
      <c r="XCL126"/>
      <c r="XCM126"/>
      <c r="XCN126"/>
      <c r="XCO126"/>
      <c r="XCP126"/>
      <c r="XCQ126"/>
      <c r="XCR126"/>
      <c r="XCS126"/>
      <c r="XCT126"/>
      <c r="XCU126"/>
      <c r="XCV126"/>
      <c r="XCW126"/>
      <c r="XCX126"/>
      <c r="XCY126"/>
      <c r="XCZ126"/>
      <c r="XDA126"/>
      <c r="XDB126"/>
      <c r="XDC126"/>
      <c r="XDD126"/>
      <c r="XDE126"/>
      <c r="XDF126"/>
      <c r="XDG126"/>
      <c r="XDH126"/>
      <c r="XDI126"/>
      <c r="XDJ126"/>
      <c r="XDK126"/>
      <c r="XDL126"/>
      <c r="XDM126"/>
      <c r="XDN126"/>
      <c r="XDO126"/>
      <c r="XDP126"/>
      <c r="XDQ126"/>
      <c r="XDR126"/>
      <c r="XDS126"/>
      <c r="XDT126"/>
      <c r="XDU126"/>
      <c r="XDV126"/>
      <c r="XDW126"/>
      <c r="XDX126"/>
      <c r="XDY126"/>
      <c r="XDZ126"/>
      <c r="XEA126"/>
      <c r="XEB126"/>
      <c r="XEC126"/>
      <c r="XED126"/>
      <c r="XEE126"/>
      <c r="XEF126"/>
      <c r="XEG126"/>
      <c r="XEH126"/>
      <c r="XEI126"/>
      <c r="XEJ126"/>
      <c r="XEK126"/>
      <c r="XEL126"/>
      <c r="XEM126"/>
      <c r="XEN126"/>
      <c r="XEO126"/>
      <c r="XEP126"/>
      <c r="XEQ126"/>
      <c r="XER126"/>
      <c r="XES126"/>
      <c r="XET126"/>
      <c r="XEU126"/>
      <c r="XEV126"/>
      <c r="XEW126"/>
      <c r="XEX126"/>
      <c r="XEY126"/>
      <c r="XEZ126"/>
      <c r="XFA126"/>
    </row>
    <row r="127" s="37" customFormat="1" spans="28:16381">
      <c r="AB127" s="41"/>
      <c r="XCH127"/>
      <c r="XCI127"/>
      <c r="XCJ127"/>
      <c r="XCK127"/>
      <c r="XCL127"/>
      <c r="XCM127"/>
      <c r="XCN127"/>
      <c r="XCO127"/>
      <c r="XCP127"/>
      <c r="XCQ127"/>
      <c r="XCR127"/>
      <c r="XCS127"/>
      <c r="XCT127"/>
      <c r="XCU127"/>
      <c r="XCV127"/>
      <c r="XCW127"/>
      <c r="XCX127"/>
      <c r="XCY127"/>
      <c r="XCZ127"/>
      <c r="XDA127"/>
      <c r="XDB127"/>
      <c r="XDC127"/>
      <c r="XDD127"/>
      <c r="XDE127"/>
      <c r="XDF127"/>
      <c r="XDG127"/>
      <c r="XDH127"/>
      <c r="XDI127"/>
      <c r="XDJ127"/>
      <c r="XDK127"/>
      <c r="XDL127"/>
      <c r="XDM127"/>
      <c r="XDN127"/>
      <c r="XDO127"/>
      <c r="XDP127"/>
      <c r="XDQ127"/>
      <c r="XDR127"/>
      <c r="XDS127"/>
      <c r="XDT127"/>
      <c r="XDU127"/>
      <c r="XDV127"/>
      <c r="XDW127"/>
      <c r="XDX127"/>
      <c r="XDY127"/>
      <c r="XDZ127"/>
      <c r="XEA127"/>
      <c r="XEB127"/>
      <c r="XEC127"/>
      <c r="XED127"/>
      <c r="XEE127"/>
      <c r="XEF127"/>
      <c r="XEG127"/>
      <c r="XEH127"/>
      <c r="XEI127"/>
      <c r="XEJ127"/>
      <c r="XEK127"/>
      <c r="XEL127"/>
      <c r="XEM127"/>
      <c r="XEN127"/>
      <c r="XEO127"/>
      <c r="XEP127"/>
      <c r="XEQ127"/>
      <c r="XER127"/>
      <c r="XES127"/>
      <c r="XET127"/>
      <c r="XEU127"/>
      <c r="XEV127"/>
      <c r="XEW127"/>
      <c r="XEX127"/>
      <c r="XEY127"/>
      <c r="XEZ127"/>
      <c r="XFA127"/>
    </row>
    <row r="128" s="37" customFormat="1" spans="28:16381">
      <c r="AB128" s="41"/>
      <c r="XCH128"/>
      <c r="XCI128"/>
      <c r="XCJ128"/>
      <c r="XCK128"/>
      <c r="XCL128"/>
      <c r="XCM128"/>
      <c r="XCN128"/>
      <c r="XCO128"/>
      <c r="XCP128"/>
      <c r="XCQ128"/>
      <c r="XCR128"/>
      <c r="XCS128"/>
      <c r="XCT128"/>
      <c r="XCU128"/>
      <c r="XCV128"/>
      <c r="XCW128"/>
      <c r="XCX128"/>
      <c r="XCY128"/>
      <c r="XCZ128"/>
      <c r="XDA128"/>
      <c r="XDB128"/>
      <c r="XDC128"/>
      <c r="XDD128"/>
      <c r="XDE128"/>
      <c r="XDF128"/>
      <c r="XDG128"/>
      <c r="XDH128"/>
      <c r="XDI128"/>
      <c r="XDJ128"/>
      <c r="XDK128"/>
      <c r="XDL128"/>
      <c r="XDM128"/>
      <c r="XDN128"/>
      <c r="XDO128"/>
      <c r="XDP128"/>
      <c r="XDQ128"/>
      <c r="XDR128"/>
      <c r="XDS128"/>
      <c r="XDT128"/>
      <c r="XDU128"/>
      <c r="XDV128"/>
      <c r="XDW128"/>
      <c r="XDX128"/>
      <c r="XDY128"/>
      <c r="XDZ128"/>
      <c r="XEA128"/>
      <c r="XEB128"/>
      <c r="XEC128"/>
      <c r="XED128"/>
      <c r="XEE128"/>
      <c r="XEF128"/>
      <c r="XEG128"/>
      <c r="XEH128"/>
      <c r="XEI128"/>
      <c r="XEJ128"/>
      <c r="XEK128"/>
      <c r="XEL128"/>
      <c r="XEM128"/>
      <c r="XEN128"/>
      <c r="XEO128"/>
      <c r="XEP128"/>
      <c r="XEQ128"/>
      <c r="XER128"/>
      <c r="XES128"/>
      <c r="XET128"/>
      <c r="XEU128"/>
      <c r="XEV128"/>
      <c r="XEW128"/>
      <c r="XEX128"/>
      <c r="XEY128"/>
      <c r="XEZ128"/>
      <c r="XFA128"/>
    </row>
    <row r="129" s="37" customFormat="1" spans="28:16381">
      <c r="AB129" s="41"/>
      <c r="XCH129"/>
      <c r="XCI129"/>
      <c r="XCJ129"/>
      <c r="XCK129"/>
      <c r="XCL129"/>
      <c r="XCM129"/>
      <c r="XCN129"/>
      <c r="XCO129"/>
      <c r="XCP129"/>
      <c r="XCQ129"/>
      <c r="XCR129"/>
      <c r="XCS129"/>
      <c r="XCT129"/>
      <c r="XCU129"/>
      <c r="XCV129"/>
      <c r="XCW129"/>
      <c r="XCX129"/>
      <c r="XCY129"/>
      <c r="XCZ129"/>
      <c r="XDA129"/>
      <c r="XDB129"/>
      <c r="XDC129"/>
      <c r="XDD129"/>
      <c r="XDE129"/>
      <c r="XDF129"/>
      <c r="XDG129"/>
      <c r="XDH129"/>
      <c r="XDI129"/>
      <c r="XDJ129"/>
      <c r="XDK129"/>
      <c r="XDL129"/>
      <c r="XDM129"/>
      <c r="XDN129"/>
      <c r="XDO129"/>
      <c r="XDP129"/>
      <c r="XDQ129"/>
      <c r="XDR129"/>
      <c r="XDS129"/>
      <c r="XDT129"/>
      <c r="XDU129"/>
      <c r="XDV129"/>
      <c r="XDW129"/>
      <c r="XDX129"/>
      <c r="XDY129"/>
      <c r="XDZ129"/>
      <c r="XEA129"/>
      <c r="XEB129"/>
      <c r="XEC129"/>
      <c r="XED129"/>
      <c r="XEE129"/>
      <c r="XEF129"/>
      <c r="XEG129"/>
      <c r="XEH129"/>
      <c r="XEI129"/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  <c r="XEZ129"/>
      <c r="XFA129"/>
    </row>
    <row r="130" s="37" customFormat="1" spans="28:16381">
      <c r="AB130" s="41"/>
      <c r="XCH130"/>
      <c r="XCI130"/>
      <c r="XCJ130"/>
      <c r="XCK130"/>
      <c r="XCL130"/>
      <c r="XCM130"/>
      <c r="XCN130"/>
      <c r="XCO130"/>
      <c r="XCP130"/>
      <c r="XCQ130"/>
      <c r="XCR130"/>
      <c r="XCS130"/>
      <c r="XCT130"/>
      <c r="XCU130"/>
      <c r="XCV130"/>
      <c r="XCW130"/>
      <c r="XCX130"/>
      <c r="XCY130"/>
      <c r="XCZ130"/>
      <c r="XDA130"/>
      <c r="XDB130"/>
      <c r="XDC130"/>
      <c r="XDD130"/>
      <c r="XDE130"/>
      <c r="XDF130"/>
      <c r="XDG130"/>
      <c r="XDH130"/>
      <c r="XDI130"/>
      <c r="XDJ130"/>
      <c r="XDK130"/>
      <c r="XDL130"/>
      <c r="XDM130"/>
      <c r="XDN130"/>
      <c r="XDO130"/>
      <c r="XDP130"/>
      <c r="XDQ130"/>
      <c r="XDR130"/>
      <c r="XDS130"/>
      <c r="XDT130"/>
      <c r="XDU130"/>
      <c r="XDV130"/>
      <c r="XDW130"/>
      <c r="XDX130"/>
      <c r="XDY130"/>
      <c r="XDZ130"/>
      <c r="XEA130"/>
      <c r="XEB130"/>
      <c r="XEC130"/>
      <c r="XED130"/>
      <c r="XEE130"/>
      <c r="XEF130"/>
      <c r="XEG130"/>
      <c r="XEH130"/>
      <c r="XEI130"/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  <c r="XEZ130"/>
      <c r="XFA130"/>
    </row>
    <row r="131" s="37" customFormat="1" spans="28:16381">
      <c r="AB131" s="41"/>
      <c r="XCH131"/>
      <c r="XCI131"/>
      <c r="XCJ131"/>
      <c r="XCK131"/>
      <c r="XCL131"/>
      <c r="XCM131"/>
      <c r="XCN131"/>
      <c r="XCO131"/>
      <c r="XCP131"/>
      <c r="XCQ131"/>
      <c r="XCR131"/>
      <c r="XCS131"/>
      <c r="XCT131"/>
      <c r="XCU131"/>
      <c r="XCV131"/>
      <c r="XCW131"/>
      <c r="XCX131"/>
      <c r="XCY131"/>
      <c r="XCZ131"/>
      <c r="XDA131"/>
      <c r="XDB131"/>
      <c r="XDC131"/>
      <c r="XDD131"/>
      <c r="XDE131"/>
      <c r="XDF131"/>
      <c r="XDG131"/>
      <c r="XDH131"/>
      <c r="XDI131"/>
      <c r="XDJ131"/>
      <c r="XDK131"/>
      <c r="XDL131"/>
      <c r="XDM131"/>
      <c r="XDN131"/>
      <c r="XDO131"/>
      <c r="XDP131"/>
      <c r="XDQ131"/>
      <c r="XDR131"/>
      <c r="XDS131"/>
      <c r="XDT131"/>
      <c r="XDU131"/>
      <c r="XDV131"/>
      <c r="XDW131"/>
      <c r="XDX131"/>
      <c r="XDY131"/>
      <c r="XDZ131"/>
      <c r="XEA131"/>
      <c r="XEB131"/>
      <c r="XEC131"/>
      <c r="XED131"/>
      <c r="XEE131"/>
      <c r="XEF131"/>
      <c r="XEG131"/>
      <c r="XEH131"/>
      <c r="XEI131"/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  <c r="XEZ131"/>
      <c r="XFA131"/>
    </row>
    <row r="132" s="37" customFormat="1" spans="28:16381">
      <c r="AB132" s="41"/>
      <c r="XCH132"/>
      <c r="XCI132"/>
      <c r="XCJ132"/>
      <c r="XCK132"/>
      <c r="XCL132"/>
      <c r="XCM132"/>
      <c r="XCN132"/>
      <c r="XCO132"/>
      <c r="XCP132"/>
      <c r="XCQ132"/>
      <c r="XCR132"/>
      <c r="XCS132"/>
      <c r="XCT132"/>
      <c r="XCU132"/>
      <c r="XCV132"/>
      <c r="XCW132"/>
      <c r="XCX132"/>
      <c r="XCY132"/>
      <c r="XCZ132"/>
      <c r="XDA132"/>
      <c r="XDB132"/>
      <c r="XDC132"/>
      <c r="XDD132"/>
      <c r="XDE132"/>
      <c r="XDF132"/>
      <c r="XDG132"/>
      <c r="XDH132"/>
      <c r="XDI132"/>
      <c r="XDJ132"/>
      <c r="XDK132"/>
      <c r="XDL132"/>
      <c r="XDM132"/>
      <c r="XDN132"/>
      <c r="XDO132"/>
      <c r="XDP132"/>
      <c r="XDQ132"/>
      <c r="XDR132"/>
      <c r="XDS132"/>
      <c r="XDT132"/>
      <c r="XDU132"/>
      <c r="XDV132"/>
      <c r="XDW132"/>
      <c r="XDX132"/>
      <c r="XDY132"/>
      <c r="XDZ132"/>
      <c r="XEA132"/>
      <c r="XEB132"/>
      <c r="XEC132"/>
      <c r="XED132"/>
      <c r="XEE132"/>
      <c r="XEF132"/>
      <c r="XEG132"/>
      <c r="XEH132"/>
      <c r="XEI132"/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  <c r="XEZ132"/>
      <c r="XFA132"/>
    </row>
    <row r="133" s="37" customFormat="1" spans="28:16381">
      <c r="AB133" s="41"/>
      <c r="XCH133"/>
      <c r="XCI133"/>
      <c r="XCJ133"/>
      <c r="XCK133"/>
      <c r="XCL133"/>
      <c r="XCM133"/>
      <c r="XCN133"/>
      <c r="XCO133"/>
      <c r="XCP133"/>
      <c r="XCQ133"/>
      <c r="XCR133"/>
      <c r="XCS133"/>
      <c r="XCT133"/>
      <c r="XCU133"/>
      <c r="XCV133"/>
      <c r="XCW133"/>
      <c r="XCX133"/>
      <c r="XCY133"/>
      <c r="XCZ133"/>
      <c r="XDA133"/>
      <c r="XDB133"/>
      <c r="XDC133"/>
      <c r="XDD133"/>
      <c r="XDE133"/>
      <c r="XDF133"/>
      <c r="XDG133"/>
      <c r="XDH133"/>
      <c r="XDI133"/>
      <c r="XDJ133"/>
      <c r="XDK133"/>
      <c r="XDL133"/>
      <c r="XDM133"/>
      <c r="XDN133"/>
      <c r="XDO133"/>
      <c r="XDP133"/>
      <c r="XDQ133"/>
      <c r="XDR133"/>
      <c r="XDS133"/>
      <c r="XDT133"/>
      <c r="XDU133"/>
      <c r="XDV133"/>
      <c r="XDW133"/>
      <c r="XDX133"/>
      <c r="XDY133"/>
      <c r="XDZ133"/>
      <c r="XEA133"/>
      <c r="XEB133"/>
      <c r="XEC133"/>
      <c r="XED133"/>
      <c r="XEE133"/>
      <c r="XEF133"/>
      <c r="XEG133"/>
      <c r="XEH133"/>
      <c r="XEI133"/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  <c r="XEZ133"/>
      <c r="XFA133"/>
    </row>
    <row r="134" s="37" customFormat="1" spans="28:16381">
      <c r="AB134" s="41"/>
      <c r="XCH134"/>
      <c r="XCI134"/>
      <c r="XCJ134"/>
      <c r="XCK134"/>
      <c r="XCL134"/>
      <c r="XCM134"/>
      <c r="XCN134"/>
      <c r="XCO134"/>
      <c r="XCP134"/>
      <c r="XCQ134"/>
      <c r="XCR134"/>
      <c r="XCS134"/>
      <c r="XCT134"/>
      <c r="XCU134"/>
      <c r="XCV134"/>
      <c r="XCW134"/>
      <c r="XCX134"/>
      <c r="XCY134"/>
      <c r="XCZ134"/>
      <c r="XDA134"/>
      <c r="XDB134"/>
      <c r="XDC134"/>
      <c r="XDD134"/>
      <c r="XDE134"/>
      <c r="XDF134"/>
      <c r="XDG134"/>
      <c r="XDH134"/>
      <c r="XDI134"/>
      <c r="XDJ134"/>
      <c r="XDK134"/>
      <c r="XDL134"/>
      <c r="XDM134"/>
      <c r="XDN134"/>
      <c r="XDO134"/>
      <c r="XDP134"/>
      <c r="XDQ134"/>
      <c r="XDR134"/>
      <c r="XDS134"/>
      <c r="XDT134"/>
      <c r="XDU134"/>
      <c r="XDV134"/>
      <c r="XDW134"/>
      <c r="XDX134"/>
      <c r="XDY134"/>
      <c r="XDZ134"/>
      <c r="XEA134"/>
      <c r="XEB134"/>
      <c r="XEC134"/>
      <c r="XED134"/>
      <c r="XEE134"/>
      <c r="XEF134"/>
      <c r="XEG134"/>
      <c r="XEH134"/>
      <c r="XEI134"/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  <c r="XEZ134"/>
      <c r="XFA134"/>
    </row>
    <row r="135" s="37" customFormat="1" spans="28:16381">
      <c r="AB135" s="41"/>
      <c r="XCH135"/>
      <c r="XCI135"/>
      <c r="XCJ135"/>
      <c r="XCK135"/>
      <c r="XCL135"/>
      <c r="XCM135"/>
      <c r="XCN135"/>
      <c r="XCO135"/>
      <c r="XCP135"/>
      <c r="XCQ135"/>
      <c r="XCR135"/>
      <c r="XCS135"/>
      <c r="XCT135"/>
      <c r="XCU135"/>
      <c r="XCV135"/>
      <c r="XCW135"/>
      <c r="XCX135"/>
      <c r="XCY135"/>
      <c r="XCZ135"/>
      <c r="XDA135"/>
      <c r="XDB135"/>
      <c r="XDC135"/>
      <c r="XDD135"/>
      <c r="XDE135"/>
      <c r="XDF135"/>
      <c r="XDG135"/>
      <c r="XDH135"/>
      <c r="XDI135"/>
      <c r="XDJ135"/>
      <c r="XDK135"/>
      <c r="XDL135"/>
      <c r="XDM135"/>
      <c r="XDN135"/>
      <c r="XDO135"/>
      <c r="XDP135"/>
      <c r="XDQ135"/>
      <c r="XDR135"/>
      <c r="XDS135"/>
      <c r="XDT135"/>
      <c r="XDU135"/>
      <c r="XDV135"/>
      <c r="XDW135"/>
      <c r="XDX135"/>
      <c r="XDY135"/>
      <c r="XDZ135"/>
      <c r="XEA135"/>
      <c r="XEB135"/>
      <c r="XEC135"/>
      <c r="XED135"/>
      <c r="XEE135"/>
      <c r="XEF135"/>
      <c r="XEG135"/>
      <c r="XEH135"/>
      <c r="XEI135"/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  <c r="XEZ135"/>
      <c r="XFA135"/>
    </row>
    <row r="136" s="37" customFormat="1" spans="28:16381">
      <c r="AB136" s="41"/>
      <c r="XCH136"/>
      <c r="XCI136"/>
      <c r="XCJ136"/>
      <c r="XCK136"/>
      <c r="XCL136"/>
      <c r="XCM136"/>
      <c r="XCN136"/>
      <c r="XCO136"/>
      <c r="XCP136"/>
      <c r="XCQ136"/>
      <c r="XCR136"/>
      <c r="XCS136"/>
      <c r="XCT136"/>
      <c r="XCU136"/>
      <c r="XCV136"/>
      <c r="XCW136"/>
      <c r="XCX136"/>
      <c r="XCY136"/>
      <c r="XCZ136"/>
      <c r="XDA136"/>
      <c r="XDB136"/>
      <c r="XDC136"/>
      <c r="XDD136"/>
      <c r="XDE136"/>
      <c r="XDF136"/>
      <c r="XDG136"/>
      <c r="XDH136"/>
      <c r="XDI136"/>
      <c r="XDJ136"/>
      <c r="XDK136"/>
      <c r="XDL136"/>
      <c r="XDM136"/>
      <c r="XDN136"/>
      <c r="XDO136"/>
      <c r="XDP136"/>
      <c r="XDQ136"/>
      <c r="XDR136"/>
      <c r="XDS136"/>
      <c r="XDT136"/>
      <c r="XDU136"/>
      <c r="XDV136"/>
      <c r="XDW136"/>
      <c r="XDX136"/>
      <c r="XDY136"/>
      <c r="XDZ136"/>
      <c r="XEA136"/>
      <c r="XEB136"/>
      <c r="XEC136"/>
      <c r="XED136"/>
      <c r="XEE136"/>
      <c r="XEF136"/>
      <c r="XEG136"/>
      <c r="XEH136"/>
      <c r="XEI136"/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  <c r="XEZ136"/>
      <c r="XFA136"/>
    </row>
    <row r="137" s="37" customFormat="1" spans="28:16381">
      <c r="AB137" s="41"/>
      <c r="XCH137"/>
      <c r="XCI137"/>
      <c r="XCJ137"/>
      <c r="XCK137"/>
      <c r="XCL137"/>
      <c r="XCM137"/>
      <c r="XCN137"/>
      <c r="XCO137"/>
      <c r="XCP137"/>
      <c r="XCQ137"/>
      <c r="XCR137"/>
      <c r="XCS137"/>
      <c r="XCT137"/>
      <c r="XCU137"/>
      <c r="XCV137"/>
      <c r="XCW137"/>
      <c r="XCX137"/>
      <c r="XCY137"/>
      <c r="XCZ137"/>
      <c r="XDA137"/>
      <c r="XDB137"/>
      <c r="XDC137"/>
      <c r="XDD137"/>
      <c r="XDE137"/>
      <c r="XDF137"/>
      <c r="XDG137"/>
      <c r="XDH137"/>
      <c r="XDI137"/>
      <c r="XDJ137"/>
      <c r="XDK137"/>
      <c r="XDL137"/>
      <c r="XDM137"/>
      <c r="XDN137"/>
      <c r="XDO137"/>
      <c r="XDP137"/>
      <c r="XDQ137"/>
      <c r="XDR137"/>
      <c r="XDS137"/>
      <c r="XDT137"/>
      <c r="XDU137"/>
      <c r="XDV137"/>
      <c r="XDW137"/>
      <c r="XDX137"/>
      <c r="XDY137"/>
      <c r="XDZ137"/>
      <c r="XEA137"/>
      <c r="XEB137"/>
      <c r="XEC137"/>
      <c r="XED137"/>
      <c r="XEE137"/>
      <c r="XEF137"/>
      <c r="XEG137"/>
      <c r="XEH137"/>
      <c r="XEI137"/>
      <c r="XEJ137"/>
      <c r="XEK137"/>
      <c r="XEL137"/>
      <c r="XEM137"/>
      <c r="XEN137"/>
      <c r="XEO137"/>
      <c r="XEP137"/>
      <c r="XEQ137"/>
      <c r="XER137"/>
      <c r="XES137"/>
      <c r="XET137"/>
      <c r="XEU137"/>
      <c r="XEV137"/>
      <c r="XEW137"/>
      <c r="XEX137"/>
      <c r="XEY137"/>
      <c r="XEZ137"/>
      <c r="XFA137"/>
    </row>
    <row r="138" s="37" customFormat="1" spans="28:16381">
      <c r="AB138" s="41"/>
      <c r="XCH138"/>
      <c r="XCI138"/>
      <c r="XCJ138"/>
      <c r="XCK138"/>
      <c r="XCL138"/>
      <c r="XCM138"/>
      <c r="XCN138"/>
      <c r="XCO138"/>
      <c r="XCP138"/>
      <c r="XCQ138"/>
      <c r="XCR138"/>
      <c r="XCS138"/>
      <c r="XCT138"/>
      <c r="XCU138"/>
      <c r="XCV138"/>
      <c r="XCW138"/>
      <c r="XCX138"/>
      <c r="XCY138"/>
      <c r="XCZ138"/>
      <c r="XDA138"/>
      <c r="XDB138"/>
      <c r="XDC138"/>
      <c r="XDD138"/>
      <c r="XDE138"/>
      <c r="XDF138"/>
      <c r="XDG138"/>
      <c r="XDH138"/>
      <c r="XDI138"/>
      <c r="XDJ138"/>
      <c r="XDK138"/>
      <c r="XDL138"/>
      <c r="XDM138"/>
      <c r="XDN138"/>
      <c r="XDO138"/>
      <c r="XDP138"/>
      <c r="XDQ138"/>
      <c r="XDR138"/>
      <c r="XDS138"/>
      <c r="XDT138"/>
      <c r="XDU138"/>
      <c r="XDV138"/>
      <c r="XDW138"/>
      <c r="XDX138"/>
      <c r="XDY138"/>
      <c r="XDZ138"/>
      <c r="XEA138"/>
      <c r="XEB138"/>
      <c r="XEC138"/>
      <c r="XED138"/>
      <c r="XEE138"/>
      <c r="XEF138"/>
      <c r="XEG138"/>
      <c r="XEH138"/>
      <c r="XEI138"/>
      <c r="XEJ138"/>
      <c r="XEK138"/>
      <c r="XEL138"/>
      <c r="XEM138"/>
      <c r="XEN138"/>
      <c r="XEO138"/>
      <c r="XEP138"/>
      <c r="XEQ138"/>
      <c r="XER138"/>
      <c r="XES138"/>
      <c r="XET138"/>
      <c r="XEU138"/>
      <c r="XEV138"/>
      <c r="XEW138"/>
      <c r="XEX138"/>
      <c r="XEY138"/>
      <c r="XEZ138"/>
      <c r="XFA138"/>
    </row>
    <row r="139" s="37" customFormat="1" spans="28:16381">
      <c r="AB139" s="41"/>
      <c r="XCH139"/>
      <c r="XCI139"/>
      <c r="XCJ139"/>
      <c r="XCK139"/>
      <c r="XCL139"/>
      <c r="XCM139"/>
      <c r="XCN139"/>
      <c r="XCO139"/>
      <c r="XCP139"/>
      <c r="XCQ139"/>
      <c r="XCR139"/>
      <c r="XCS139"/>
      <c r="XCT139"/>
      <c r="XCU139"/>
      <c r="XCV139"/>
      <c r="XCW139"/>
      <c r="XCX139"/>
      <c r="XCY139"/>
      <c r="XCZ139"/>
      <c r="XDA139"/>
      <c r="XDB139"/>
      <c r="XDC139"/>
      <c r="XDD139"/>
      <c r="XDE139"/>
      <c r="XDF139"/>
      <c r="XDG139"/>
      <c r="XDH139"/>
      <c r="XDI139"/>
      <c r="XDJ139"/>
      <c r="XDK139"/>
      <c r="XDL139"/>
      <c r="XDM139"/>
      <c r="XDN139"/>
      <c r="XDO139"/>
      <c r="XDP139"/>
      <c r="XDQ139"/>
      <c r="XDR139"/>
      <c r="XDS139"/>
      <c r="XDT139"/>
      <c r="XDU139"/>
      <c r="XDV139"/>
      <c r="XDW139"/>
      <c r="XDX139"/>
      <c r="XDY139"/>
      <c r="XDZ139"/>
      <c r="XEA139"/>
      <c r="XEB139"/>
      <c r="XEC139"/>
      <c r="XED139"/>
      <c r="XEE139"/>
      <c r="XEF139"/>
      <c r="XEG139"/>
      <c r="XEH139"/>
      <c r="XEI139"/>
      <c r="XEJ139"/>
      <c r="XEK139"/>
      <c r="XEL139"/>
      <c r="XEM139"/>
      <c r="XEN139"/>
      <c r="XEO139"/>
      <c r="XEP139"/>
      <c r="XEQ139"/>
      <c r="XER139"/>
      <c r="XES139"/>
      <c r="XET139"/>
      <c r="XEU139"/>
      <c r="XEV139"/>
      <c r="XEW139"/>
      <c r="XEX139"/>
      <c r="XEY139"/>
      <c r="XEZ139"/>
      <c r="XFA139"/>
    </row>
    <row r="140" s="37" customFormat="1" spans="28:16381">
      <c r="AB140" s="41"/>
      <c r="XCH140"/>
      <c r="XCI140"/>
      <c r="XCJ140"/>
      <c r="XCK140"/>
      <c r="XCL140"/>
      <c r="XCM140"/>
      <c r="XCN140"/>
      <c r="XCO140"/>
      <c r="XCP140"/>
      <c r="XCQ140"/>
      <c r="XCR140"/>
      <c r="XCS140"/>
      <c r="XCT140"/>
      <c r="XCU140"/>
      <c r="XCV140"/>
      <c r="XCW140"/>
      <c r="XCX140"/>
      <c r="XCY140"/>
      <c r="XCZ140"/>
      <c r="XDA140"/>
      <c r="XDB140"/>
      <c r="XDC140"/>
      <c r="XDD140"/>
      <c r="XDE140"/>
      <c r="XDF140"/>
      <c r="XDG140"/>
      <c r="XDH140"/>
      <c r="XDI140"/>
      <c r="XDJ140"/>
      <c r="XDK140"/>
      <c r="XDL140"/>
      <c r="XDM140"/>
      <c r="XDN140"/>
      <c r="XDO140"/>
      <c r="XDP140"/>
      <c r="XDQ140"/>
      <c r="XDR140"/>
      <c r="XDS140"/>
      <c r="XDT140"/>
      <c r="XDU140"/>
      <c r="XDV140"/>
      <c r="XDW140"/>
      <c r="XDX140"/>
      <c r="XDY140"/>
      <c r="XDZ140"/>
      <c r="XEA140"/>
      <c r="XEB140"/>
      <c r="XEC140"/>
      <c r="XED140"/>
      <c r="XEE140"/>
      <c r="XEF140"/>
      <c r="XEG140"/>
      <c r="XEH140"/>
      <c r="XEI140"/>
      <c r="XEJ140"/>
      <c r="XEK140"/>
      <c r="XEL140"/>
      <c r="XEM140"/>
      <c r="XEN140"/>
      <c r="XEO140"/>
      <c r="XEP140"/>
      <c r="XEQ140"/>
      <c r="XER140"/>
      <c r="XES140"/>
      <c r="XET140"/>
      <c r="XEU140"/>
      <c r="XEV140"/>
      <c r="XEW140"/>
      <c r="XEX140"/>
      <c r="XEY140"/>
      <c r="XEZ140"/>
      <c r="XFA140"/>
    </row>
    <row r="141" s="37" customFormat="1" spans="28:16381">
      <c r="AB141" s="41"/>
      <c r="XCH141"/>
      <c r="XCI141"/>
      <c r="XCJ141"/>
      <c r="XCK141"/>
      <c r="XCL141"/>
      <c r="XCM141"/>
      <c r="XCN141"/>
      <c r="XCO141"/>
      <c r="XCP141"/>
      <c r="XCQ141"/>
      <c r="XCR141"/>
      <c r="XCS141"/>
      <c r="XCT141"/>
      <c r="XCU141"/>
      <c r="XCV141"/>
      <c r="XCW141"/>
      <c r="XCX141"/>
      <c r="XCY141"/>
      <c r="XCZ141"/>
      <c r="XDA141"/>
      <c r="XDB141"/>
      <c r="XDC141"/>
      <c r="XDD141"/>
      <c r="XDE141"/>
      <c r="XDF141"/>
      <c r="XDG141"/>
      <c r="XDH141"/>
      <c r="XDI141"/>
      <c r="XDJ141"/>
      <c r="XDK141"/>
      <c r="XDL141"/>
      <c r="XDM141"/>
      <c r="XDN141"/>
      <c r="XDO141"/>
      <c r="XDP141"/>
      <c r="XDQ141"/>
      <c r="XDR141"/>
      <c r="XDS141"/>
      <c r="XDT141"/>
      <c r="XDU141"/>
      <c r="XDV141"/>
      <c r="XDW141"/>
      <c r="XDX141"/>
      <c r="XDY141"/>
      <c r="XDZ141"/>
      <c r="XEA141"/>
      <c r="XEB141"/>
      <c r="XEC141"/>
      <c r="XED141"/>
      <c r="XEE141"/>
      <c r="XEF141"/>
      <c r="XEG141"/>
      <c r="XEH141"/>
      <c r="XEI141"/>
      <c r="XEJ141"/>
      <c r="XEK141"/>
      <c r="XEL141"/>
      <c r="XEM141"/>
      <c r="XEN141"/>
      <c r="XEO141"/>
      <c r="XEP141"/>
      <c r="XEQ141"/>
      <c r="XER141"/>
      <c r="XES141"/>
      <c r="XET141"/>
      <c r="XEU141"/>
      <c r="XEV141"/>
      <c r="XEW141"/>
      <c r="XEX141"/>
      <c r="XEY141"/>
      <c r="XEZ141"/>
      <c r="XFA141"/>
    </row>
    <row r="142" s="37" customFormat="1" spans="28:16381">
      <c r="AB142" s="41"/>
      <c r="XCH142"/>
      <c r="XCI142"/>
      <c r="XCJ142"/>
      <c r="XCK142"/>
      <c r="XCL142"/>
      <c r="XCM142"/>
      <c r="XCN142"/>
      <c r="XCO142"/>
      <c r="XCP142"/>
      <c r="XCQ142"/>
      <c r="XCR142"/>
      <c r="XCS142"/>
      <c r="XCT142"/>
      <c r="XCU142"/>
      <c r="XCV142"/>
      <c r="XCW142"/>
      <c r="XCX142"/>
      <c r="XCY142"/>
      <c r="XCZ142"/>
      <c r="XDA142"/>
      <c r="XDB142"/>
      <c r="XDC142"/>
      <c r="XDD142"/>
      <c r="XDE142"/>
      <c r="XDF142"/>
      <c r="XDG142"/>
      <c r="XDH142"/>
      <c r="XDI142"/>
      <c r="XDJ142"/>
      <c r="XDK142"/>
      <c r="XDL142"/>
      <c r="XDM142"/>
      <c r="XDN142"/>
      <c r="XDO142"/>
      <c r="XDP142"/>
      <c r="XDQ142"/>
      <c r="XDR142"/>
      <c r="XDS142"/>
      <c r="XDT142"/>
      <c r="XDU142"/>
      <c r="XDV142"/>
      <c r="XDW142"/>
      <c r="XDX142"/>
      <c r="XDY142"/>
      <c r="XDZ142"/>
      <c r="XEA142"/>
      <c r="XEB142"/>
      <c r="XEC142"/>
      <c r="XED142"/>
      <c r="XEE142"/>
      <c r="XEF142"/>
      <c r="XEG142"/>
      <c r="XEH142"/>
      <c r="XEI142"/>
      <c r="XEJ142"/>
      <c r="XEK142"/>
      <c r="XEL142"/>
      <c r="XEM142"/>
      <c r="XEN142"/>
      <c r="XEO142"/>
      <c r="XEP142"/>
      <c r="XEQ142"/>
      <c r="XER142"/>
      <c r="XES142"/>
      <c r="XET142"/>
      <c r="XEU142"/>
      <c r="XEV142"/>
      <c r="XEW142"/>
      <c r="XEX142"/>
      <c r="XEY142"/>
      <c r="XEZ142"/>
      <c r="XFA142"/>
    </row>
    <row r="143" s="37" customFormat="1" spans="28:16381">
      <c r="AB143" s="41"/>
      <c r="XCH143"/>
      <c r="XCI143"/>
      <c r="XCJ143"/>
      <c r="XCK143"/>
      <c r="XCL143"/>
      <c r="XCM143"/>
      <c r="XCN143"/>
      <c r="XCO143"/>
      <c r="XCP143"/>
      <c r="XCQ143"/>
      <c r="XCR143"/>
      <c r="XCS143"/>
      <c r="XCT143"/>
      <c r="XCU143"/>
      <c r="XCV143"/>
      <c r="XCW143"/>
      <c r="XCX143"/>
      <c r="XCY143"/>
      <c r="XCZ143"/>
      <c r="XDA143"/>
      <c r="XDB143"/>
      <c r="XDC143"/>
      <c r="XDD143"/>
      <c r="XDE143"/>
      <c r="XDF143"/>
      <c r="XDG143"/>
      <c r="XDH143"/>
      <c r="XDI143"/>
      <c r="XDJ143"/>
      <c r="XDK143"/>
      <c r="XDL143"/>
      <c r="XDM143"/>
      <c r="XDN143"/>
      <c r="XDO143"/>
      <c r="XDP143"/>
      <c r="XDQ143"/>
      <c r="XDR143"/>
      <c r="XDS143"/>
      <c r="XDT143"/>
      <c r="XDU143"/>
      <c r="XDV143"/>
      <c r="XDW143"/>
      <c r="XDX143"/>
      <c r="XDY143"/>
      <c r="XDZ143"/>
      <c r="XEA143"/>
      <c r="XEB143"/>
      <c r="XEC143"/>
      <c r="XED143"/>
      <c r="XEE143"/>
      <c r="XEF143"/>
      <c r="XEG143"/>
      <c r="XEH143"/>
      <c r="XEI143"/>
      <c r="XEJ143"/>
      <c r="XEK143"/>
      <c r="XEL143"/>
      <c r="XEM143"/>
      <c r="XEN143"/>
      <c r="XEO143"/>
      <c r="XEP143"/>
      <c r="XEQ143"/>
      <c r="XER143"/>
      <c r="XES143"/>
      <c r="XET143"/>
      <c r="XEU143"/>
      <c r="XEV143"/>
      <c r="XEW143"/>
      <c r="XEX143"/>
      <c r="XEY143"/>
      <c r="XEZ143"/>
      <c r="XFA143"/>
    </row>
    <row r="144" s="37" customFormat="1" spans="28:16381">
      <c r="AB144" s="41"/>
      <c r="XCH144"/>
      <c r="XCI144"/>
      <c r="XCJ144"/>
      <c r="XCK144"/>
      <c r="XCL144"/>
      <c r="XCM144"/>
      <c r="XCN144"/>
      <c r="XCO144"/>
      <c r="XCP144"/>
      <c r="XCQ144"/>
      <c r="XCR144"/>
      <c r="XCS144"/>
      <c r="XCT144"/>
      <c r="XCU144"/>
      <c r="XCV144"/>
      <c r="XCW144"/>
      <c r="XCX144"/>
      <c r="XCY144"/>
      <c r="XCZ144"/>
      <c r="XDA144"/>
      <c r="XDB144"/>
      <c r="XDC144"/>
      <c r="XDD144"/>
      <c r="XDE144"/>
      <c r="XDF144"/>
      <c r="XDG144"/>
      <c r="XDH144"/>
      <c r="XDI144"/>
      <c r="XDJ144"/>
      <c r="XDK144"/>
      <c r="XDL144"/>
      <c r="XDM144"/>
      <c r="XDN144"/>
      <c r="XDO144"/>
      <c r="XDP144"/>
      <c r="XDQ144"/>
      <c r="XDR144"/>
      <c r="XDS144"/>
      <c r="XDT144"/>
      <c r="XDU144"/>
      <c r="XDV144"/>
      <c r="XDW144"/>
      <c r="XDX144"/>
      <c r="XDY144"/>
      <c r="XDZ144"/>
      <c r="XEA144"/>
      <c r="XEB144"/>
      <c r="XEC144"/>
      <c r="XED144"/>
      <c r="XEE144"/>
      <c r="XEF144"/>
      <c r="XEG144"/>
      <c r="XEH144"/>
      <c r="XEI144"/>
      <c r="XEJ144"/>
      <c r="XEK144"/>
      <c r="XEL144"/>
      <c r="XEM144"/>
      <c r="XEN144"/>
      <c r="XEO144"/>
      <c r="XEP144"/>
      <c r="XEQ144"/>
      <c r="XER144"/>
      <c r="XES144"/>
      <c r="XET144"/>
      <c r="XEU144"/>
      <c r="XEV144"/>
      <c r="XEW144"/>
      <c r="XEX144"/>
      <c r="XEY144"/>
      <c r="XEZ144"/>
      <c r="XFA144"/>
    </row>
    <row r="145" s="37" customFormat="1" spans="28:16381">
      <c r="AB145" s="41"/>
      <c r="XCH145"/>
      <c r="XCI145"/>
      <c r="XCJ145"/>
      <c r="XCK145"/>
      <c r="XCL145"/>
      <c r="XCM145"/>
      <c r="XCN145"/>
      <c r="XCO145"/>
      <c r="XCP145"/>
      <c r="XCQ145"/>
      <c r="XCR145"/>
      <c r="XCS145"/>
      <c r="XCT145"/>
      <c r="XCU145"/>
      <c r="XCV145"/>
      <c r="XCW145"/>
      <c r="XCX145"/>
      <c r="XCY145"/>
      <c r="XCZ145"/>
      <c r="XDA145"/>
      <c r="XDB145"/>
      <c r="XDC145"/>
      <c r="XDD145"/>
      <c r="XDE145"/>
      <c r="XDF145"/>
      <c r="XDG145"/>
      <c r="XDH145"/>
      <c r="XDI145"/>
      <c r="XDJ145"/>
      <c r="XDK145"/>
      <c r="XDL145"/>
      <c r="XDM145"/>
      <c r="XDN145"/>
      <c r="XDO145"/>
      <c r="XDP145"/>
      <c r="XDQ145"/>
      <c r="XDR145"/>
      <c r="XDS145"/>
      <c r="XDT145"/>
      <c r="XDU145"/>
      <c r="XDV145"/>
      <c r="XDW145"/>
      <c r="XDX145"/>
      <c r="XDY145"/>
      <c r="XDZ145"/>
      <c r="XEA145"/>
      <c r="XEB145"/>
      <c r="XEC145"/>
      <c r="XED145"/>
      <c r="XEE145"/>
      <c r="XEF145"/>
      <c r="XEG145"/>
      <c r="XEH145"/>
      <c r="XEI145"/>
      <c r="XEJ145"/>
      <c r="XEK145"/>
      <c r="XEL145"/>
      <c r="XEM145"/>
      <c r="XEN145"/>
      <c r="XEO145"/>
      <c r="XEP145"/>
      <c r="XEQ145"/>
      <c r="XER145"/>
      <c r="XES145"/>
      <c r="XET145"/>
      <c r="XEU145"/>
      <c r="XEV145"/>
      <c r="XEW145"/>
      <c r="XEX145"/>
      <c r="XEY145"/>
      <c r="XEZ145"/>
      <c r="XFA145"/>
    </row>
    <row r="146" s="37" customFormat="1" spans="28:16381">
      <c r="AB146" s="41"/>
      <c r="XCH146"/>
      <c r="XCI146"/>
      <c r="XCJ146"/>
      <c r="XCK146"/>
      <c r="XCL146"/>
      <c r="XCM146"/>
      <c r="XCN146"/>
      <c r="XCO146"/>
      <c r="XCP146"/>
      <c r="XCQ146"/>
      <c r="XCR146"/>
      <c r="XCS146"/>
      <c r="XCT146"/>
      <c r="XCU146"/>
      <c r="XCV146"/>
      <c r="XCW146"/>
      <c r="XCX146"/>
      <c r="XCY146"/>
      <c r="XCZ146"/>
      <c r="XDA146"/>
      <c r="XDB146"/>
      <c r="XDC146"/>
      <c r="XDD146"/>
      <c r="XDE146"/>
      <c r="XDF146"/>
      <c r="XDG146"/>
      <c r="XDH146"/>
      <c r="XDI146"/>
      <c r="XDJ146"/>
      <c r="XDK146"/>
      <c r="XDL146"/>
      <c r="XDM146"/>
      <c r="XDN146"/>
      <c r="XDO146"/>
      <c r="XDP146"/>
      <c r="XDQ146"/>
      <c r="XDR146"/>
      <c r="XDS146"/>
      <c r="XDT146"/>
      <c r="XDU146"/>
      <c r="XDV146"/>
      <c r="XDW146"/>
      <c r="XDX146"/>
      <c r="XDY146"/>
      <c r="XDZ146"/>
      <c r="XEA146"/>
      <c r="XEB146"/>
      <c r="XEC146"/>
      <c r="XED146"/>
      <c r="XEE146"/>
      <c r="XEF146"/>
      <c r="XEG146"/>
      <c r="XEH146"/>
      <c r="XEI146"/>
      <c r="XEJ146"/>
      <c r="XEK146"/>
      <c r="XEL146"/>
      <c r="XEM146"/>
      <c r="XEN146"/>
      <c r="XEO146"/>
      <c r="XEP146"/>
      <c r="XEQ146"/>
      <c r="XER146"/>
      <c r="XES146"/>
      <c r="XET146"/>
      <c r="XEU146"/>
      <c r="XEV146"/>
      <c r="XEW146"/>
      <c r="XEX146"/>
      <c r="XEY146"/>
      <c r="XEZ146"/>
      <c r="XFA146"/>
    </row>
    <row r="147" s="37" customFormat="1" spans="28:16381">
      <c r="AB147" s="41"/>
      <c r="XCH147"/>
      <c r="XCI147"/>
      <c r="XCJ147"/>
      <c r="XCK147"/>
      <c r="XCL147"/>
      <c r="XCM147"/>
      <c r="XCN147"/>
      <c r="XCO147"/>
      <c r="XCP147"/>
      <c r="XCQ147"/>
      <c r="XCR147"/>
      <c r="XCS147"/>
      <c r="XCT147"/>
      <c r="XCU147"/>
      <c r="XCV147"/>
      <c r="XCW147"/>
      <c r="XCX147"/>
      <c r="XCY147"/>
      <c r="XCZ147"/>
      <c r="XDA147"/>
      <c r="XDB147"/>
      <c r="XDC147"/>
      <c r="XDD147"/>
      <c r="XDE147"/>
      <c r="XDF147"/>
      <c r="XDG147"/>
      <c r="XDH147"/>
      <c r="XDI147"/>
      <c r="XDJ147"/>
      <c r="XDK147"/>
      <c r="XDL147"/>
      <c r="XDM147"/>
      <c r="XDN147"/>
      <c r="XDO147"/>
      <c r="XDP147"/>
      <c r="XDQ147"/>
      <c r="XDR147"/>
      <c r="XDS147"/>
      <c r="XDT147"/>
      <c r="XDU147"/>
      <c r="XDV147"/>
      <c r="XDW147"/>
      <c r="XDX147"/>
      <c r="XDY147"/>
      <c r="XDZ147"/>
      <c r="XEA147"/>
      <c r="XEB147"/>
      <c r="XEC147"/>
      <c r="XED147"/>
      <c r="XEE147"/>
      <c r="XEF147"/>
      <c r="XEG147"/>
      <c r="XEH147"/>
      <c r="XEI147"/>
      <c r="XEJ147"/>
      <c r="XEK147"/>
      <c r="XEL147"/>
      <c r="XEM147"/>
      <c r="XEN147"/>
      <c r="XEO147"/>
      <c r="XEP147"/>
      <c r="XEQ147"/>
      <c r="XER147"/>
      <c r="XES147"/>
      <c r="XET147"/>
      <c r="XEU147"/>
      <c r="XEV147"/>
      <c r="XEW147"/>
      <c r="XEX147"/>
      <c r="XEY147"/>
      <c r="XEZ147"/>
      <c r="XFA147"/>
    </row>
    <row r="148" s="37" customFormat="1" spans="28:16381">
      <c r="AB148" s="41"/>
      <c r="XCH148"/>
      <c r="XCI148"/>
      <c r="XCJ148"/>
      <c r="XCK148"/>
      <c r="XCL148"/>
      <c r="XCM148"/>
      <c r="XCN148"/>
      <c r="XCO148"/>
      <c r="XCP148"/>
      <c r="XCQ148"/>
      <c r="XCR148"/>
      <c r="XCS148"/>
      <c r="XCT148"/>
      <c r="XCU148"/>
      <c r="XCV148"/>
      <c r="XCW148"/>
      <c r="XCX148"/>
      <c r="XCY148"/>
      <c r="XCZ148"/>
      <c r="XDA148"/>
      <c r="XDB148"/>
      <c r="XDC148"/>
      <c r="XDD148"/>
      <c r="XDE148"/>
      <c r="XDF148"/>
      <c r="XDG148"/>
      <c r="XDH148"/>
      <c r="XDI148"/>
      <c r="XDJ148"/>
      <c r="XDK148"/>
      <c r="XDL148"/>
      <c r="XDM148"/>
      <c r="XDN148"/>
      <c r="XDO148"/>
      <c r="XDP148"/>
      <c r="XDQ148"/>
      <c r="XDR148"/>
      <c r="XDS148"/>
      <c r="XDT148"/>
      <c r="XDU148"/>
      <c r="XDV148"/>
      <c r="XDW148"/>
      <c r="XDX148"/>
      <c r="XDY148"/>
      <c r="XDZ148"/>
      <c r="XEA148"/>
      <c r="XEB148"/>
      <c r="XEC148"/>
      <c r="XED148"/>
      <c r="XEE148"/>
      <c r="XEF148"/>
      <c r="XEG148"/>
      <c r="XEH148"/>
      <c r="XEI148"/>
      <c r="XEJ148"/>
      <c r="XEK148"/>
      <c r="XEL148"/>
      <c r="XEM148"/>
      <c r="XEN148"/>
      <c r="XEO148"/>
      <c r="XEP148"/>
      <c r="XEQ148"/>
      <c r="XER148"/>
      <c r="XES148"/>
      <c r="XET148"/>
      <c r="XEU148"/>
      <c r="XEV148"/>
      <c r="XEW148"/>
      <c r="XEX148"/>
      <c r="XEY148"/>
      <c r="XEZ148"/>
      <c r="XFA148"/>
    </row>
    <row r="149" s="37" customFormat="1" spans="28:16381">
      <c r="AB149" s="41"/>
      <c r="XCH149"/>
      <c r="XCI149"/>
      <c r="XCJ149"/>
      <c r="XCK149"/>
      <c r="XCL149"/>
      <c r="XCM149"/>
      <c r="XCN149"/>
      <c r="XCO149"/>
      <c r="XCP149"/>
      <c r="XCQ149"/>
      <c r="XCR149"/>
      <c r="XCS149"/>
      <c r="XCT149"/>
      <c r="XCU149"/>
      <c r="XCV149"/>
      <c r="XCW149"/>
      <c r="XCX149"/>
      <c r="XCY149"/>
      <c r="XCZ149"/>
      <c r="XDA149"/>
      <c r="XDB149"/>
      <c r="XDC149"/>
      <c r="XDD149"/>
      <c r="XDE149"/>
      <c r="XDF149"/>
      <c r="XDG149"/>
      <c r="XDH149"/>
      <c r="XDI149"/>
      <c r="XDJ149"/>
      <c r="XDK149"/>
      <c r="XDL149"/>
      <c r="XDM149"/>
      <c r="XDN149"/>
      <c r="XDO149"/>
      <c r="XDP149"/>
      <c r="XDQ149"/>
      <c r="XDR149"/>
      <c r="XDS149"/>
      <c r="XDT149"/>
      <c r="XDU149"/>
      <c r="XDV149"/>
      <c r="XDW149"/>
      <c r="XDX149"/>
      <c r="XDY149"/>
      <c r="XDZ149"/>
      <c r="XEA149"/>
      <c r="XEB149"/>
      <c r="XEC149"/>
      <c r="XED149"/>
      <c r="XEE149"/>
      <c r="XEF149"/>
      <c r="XEG149"/>
      <c r="XEH149"/>
      <c r="XEI149"/>
      <c r="XEJ149"/>
      <c r="XEK149"/>
      <c r="XEL149"/>
      <c r="XEM149"/>
      <c r="XEN149"/>
      <c r="XEO149"/>
      <c r="XEP149"/>
      <c r="XEQ149"/>
      <c r="XER149"/>
      <c r="XES149"/>
      <c r="XET149"/>
      <c r="XEU149"/>
      <c r="XEV149"/>
      <c r="XEW149"/>
      <c r="XEX149"/>
      <c r="XEY149"/>
      <c r="XEZ149"/>
      <c r="XFA149"/>
    </row>
    <row r="150" s="37" customFormat="1" spans="28:16381">
      <c r="AB150" s="41"/>
      <c r="XCH150"/>
      <c r="XCI150"/>
      <c r="XCJ150"/>
      <c r="XCK150"/>
      <c r="XCL150"/>
      <c r="XCM150"/>
      <c r="XCN150"/>
      <c r="XCO150"/>
      <c r="XCP150"/>
      <c r="XCQ150"/>
      <c r="XCR150"/>
      <c r="XCS150"/>
      <c r="XCT150"/>
      <c r="XCU150"/>
      <c r="XCV150"/>
      <c r="XCW150"/>
      <c r="XCX150"/>
      <c r="XCY150"/>
      <c r="XCZ150"/>
      <c r="XDA150"/>
      <c r="XDB150"/>
      <c r="XDC150"/>
      <c r="XDD150"/>
      <c r="XDE150"/>
      <c r="XDF150"/>
      <c r="XDG150"/>
      <c r="XDH150"/>
      <c r="XDI150"/>
      <c r="XDJ150"/>
      <c r="XDK150"/>
      <c r="XDL150"/>
      <c r="XDM150"/>
      <c r="XDN150"/>
      <c r="XDO150"/>
      <c r="XDP150"/>
      <c r="XDQ150"/>
      <c r="XDR150"/>
      <c r="XDS150"/>
      <c r="XDT150"/>
      <c r="XDU150"/>
      <c r="XDV150"/>
      <c r="XDW150"/>
      <c r="XDX150"/>
      <c r="XDY150"/>
      <c r="XDZ150"/>
      <c r="XEA150"/>
      <c r="XEB150"/>
      <c r="XEC150"/>
      <c r="XED150"/>
      <c r="XEE150"/>
      <c r="XEF150"/>
      <c r="XEG150"/>
      <c r="XEH150"/>
      <c r="XEI150"/>
      <c r="XEJ150"/>
      <c r="XEK150"/>
      <c r="XEL150"/>
      <c r="XEM150"/>
      <c r="XEN150"/>
      <c r="XEO150"/>
      <c r="XEP150"/>
      <c r="XEQ150"/>
      <c r="XER150"/>
      <c r="XES150"/>
      <c r="XET150"/>
      <c r="XEU150"/>
      <c r="XEV150"/>
      <c r="XEW150"/>
      <c r="XEX150"/>
      <c r="XEY150"/>
      <c r="XEZ150"/>
      <c r="XFA150"/>
    </row>
    <row r="151" s="37" customFormat="1" spans="28:16381">
      <c r="AB151" s="41"/>
      <c r="XCH151"/>
      <c r="XCI151"/>
      <c r="XCJ151"/>
      <c r="XCK151"/>
      <c r="XCL151"/>
      <c r="XCM151"/>
      <c r="XCN151"/>
      <c r="XCO151"/>
      <c r="XCP151"/>
      <c r="XCQ151"/>
      <c r="XCR151"/>
      <c r="XCS151"/>
      <c r="XCT151"/>
      <c r="XCU151"/>
      <c r="XCV151"/>
      <c r="XCW151"/>
      <c r="XCX151"/>
      <c r="XCY151"/>
      <c r="XCZ151"/>
      <c r="XDA151"/>
      <c r="XDB151"/>
      <c r="XDC151"/>
      <c r="XDD151"/>
      <c r="XDE151"/>
      <c r="XDF151"/>
      <c r="XDG151"/>
      <c r="XDH151"/>
      <c r="XDI151"/>
      <c r="XDJ151"/>
      <c r="XDK151"/>
      <c r="XDL151"/>
      <c r="XDM151"/>
      <c r="XDN151"/>
      <c r="XDO151"/>
      <c r="XDP151"/>
      <c r="XDQ151"/>
      <c r="XDR151"/>
      <c r="XDS151"/>
      <c r="XDT151"/>
      <c r="XDU151"/>
      <c r="XDV151"/>
      <c r="XDW151"/>
      <c r="XDX151"/>
      <c r="XDY151"/>
      <c r="XDZ151"/>
      <c r="XEA151"/>
      <c r="XEB151"/>
      <c r="XEC151"/>
      <c r="XED151"/>
      <c r="XEE151"/>
      <c r="XEF151"/>
      <c r="XEG151"/>
      <c r="XEH151"/>
      <c r="XEI151"/>
      <c r="XEJ151"/>
      <c r="XEK151"/>
      <c r="XEL151"/>
      <c r="XEM151"/>
      <c r="XEN151"/>
      <c r="XEO151"/>
      <c r="XEP151"/>
      <c r="XEQ151"/>
      <c r="XER151"/>
      <c r="XES151"/>
      <c r="XET151"/>
      <c r="XEU151"/>
      <c r="XEV151"/>
      <c r="XEW151"/>
      <c r="XEX151"/>
      <c r="XEY151"/>
      <c r="XEZ151"/>
      <c r="XFA151"/>
    </row>
    <row r="152" s="37" customFormat="1" spans="28:16381">
      <c r="AB152" s="41"/>
      <c r="XCH152"/>
      <c r="XCI152"/>
      <c r="XCJ152"/>
      <c r="XCK152"/>
      <c r="XCL152"/>
      <c r="XCM152"/>
      <c r="XCN152"/>
      <c r="XCO152"/>
      <c r="XCP152"/>
      <c r="XCQ152"/>
      <c r="XCR152"/>
      <c r="XCS152"/>
      <c r="XCT152"/>
      <c r="XCU152"/>
      <c r="XCV152"/>
      <c r="XCW152"/>
      <c r="XCX152"/>
      <c r="XCY152"/>
      <c r="XCZ152"/>
      <c r="XDA152"/>
      <c r="XDB152"/>
      <c r="XDC152"/>
      <c r="XDD152"/>
      <c r="XDE152"/>
      <c r="XDF152"/>
      <c r="XDG152"/>
      <c r="XDH152"/>
      <c r="XDI152"/>
      <c r="XDJ152"/>
      <c r="XDK152"/>
      <c r="XDL152"/>
      <c r="XDM152"/>
      <c r="XDN152"/>
      <c r="XDO152"/>
      <c r="XDP152"/>
      <c r="XDQ152"/>
      <c r="XDR152"/>
      <c r="XDS152"/>
      <c r="XDT152"/>
      <c r="XDU152"/>
      <c r="XDV152"/>
      <c r="XDW152"/>
      <c r="XDX152"/>
      <c r="XDY152"/>
      <c r="XDZ152"/>
      <c r="XEA152"/>
      <c r="XEB152"/>
      <c r="XEC152"/>
      <c r="XED152"/>
      <c r="XEE152"/>
      <c r="XEF152"/>
      <c r="XEG152"/>
      <c r="XEH152"/>
      <c r="XEI152"/>
      <c r="XEJ152"/>
      <c r="XEK152"/>
      <c r="XEL152"/>
      <c r="XEM152"/>
      <c r="XEN152"/>
      <c r="XEO152"/>
      <c r="XEP152"/>
      <c r="XEQ152"/>
      <c r="XER152"/>
      <c r="XES152"/>
      <c r="XET152"/>
      <c r="XEU152"/>
      <c r="XEV152"/>
      <c r="XEW152"/>
      <c r="XEX152"/>
      <c r="XEY152"/>
      <c r="XEZ152"/>
      <c r="XFA152"/>
    </row>
    <row r="153" s="37" customFormat="1" spans="28:16381">
      <c r="AB153" s="41"/>
      <c r="XCH153"/>
      <c r="XCI153"/>
      <c r="XCJ153"/>
      <c r="XCK153"/>
      <c r="XCL153"/>
      <c r="XCM153"/>
      <c r="XCN153"/>
      <c r="XCO153"/>
      <c r="XCP153"/>
      <c r="XCQ153"/>
      <c r="XCR153"/>
      <c r="XCS153"/>
      <c r="XCT153"/>
      <c r="XCU153"/>
      <c r="XCV153"/>
      <c r="XCW153"/>
      <c r="XCX153"/>
      <c r="XCY153"/>
      <c r="XCZ153"/>
      <c r="XDA153"/>
      <c r="XDB153"/>
      <c r="XDC153"/>
      <c r="XDD153"/>
      <c r="XDE153"/>
      <c r="XDF153"/>
      <c r="XDG153"/>
      <c r="XDH153"/>
      <c r="XDI153"/>
      <c r="XDJ153"/>
      <c r="XDK153"/>
      <c r="XDL153"/>
      <c r="XDM153"/>
      <c r="XDN153"/>
      <c r="XDO153"/>
      <c r="XDP153"/>
      <c r="XDQ153"/>
      <c r="XDR153"/>
      <c r="XDS153"/>
      <c r="XDT153"/>
      <c r="XDU153"/>
      <c r="XDV153"/>
      <c r="XDW153"/>
      <c r="XDX153"/>
      <c r="XDY153"/>
      <c r="XDZ153"/>
      <c r="XEA153"/>
      <c r="XEB153"/>
      <c r="XEC153"/>
      <c r="XED153"/>
      <c r="XEE153"/>
      <c r="XEF153"/>
      <c r="XEG153"/>
      <c r="XEH153"/>
      <c r="XEI153"/>
      <c r="XEJ153"/>
      <c r="XEK153"/>
      <c r="XEL153"/>
      <c r="XEM153"/>
      <c r="XEN153"/>
      <c r="XEO153"/>
      <c r="XEP153"/>
      <c r="XEQ153"/>
      <c r="XER153"/>
      <c r="XES153"/>
      <c r="XET153"/>
      <c r="XEU153"/>
      <c r="XEV153"/>
      <c r="XEW153"/>
      <c r="XEX153"/>
      <c r="XEY153"/>
      <c r="XEZ153"/>
      <c r="XFA153"/>
    </row>
    <row r="154" s="37" customFormat="1" spans="28:16381">
      <c r="AB154" s="41"/>
      <c r="XCH154"/>
      <c r="XCI154"/>
      <c r="XCJ154"/>
      <c r="XCK154"/>
      <c r="XCL154"/>
      <c r="XCM154"/>
      <c r="XCN154"/>
      <c r="XCO154"/>
      <c r="XCP154"/>
      <c r="XCQ154"/>
      <c r="XCR154"/>
      <c r="XCS154"/>
      <c r="XCT154"/>
      <c r="XCU154"/>
      <c r="XCV154"/>
      <c r="XCW154"/>
      <c r="XCX154"/>
      <c r="XCY154"/>
      <c r="XCZ154"/>
      <c r="XDA154"/>
      <c r="XDB154"/>
      <c r="XDC154"/>
      <c r="XDD154"/>
      <c r="XDE154"/>
      <c r="XDF154"/>
      <c r="XDG154"/>
      <c r="XDH154"/>
      <c r="XDI154"/>
      <c r="XDJ154"/>
      <c r="XDK154"/>
      <c r="XDL154"/>
      <c r="XDM154"/>
      <c r="XDN154"/>
      <c r="XDO154"/>
      <c r="XDP154"/>
      <c r="XDQ154"/>
      <c r="XDR154"/>
      <c r="XDS154"/>
      <c r="XDT154"/>
      <c r="XDU154"/>
      <c r="XDV154"/>
      <c r="XDW154"/>
      <c r="XDX154"/>
      <c r="XDY154"/>
      <c r="XDZ154"/>
      <c r="XEA154"/>
      <c r="XEB154"/>
      <c r="XEC154"/>
      <c r="XED154"/>
      <c r="XEE154"/>
      <c r="XEF154"/>
      <c r="XEG154"/>
      <c r="XEH154"/>
      <c r="XEI154"/>
      <c r="XEJ154"/>
      <c r="XEK154"/>
      <c r="XEL154"/>
      <c r="XEM154"/>
      <c r="XEN154"/>
      <c r="XEO154"/>
      <c r="XEP154"/>
      <c r="XEQ154"/>
      <c r="XER154"/>
      <c r="XES154"/>
      <c r="XET154"/>
      <c r="XEU154"/>
      <c r="XEV154"/>
      <c r="XEW154"/>
      <c r="XEX154"/>
      <c r="XEY154"/>
      <c r="XEZ154"/>
      <c r="XFA154"/>
    </row>
    <row r="155" s="37" customFormat="1" spans="28:16381">
      <c r="AB155" s="41"/>
      <c r="XCH155"/>
      <c r="XCI155"/>
      <c r="XCJ155"/>
      <c r="XCK155"/>
      <c r="XCL155"/>
      <c r="XCM155"/>
      <c r="XCN155"/>
      <c r="XCO155"/>
      <c r="XCP155"/>
      <c r="XCQ155"/>
      <c r="XCR155"/>
      <c r="XCS155"/>
      <c r="XCT155"/>
      <c r="XCU155"/>
      <c r="XCV155"/>
      <c r="XCW155"/>
      <c r="XCX155"/>
      <c r="XCY155"/>
      <c r="XCZ155"/>
      <c r="XDA155"/>
      <c r="XDB155"/>
      <c r="XDC155"/>
      <c r="XDD155"/>
      <c r="XDE155"/>
      <c r="XDF155"/>
      <c r="XDG155"/>
      <c r="XDH155"/>
      <c r="XDI155"/>
      <c r="XDJ155"/>
      <c r="XDK155"/>
      <c r="XDL155"/>
      <c r="XDM155"/>
      <c r="XDN155"/>
      <c r="XDO155"/>
      <c r="XDP155"/>
      <c r="XDQ155"/>
      <c r="XDR155"/>
      <c r="XDS155"/>
      <c r="XDT155"/>
      <c r="XDU155"/>
      <c r="XDV155"/>
      <c r="XDW155"/>
      <c r="XDX155"/>
      <c r="XDY155"/>
      <c r="XDZ155"/>
      <c r="XEA155"/>
      <c r="XEB155"/>
      <c r="XEC155"/>
      <c r="XED155"/>
      <c r="XEE155"/>
      <c r="XEF155"/>
      <c r="XEG155"/>
      <c r="XEH155"/>
      <c r="XEI155"/>
      <c r="XEJ155"/>
      <c r="XEK155"/>
      <c r="XEL155"/>
      <c r="XEM155"/>
      <c r="XEN155"/>
      <c r="XEO155"/>
      <c r="XEP155"/>
      <c r="XEQ155"/>
      <c r="XER155"/>
      <c r="XES155"/>
      <c r="XET155"/>
      <c r="XEU155"/>
      <c r="XEV155"/>
      <c r="XEW155"/>
      <c r="XEX155"/>
      <c r="XEY155"/>
      <c r="XEZ155"/>
      <c r="XFA155"/>
    </row>
    <row r="156" s="37" customFormat="1" spans="28:16381">
      <c r="AB156" s="41"/>
      <c r="XCH156"/>
      <c r="XCI156"/>
      <c r="XCJ156"/>
      <c r="XCK156"/>
      <c r="XCL156"/>
      <c r="XCM156"/>
      <c r="XCN156"/>
      <c r="XCO156"/>
      <c r="XCP156"/>
      <c r="XCQ156"/>
      <c r="XCR156"/>
      <c r="XCS156"/>
      <c r="XCT156"/>
      <c r="XCU156"/>
      <c r="XCV156"/>
      <c r="XCW156"/>
      <c r="XCX156"/>
      <c r="XCY156"/>
      <c r="XCZ156"/>
      <c r="XDA156"/>
      <c r="XDB156"/>
      <c r="XDC156"/>
      <c r="XDD156"/>
      <c r="XDE156"/>
      <c r="XDF156"/>
      <c r="XDG156"/>
      <c r="XDH156"/>
      <c r="XDI156"/>
      <c r="XDJ156"/>
      <c r="XDK156"/>
      <c r="XDL156"/>
      <c r="XDM156"/>
      <c r="XDN156"/>
      <c r="XDO156"/>
      <c r="XDP156"/>
      <c r="XDQ156"/>
      <c r="XDR156"/>
      <c r="XDS156"/>
      <c r="XDT156"/>
      <c r="XDU156"/>
      <c r="XDV156"/>
      <c r="XDW156"/>
      <c r="XDX156"/>
      <c r="XDY156"/>
      <c r="XDZ156"/>
      <c r="XEA156"/>
      <c r="XEB156"/>
      <c r="XEC156"/>
      <c r="XED156"/>
      <c r="XEE156"/>
      <c r="XEF156"/>
      <c r="XEG156"/>
      <c r="XEH156"/>
      <c r="XEI156"/>
      <c r="XEJ156"/>
      <c r="XEK156"/>
      <c r="XEL156"/>
      <c r="XEM156"/>
      <c r="XEN156"/>
      <c r="XEO156"/>
      <c r="XEP156"/>
      <c r="XEQ156"/>
      <c r="XER156"/>
      <c r="XES156"/>
      <c r="XET156"/>
      <c r="XEU156"/>
      <c r="XEV156"/>
      <c r="XEW156"/>
      <c r="XEX156"/>
      <c r="XEY156"/>
      <c r="XEZ156"/>
      <c r="XFA156"/>
    </row>
    <row r="157" s="37" customFormat="1" spans="28:16381">
      <c r="AB157" s="41"/>
      <c r="XCH157"/>
      <c r="XCI157"/>
      <c r="XCJ157"/>
      <c r="XCK157"/>
      <c r="XCL157"/>
      <c r="XCM157"/>
      <c r="XCN157"/>
      <c r="XCO157"/>
      <c r="XCP157"/>
      <c r="XCQ157"/>
      <c r="XCR157"/>
      <c r="XCS157"/>
      <c r="XCT157"/>
      <c r="XCU157"/>
      <c r="XCV157"/>
      <c r="XCW157"/>
      <c r="XCX157"/>
      <c r="XCY157"/>
      <c r="XCZ157"/>
      <c r="XDA157"/>
      <c r="XDB157"/>
      <c r="XDC157"/>
      <c r="XDD157"/>
      <c r="XDE157"/>
      <c r="XDF157"/>
      <c r="XDG157"/>
      <c r="XDH157"/>
      <c r="XDI157"/>
      <c r="XDJ157"/>
      <c r="XDK157"/>
      <c r="XDL157"/>
      <c r="XDM157"/>
      <c r="XDN157"/>
      <c r="XDO157"/>
      <c r="XDP157"/>
      <c r="XDQ157"/>
      <c r="XDR157"/>
      <c r="XDS157"/>
      <c r="XDT157"/>
      <c r="XDU157"/>
      <c r="XDV157"/>
      <c r="XDW157"/>
      <c r="XDX157"/>
      <c r="XDY157"/>
      <c r="XDZ157"/>
      <c r="XEA157"/>
      <c r="XEB157"/>
      <c r="XEC157"/>
      <c r="XED157"/>
      <c r="XEE157"/>
      <c r="XEF157"/>
      <c r="XEG157"/>
      <c r="XEH157"/>
      <c r="XEI157"/>
      <c r="XEJ157"/>
      <c r="XEK157"/>
      <c r="XEL157"/>
      <c r="XEM157"/>
      <c r="XEN157"/>
      <c r="XEO157"/>
      <c r="XEP157"/>
      <c r="XEQ157"/>
      <c r="XER157"/>
      <c r="XES157"/>
      <c r="XET157"/>
      <c r="XEU157"/>
      <c r="XEV157"/>
      <c r="XEW157"/>
      <c r="XEX157"/>
      <c r="XEY157"/>
      <c r="XEZ157"/>
      <c r="XFA157"/>
    </row>
    <row r="158" s="37" customFormat="1" spans="28:16381">
      <c r="AB158" s="41"/>
      <c r="XCH158"/>
      <c r="XCI158"/>
      <c r="XCJ158"/>
      <c r="XCK158"/>
      <c r="XCL158"/>
      <c r="XCM158"/>
      <c r="XCN158"/>
      <c r="XCO158"/>
      <c r="XCP158"/>
      <c r="XCQ158"/>
      <c r="XCR158"/>
      <c r="XCS158"/>
      <c r="XCT158"/>
      <c r="XCU158"/>
      <c r="XCV158"/>
      <c r="XCW158"/>
      <c r="XCX158"/>
      <c r="XCY158"/>
      <c r="XCZ158"/>
      <c r="XDA158"/>
      <c r="XDB158"/>
      <c r="XDC158"/>
      <c r="XDD158"/>
      <c r="XDE158"/>
      <c r="XDF158"/>
      <c r="XDG158"/>
      <c r="XDH158"/>
      <c r="XDI158"/>
      <c r="XDJ158"/>
      <c r="XDK158"/>
      <c r="XDL158"/>
      <c r="XDM158"/>
      <c r="XDN158"/>
      <c r="XDO158"/>
      <c r="XDP158"/>
      <c r="XDQ158"/>
      <c r="XDR158"/>
      <c r="XDS158"/>
      <c r="XDT158"/>
      <c r="XDU158"/>
      <c r="XDV158"/>
      <c r="XDW158"/>
      <c r="XDX158"/>
      <c r="XDY158"/>
      <c r="XDZ158"/>
      <c r="XEA158"/>
      <c r="XEB158"/>
      <c r="XEC158"/>
      <c r="XED158"/>
      <c r="XEE158"/>
      <c r="XEF158"/>
      <c r="XEG158"/>
      <c r="XEH158"/>
      <c r="XEI158"/>
      <c r="XEJ158"/>
      <c r="XEK158"/>
      <c r="XEL158"/>
      <c r="XEM158"/>
      <c r="XEN158"/>
      <c r="XEO158"/>
      <c r="XEP158"/>
      <c r="XEQ158"/>
      <c r="XER158"/>
      <c r="XES158"/>
      <c r="XET158"/>
      <c r="XEU158"/>
      <c r="XEV158"/>
      <c r="XEW158"/>
      <c r="XEX158"/>
      <c r="XEY158"/>
      <c r="XEZ158"/>
      <c r="XFA158"/>
    </row>
    <row r="159" s="37" customFormat="1" spans="28:16381">
      <c r="AB159" s="41"/>
      <c r="XCH159"/>
      <c r="XCI159"/>
      <c r="XCJ159"/>
      <c r="XCK159"/>
      <c r="XCL159"/>
      <c r="XCM159"/>
      <c r="XCN159"/>
      <c r="XCO159"/>
      <c r="XCP159"/>
      <c r="XCQ159"/>
      <c r="XCR159"/>
      <c r="XCS159"/>
      <c r="XCT159"/>
      <c r="XCU159"/>
      <c r="XCV159"/>
      <c r="XCW159"/>
      <c r="XCX159"/>
      <c r="XCY159"/>
      <c r="XCZ159"/>
      <c r="XDA159"/>
      <c r="XDB159"/>
      <c r="XDC159"/>
      <c r="XDD159"/>
      <c r="XDE159"/>
      <c r="XDF159"/>
      <c r="XDG159"/>
      <c r="XDH159"/>
      <c r="XDI159"/>
      <c r="XDJ159"/>
      <c r="XDK159"/>
      <c r="XDL159"/>
      <c r="XDM159"/>
      <c r="XDN159"/>
      <c r="XDO159"/>
      <c r="XDP159"/>
      <c r="XDQ159"/>
      <c r="XDR159"/>
      <c r="XDS159"/>
      <c r="XDT159"/>
      <c r="XDU159"/>
      <c r="XDV159"/>
      <c r="XDW159"/>
      <c r="XDX159"/>
      <c r="XDY159"/>
      <c r="XDZ159"/>
      <c r="XEA159"/>
      <c r="XEB159"/>
      <c r="XEC159"/>
      <c r="XED159"/>
      <c r="XEE159"/>
      <c r="XEF159"/>
      <c r="XEG159"/>
      <c r="XEH159"/>
      <c r="XEI159"/>
      <c r="XEJ159"/>
      <c r="XEK159"/>
      <c r="XEL159"/>
      <c r="XEM159"/>
      <c r="XEN159"/>
      <c r="XEO159"/>
      <c r="XEP159"/>
      <c r="XEQ159"/>
      <c r="XER159"/>
      <c r="XES159"/>
      <c r="XET159"/>
      <c r="XEU159"/>
      <c r="XEV159"/>
      <c r="XEW159"/>
      <c r="XEX159"/>
      <c r="XEY159"/>
      <c r="XEZ159"/>
      <c r="XFA159"/>
    </row>
    <row r="160" s="37" customFormat="1" spans="28:16381">
      <c r="AB160" s="41"/>
      <c r="XCH160"/>
      <c r="XCI160"/>
      <c r="XCJ160"/>
      <c r="XCK160"/>
      <c r="XCL160"/>
      <c r="XCM160"/>
      <c r="XCN160"/>
      <c r="XCO160"/>
      <c r="XCP160"/>
      <c r="XCQ160"/>
      <c r="XCR160"/>
      <c r="XCS160"/>
      <c r="XCT160"/>
      <c r="XCU160"/>
      <c r="XCV160"/>
      <c r="XCW160"/>
      <c r="XCX160"/>
      <c r="XCY160"/>
      <c r="XCZ160"/>
      <c r="XDA160"/>
      <c r="XDB160"/>
      <c r="XDC160"/>
      <c r="XDD160"/>
      <c r="XDE160"/>
      <c r="XDF160"/>
      <c r="XDG160"/>
      <c r="XDH160"/>
      <c r="XDI160"/>
      <c r="XDJ160"/>
      <c r="XDK160"/>
      <c r="XDL160"/>
      <c r="XDM160"/>
      <c r="XDN160"/>
      <c r="XDO160"/>
      <c r="XDP160"/>
      <c r="XDQ160"/>
      <c r="XDR160"/>
      <c r="XDS160"/>
      <c r="XDT160"/>
      <c r="XDU160"/>
      <c r="XDV160"/>
      <c r="XDW160"/>
      <c r="XDX160"/>
      <c r="XDY160"/>
      <c r="XDZ160"/>
      <c r="XEA160"/>
      <c r="XEB160"/>
      <c r="XEC160"/>
      <c r="XED160"/>
      <c r="XEE160"/>
      <c r="XEF160"/>
      <c r="XEG160"/>
      <c r="XEH160"/>
      <c r="XEI160"/>
      <c r="XEJ160"/>
      <c r="XEK160"/>
      <c r="XEL160"/>
      <c r="XEM160"/>
      <c r="XEN160"/>
      <c r="XEO160"/>
      <c r="XEP160"/>
      <c r="XEQ160"/>
      <c r="XER160"/>
      <c r="XES160"/>
      <c r="XET160"/>
      <c r="XEU160"/>
      <c r="XEV160"/>
      <c r="XEW160"/>
      <c r="XEX160"/>
      <c r="XEY160"/>
      <c r="XEZ160"/>
      <c r="XFA160"/>
    </row>
    <row r="161" s="37" customFormat="1" spans="28:16381">
      <c r="AB161" s="41"/>
      <c r="XCH161"/>
      <c r="XCI161"/>
      <c r="XCJ161"/>
      <c r="XCK161"/>
      <c r="XCL161"/>
      <c r="XCM161"/>
      <c r="XCN161"/>
      <c r="XCO161"/>
      <c r="XCP161"/>
      <c r="XCQ161"/>
      <c r="XCR161"/>
      <c r="XCS161"/>
      <c r="XCT161"/>
      <c r="XCU161"/>
      <c r="XCV161"/>
      <c r="XCW161"/>
      <c r="XCX161"/>
      <c r="XCY161"/>
      <c r="XCZ161"/>
      <c r="XDA161"/>
      <c r="XDB161"/>
      <c r="XDC161"/>
      <c r="XDD161"/>
      <c r="XDE161"/>
      <c r="XDF161"/>
      <c r="XDG161"/>
      <c r="XDH161"/>
      <c r="XDI161"/>
      <c r="XDJ161"/>
      <c r="XDK161"/>
      <c r="XDL161"/>
      <c r="XDM161"/>
      <c r="XDN161"/>
      <c r="XDO161"/>
      <c r="XDP161"/>
      <c r="XDQ161"/>
      <c r="XDR161"/>
      <c r="XDS161"/>
      <c r="XDT161"/>
      <c r="XDU161"/>
      <c r="XDV161"/>
      <c r="XDW161"/>
      <c r="XDX161"/>
      <c r="XDY161"/>
      <c r="XDZ161"/>
      <c r="XEA161"/>
      <c r="XEB161"/>
      <c r="XEC161"/>
      <c r="XED161"/>
      <c r="XEE161"/>
      <c r="XEF161"/>
      <c r="XEG161"/>
      <c r="XEH161"/>
      <c r="XEI161"/>
      <c r="XEJ161"/>
      <c r="XEK161"/>
      <c r="XEL161"/>
      <c r="XEM161"/>
      <c r="XEN161"/>
      <c r="XEO161"/>
      <c r="XEP161"/>
      <c r="XEQ161"/>
      <c r="XER161"/>
      <c r="XES161"/>
      <c r="XET161"/>
      <c r="XEU161"/>
      <c r="XEV161"/>
      <c r="XEW161"/>
      <c r="XEX161"/>
      <c r="XEY161"/>
      <c r="XEZ161"/>
      <c r="XFA161"/>
    </row>
    <row r="162" s="37" customFormat="1" spans="28:16381">
      <c r="AB162" s="41"/>
      <c r="XCH162"/>
      <c r="XCI162"/>
      <c r="XCJ162"/>
      <c r="XCK162"/>
      <c r="XCL162"/>
      <c r="XCM162"/>
      <c r="XCN162"/>
      <c r="XCO162"/>
      <c r="XCP162"/>
      <c r="XCQ162"/>
      <c r="XCR162"/>
      <c r="XCS162"/>
      <c r="XCT162"/>
      <c r="XCU162"/>
      <c r="XCV162"/>
      <c r="XCW162"/>
      <c r="XCX162"/>
      <c r="XCY162"/>
      <c r="XCZ162"/>
      <c r="XDA162"/>
      <c r="XDB162"/>
      <c r="XDC162"/>
      <c r="XDD162"/>
      <c r="XDE162"/>
      <c r="XDF162"/>
      <c r="XDG162"/>
      <c r="XDH162"/>
      <c r="XDI162"/>
      <c r="XDJ162"/>
      <c r="XDK162"/>
      <c r="XDL162"/>
      <c r="XDM162"/>
      <c r="XDN162"/>
      <c r="XDO162"/>
      <c r="XDP162"/>
      <c r="XDQ162"/>
      <c r="XDR162"/>
      <c r="XDS162"/>
      <c r="XDT162"/>
      <c r="XDU162"/>
      <c r="XDV162"/>
      <c r="XDW162"/>
      <c r="XDX162"/>
      <c r="XDY162"/>
      <c r="XDZ162"/>
      <c r="XEA162"/>
      <c r="XEB162"/>
      <c r="XEC162"/>
      <c r="XED162"/>
      <c r="XEE162"/>
      <c r="XEF162"/>
      <c r="XEG162"/>
      <c r="XEH162"/>
      <c r="XEI162"/>
      <c r="XEJ162"/>
      <c r="XEK162"/>
      <c r="XEL162"/>
      <c r="XEM162"/>
      <c r="XEN162"/>
      <c r="XEO162"/>
      <c r="XEP162"/>
      <c r="XEQ162"/>
      <c r="XER162"/>
      <c r="XES162"/>
      <c r="XET162"/>
      <c r="XEU162"/>
      <c r="XEV162"/>
      <c r="XEW162"/>
      <c r="XEX162"/>
      <c r="XEY162"/>
      <c r="XEZ162"/>
      <c r="XFA162"/>
    </row>
    <row r="163" s="37" customFormat="1" spans="28:16381">
      <c r="AB163" s="41"/>
      <c r="XCH163"/>
      <c r="XCI163"/>
      <c r="XCJ163"/>
      <c r="XCK163"/>
      <c r="XCL163"/>
      <c r="XCM163"/>
      <c r="XCN163"/>
      <c r="XCO163"/>
      <c r="XCP163"/>
      <c r="XCQ163"/>
      <c r="XCR163"/>
      <c r="XCS163"/>
      <c r="XCT163"/>
      <c r="XCU163"/>
      <c r="XCV163"/>
      <c r="XCW163"/>
      <c r="XCX163"/>
      <c r="XCY163"/>
      <c r="XCZ163"/>
      <c r="XDA163"/>
      <c r="XDB163"/>
      <c r="XDC163"/>
      <c r="XDD163"/>
      <c r="XDE163"/>
      <c r="XDF163"/>
      <c r="XDG163"/>
      <c r="XDH163"/>
      <c r="XDI163"/>
      <c r="XDJ163"/>
      <c r="XDK163"/>
      <c r="XDL163"/>
      <c r="XDM163"/>
      <c r="XDN163"/>
      <c r="XDO163"/>
      <c r="XDP163"/>
      <c r="XDQ163"/>
      <c r="XDR163"/>
      <c r="XDS163"/>
      <c r="XDT163"/>
      <c r="XDU163"/>
      <c r="XDV163"/>
      <c r="XDW163"/>
      <c r="XDX163"/>
      <c r="XDY163"/>
      <c r="XDZ163"/>
      <c r="XEA163"/>
      <c r="XEB163"/>
      <c r="XEC163"/>
      <c r="XED163"/>
      <c r="XEE163"/>
      <c r="XEF163"/>
      <c r="XEG163"/>
      <c r="XEH163"/>
      <c r="XEI163"/>
      <c r="XEJ163"/>
      <c r="XEK163"/>
      <c r="XEL163"/>
      <c r="XEM163"/>
      <c r="XEN163"/>
      <c r="XEO163"/>
      <c r="XEP163"/>
      <c r="XEQ163"/>
      <c r="XER163"/>
      <c r="XES163"/>
      <c r="XET163"/>
      <c r="XEU163"/>
      <c r="XEV163"/>
      <c r="XEW163"/>
      <c r="XEX163"/>
      <c r="XEY163"/>
      <c r="XEZ163"/>
      <c r="XFA163"/>
    </row>
    <row r="164" s="37" customFormat="1" spans="28:16381">
      <c r="AB164" s="41"/>
      <c r="XCH164"/>
      <c r="XCI164"/>
      <c r="XCJ164"/>
      <c r="XCK164"/>
      <c r="XCL164"/>
      <c r="XCM164"/>
      <c r="XCN164"/>
      <c r="XCO164"/>
      <c r="XCP164"/>
      <c r="XCQ164"/>
      <c r="XCR164"/>
      <c r="XCS164"/>
      <c r="XCT164"/>
      <c r="XCU164"/>
      <c r="XCV164"/>
      <c r="XCW164"/>
      <c r="XCX164"/>
      <c r="XCY164"/>
      <c r="XCZ164"/>
      <c r="XDA164"/>
      <c r="XDB164"/>
      <c r="XDC164"/>
      <c r="XDD164"/>
      <c r="XDE164"/>
      <c r="XDF164"/>
      <c r="XDG164"/>
      <c r="XDH164"/>
      <c r="XDI164"/>
      <c r="XDJ164"/>
      <c r="XDK164"/>
      <c r="XDL164"/>
      <c r="XDM164"/>
      <c r="XDN164"/>
      <c r="XDO164"/>
      <c r="XDP164"/>
      <c r="XDQ164"/>
      <c r="XDR164"/>
      <c r="XDS164"/>
      <c r="XDT164"/>
      <c r="XDU164"/>
      <c r="XDV164"/>
      <c r="XDW164"/>
      <c r="XDX164"/>
      <c r="XDY164"/>
      <c r="XDZ164"/>
      <c r="XEA164"/>
      <c r="XEB164"/>
      <c r="XEC164"/>
      <c r="XED164"/>
      <c r="XEE164"/>
      <c r="XEF164"/>
      <c r="XEG164"/>
      <c r="XEH164"/>
      <c r="XEI164"/>
      <c r="XEJ164"/>
      <c r="XEK164"/>
      <c r="XEL164"/>
      <c r="XEM164"/>
      <c r="XEN164"/>
      <c r="XEO164"/>
      <c r="XEP164"/>
      <c r="XEQ164"/>
      <c r="XER164"/>
      <c r="XES164"/>
      <c r="XET164"/>
      <c r="XEU164"/>
      <c r="XEV164"/>
      <c r="XEW164"/>
      <c r="XEX164"/>
      <c r="XEY164"/>
      <c r="XEZ164"/>
      <c r="XFA164"/>
    </row>
    <row r="165" s="37" customFormat="1" spans="28:16381">
      <c r="AB165" s="41"/>
      <c r="XCH165"/>
      <c r="XCI165"/>
      <c r="XCJ165"/>
      <c r="XCK165"/>
      <c r="XCL165"/>
      <c r="XCM165"/>
      <c r="XCN165"/>
      <c r="XCO165"/>
      <c r="XCP165"/>
      <c r="XCQ165"/>
      <c r="XCR165"/>
      <c r="XCS165"/>
      <c r="XCT165"/>
      <c r="XCU165"/>
      <c r="XCV165"/>
      <c r="XCW165"/>
      <c r="XCX165"/>
      <c r="XCY165"/>
      <c r="XCZ165"/>
      <c r="XDA165"/>
      <c r="XDB165"/>
      <c r="XDC165"/>
      <c r="XDD165"/>
      <c r="XDE165"/>
      <c r="XDF165"/>
      <c r="XDG165"/>
      <c r="XDH165"/>
      <c r="XDI165"/>
      <c r="XDJ165"/>
      <c r="XDK165"/>
      <c r="XDL165"/>
      <c r="XDM165"/>
      <c r="XDN165"/>
      <c r="XDO165"/>
      <c r="XDP165"/>
      <c r="XDQ165"/>
      <c r="XDR165"/>
      <c r="XDS165"/>
      <c r="XDT165"/>
      <c r="XDU165"/>
      <c r="XDV165"/>
      <c r="XDW165"/>
      <c r="XDX165"/>
      <c r="XDY165"/>
      <c r="XDZ165"/>
      <c r="XEA165"/>
      <c r="XEB165"/>
      <c r="XEC165"/>
      <c r="XED165"/>
      <c r="XEE165"/>
      <c r="XEF165"/>
      <c r="XEG165"/>
      <c r="XEH165"/>
      <c r="XEI165"/>
      <c r="XEJ165"/>
      <c r="XEK165"/>
      <c r="XEL165"/>
      <c r="XEM165"/>
      <c r="XEN165"/>
      <c r="XEO165"/>
      <c r="XEP165"/>
      <c r="XEQ165"/>
      <c r="XER165"/>
      <c r="XES165"/>
      <c r="XET165"/>
      <c r="XEU165"/>
      <c r="XEV165"/>
      <c r="XEW165"/>
      <c r="XEX165"/>
      <c r="XEY165"/>
      <c r="XEZ165"/>
      <c r="XFA165"/>
    </row>
    <row r="166" s="37" customFormat="1" spans="28:16381">
      <c r="AB166" s="41"/>
      <c r="XCH166"/>
      <c r="XCI166"/>
      <c r="XCJ166"/>
      <c r="XCK166"/>
      <c r="XCL166"/>
      <c r="XCM166"/>
      <c r="XCN166"/>
      <c r="XCO166"/>
      <c r="XCP166"/>
      <c r="XCQ166"/>
      <c r="XCR166"/>
      <c r="XCS166"/>
      <c r="XCT166"/>
      <c r="XCU166"/>
      <c r="XCV166"/>
      <c r="XCW166"/>
      <c r="XCX166"/>
      <c r="XCY166"/>
      <c r="XCZ166"/>
      <c r="XDA166"/>
      <c r="XDB166"/>
      <c r="XDC166"/>
      <c r="XDD166"/>
      <c r="XDE166"/>
      <c r="XDF166"/>
      <c r="XDG166"/>
      <c r="XDH166"/>
      <c r="XDI166"/>
      <c r="XDJ166"/>
      <c r="XDK166"/>
      <c r="XDL166"/>
      <c r="XDM166"/>
      <c r="XDN166"/>
      <c r="XDO166"/>
      <c r="XDP166"/>
      <c r="XDQ166"/>
      <c r="XDR166"/>
      <c r="XDS166"/>
      <c r="XDT166"/>
      <c r="XDU166"/>
      <c r="XDV166"/>
      <c r="XDW166"/>
      <c r="XDX166"/>
      <c r="XDY166"/>
      <c r="XDZ166"/>
      <c r="XEA166"/>
      <c r="XEB166"/>
      <c r="XEC166"/>
      <c r="XED166"/>
      <c r="XEE166"/>
      <c r="XEF166"/>
      <c r="XEG166"/>
      <c r="XEH166"/>
      <c r="XEI166"/>
      <c r="XEJ166"/>
      <c r="XEK166"/>
      <c r="XEL166"/>
      <c r="XEM166"/>
      <c r="XEN166"/>
      <c r="XEO166"/>
      <c r="XEP166"/>
      <c r="XEQ166"/>
      <c r="XER166"/>
      <c r="XES166"/>
      <c r="XET166"/>
      <c r="XEU166"/>
      <c r="XEV166"/>
      <c r="XEW166"/>
      <c r="XEX166"/>
      <c r="XEY166"/>
      <c r="XEZ166"/>
      <c r="XFA166"/>
    </row>
    <row r="167" s="37" customFormat="1" spans="28:16381">
      <c r="AB167" s="41"/>
      <c r="XCH167"/>
      <c r="XCI167"/>
      <c r="XCJ167"/>
      <c r="XCK167"/>
      <c r="XCL167"/>
      <c r="XCM167"/>
      <c r="XCN167"/>
      <c r="XCO167"/>
      <c r="XCP167"/>
      <c r="XCQ167"/>
      <c r="XCR167"/>
      <c r="XCS167"/>
      <c r="XCT167"/>
      <c r="XCU167"/>
      <c r="XCV167"/>
      <c r="XCW167"/>
      <c r="XCX167"/>
      <c r="XCY167"/>
      <c r="XCZ167"/>
      <c r="XDA167"/>
      <c r="XDB167"/>
      <c r="XDC167"/>
      <c r="XDD167"/>
      <c r="XDE167"/>
      <c r="XDF167"/>
      <c r="XDG167"/>
      <c r="XDH167"/>
      <c r="XDI167"/>
      <c r="XDJ167"/>
      <c r="XDK167"/>
      <c r="XDL167"/>
      <c r="XDM167"/>
      <c r="XDN167"/>
      <c r="XDO167"/>
      <c r="XDP167"/>
      <c r="XDQ167"/>
      <c r="XDR167"/>
      <c r="XDS167"/>
      <c r="XDT167"/>
      <c r="XDU167"/>
      <c r="XDV167"/>
      <c r="XDW167"/>
      <c r="XDX167"/>
      <c r="XDY167"/>
      <c r="XDZ167"/>
      <c r="XEA167"/>
      <c r="XEB167"/>
      <c r="XEC167"/>
      <c r="XED167"/>
      <c r="XEE167"/>
      <c r="XEF167"/>
      <c r="XEG167"/>
      <c r="XEH167"/>
      <c r="XEI167"/>
      <c r="XEJ167"/>
      <c r="XEK167"/>
      <c r="XEL167"/>
      <c r="XEM167"/>
      <c r="XEN167"/>
      <c r="XEO167"/>
      <c r="XEP167"/>
      <c r="XEQ167"/>
      <c r="XER167"/>
      <c r="XES167"/>
      <c r="XET167"/>
      <c r="XEU167"/>
      <c r="XEV167"/>
      <c r="XEW167"/>
      <c r="XEX167"/>
      <c r="XEY167"/>
      <c r="XEZ167"/>
      <c r="XFA167"/>
    </row>
    <row r="168" s="37" customFormat="1" spans="28:16381">
      <c r="AB168" s="41"/>
      <c r="XCH168"/>
      <c r="XCI168"/>
      <c r="XCJ168"/>
      <c r="XCK168"/>
      <c r="XCL168"/>
      <c r="XCM168"/>
      <c r="XCN168"/>
      <c r="XCO168"/>
      <c r="XCP168"/>
      <c r="XCQ168"/>
      <c r="XCR168"/>
      <c r="XCS168"/>
      <c r="XCT168"/>
      <c r="XCU168"/>
      <c r="XCV168"/>
      <c r="XCW168"/>
      <c r="XCX168"/>
      <c r="XCY168"/>
      <c r="XCZ168"/>
      <c r="XDA168"/>
      <c r="XDB168"/>
      <c r="XDC168"/>
      <c r="XDD168"/>
      <c r="XDE168"/>
      <c r="XDF168"/>
      <c r="XDG168"/>
      <c r="XDH168"/>
      <c r="XDI168"/>
      <c r="XDJ168"/>
      <c r="XDK168"/>
      <c r="XDL168"/>
      <c r="XDM168"/>
      <c r="XDN168"/>
      <c r="XDO168"/>
      <c r="XDP168"/>
      <c r="XDQ168"/>
      <c r="XDR168"/>
      <c r="XDS168"/>
      <c r="XDT168"/>
      <c r="XDU168"/>
      <c r="XDV168"/>
      <c r="XDW168"/>
      <c r="XDX168"/>
      <c r="XDY168"/>
      <c r="XDZ168"/>
      <c r="XEA168"/>
      <c r="XEB168"/>
      <c r="XEC168"/>
      <c r="XED168"/>
      <c r="XEE168"/>
      <c r="XEF168"/>
      <c r="XEG168"/>
      <c r="XEH168"/>
      <c r="XEI168"/>
      <c r="XEJ168"/>
      <c r="XEK168"/>
      <c r="XEL168"/>
      <c r="XEM168"/>
      <c r="XEN168"/>
      <c r="XEO168"/>
      <c r="XEP168"/>
      <c r="XEQ168"/>
      <c r="XER168"/>
      <c r="XES168"/>
      <c r="XET168"/>
      <c r="XEU168"/>
      <c r="XEV168"/>
      <c r="XEW168"/>
      <c r="XEX168"/>
      <c r="XEY168"/>
      <c r="XEZ168"/>
      <c r="XFA168"/>
    </row>
    <row r="169" s="37" customFormat="1" spans="28:16381">
      <c r="AB169" s="41"/>
      <c r="XCH169"/>
      <c r="XCI169"/>
      <c r="XCJ169"/>
      <c r="XCK169"/>
      <c r="XCL169"/>
      <c r="XCM169"/>
      <c r="XCN169"/>
      <c r="XCO169"/>
      <c r="XCP169"/>
      <c r="XCQ169"/>
      <c r="XCR169"/>
      <c r="XCS169"/>
      <c r="XCT169"/>
      <c r="XCU169"/>
      <c r="XCV169"/>
      <c r="XCW169"/>
      <c r="XCX169"/>
      <c r="XCY169"/>
      <c r="XCZ169"/>
      <c r="XDA169"/>
      <c r="XDB169"/>
      <c r="XDC169"/>
      <c r="XDD169"/>
      <c r="XDE169"/>
      <c r="XDF169"/>
      <c r="XDG169"/>
      <c r="XDH169"/>
      <c r="XDI169"/>
      <c r="XDJ169"/>
      <c r="XDK169"/>
      <c r="XDL169"/>
      <c r="XDM169"/>
      <c r="XDN169"/>
      <c r="XDO169"/>
      <c r="XDP169"/>
      <c r="XDQ169"/>
      <c r="XDR169"/>
      <c r="XDS169"/>
      <c r="XDT169"/>
      <c r="XDU169"/>
      <c r="XDV169"/>
      <c r="XDW169"/>
      <c r="XDX169"/>
      <c r="XDY169"/>
      <c r="XDZ169"/>
      <c r="XEA169"/>
      <c r="XEB169"/>
      <c r="XEC169"/>
      <c r="XED169"/>
      <c r="XEE169"/>
      <c r="XEF169"/>
      <c r="XEG169"/>
      <c r="XEH169"/>
      <c r="XEI169"/>
      <c r="XEJ169"/>
      <c r="XEK169"/>
      <c r="XEL169"/>
      <c r="XEM169"/>
      <c r="XEN169"/>
      <c r="XEO169"/>
      <c r="XEP169"/>
      <c r="XEQ169"/>
      <c r="XER169"/>
      <c r="XES169"/>
      <c r="XET169"/>
      <c r="XEU169"/>
      <c r="XEV169"/>
      <c r="XEW169"/>
      <c r="XEX169"/>
      <c r="XEY169"/>
      <c r="XEZ169"/>
      <c r="XFA169"/>
    </row>
    <row r="170" s="37" customFormat="1" spans="28:16381">
      <c r="AB170" s="41"/>
      <c r="XCH170"/>
      <c r="XCI170"/>
      <c r="XCJ170"/>
      <c r="XCK170"/>
      <c r="XCL170"/>
      <c r="XCM170"/>
      <c r="XCN170"/>
      <c r="XCO170"/>
      <c r="XCP170"/>
      <c r="XCQ170"/>
      <c r="XCR170"/>
      <c r="XCS170"/>
      <c r="XCT170"/>
      <c r="XCU170"/>
      <c r="XCV170"/>
      <c r="XCW170"/>
      <c r="XCX170"/>
      <c r="XCY170"/>
      <c r="XCZ170"/>
      <c r="XDA170"/>
      <c r="XDB170"/>
      <c r="XDC170"/>
      <c r="XDD170"/>
      <c r="XDE170"/>
      <c r="XDF170"/>
      <c r="XDG170"/>
      <c r="XDH170"/>
      <c r="XDI170"/>
      <c r="XDJ170"/>
      <c r="XDK170"/>
      <c r="XDL170"/>
      <c r="XDM170"/>
      <c r="XDN170"/>
      <c r="XDO170"/>
      <c r="XDP170"/>
      <c r="XDQ170"/>
      <c r="XDR170"/>
      <c r="XDS170"/>
      <c r="XDT170"/>
      <c r="XDU170"/>
      <c r="XDV170"/>
      <c r="XDW170"/>
      <c r="XDX170"/>
      <c r="XDY170"/>
      <c r="XDZ170"/>
      <c r="XEA170"/>
      <c r="XEB170"/>
      <c r="XEC170"/>
      <c r="XED170"/>
      <c r="XEE170"/>
      <c r="XEF170"/>
      <c r="XEG170"/>
      <c r="XEH170"/>
      <c r="XEI170"/>
      <c r="XEJ170"/>
      <c r="XEK170"/>
      <c r="XEL170"/>
      <c r="XEM170"/>
      <c r="XEN170"/>
      <c r="XEO170"/>
      <c r="XEP170"/>
      <c r="XEQ170"/>
      <c r="XER170"/>
      <c r="XES170"/>
      <c r="XET170"/>
      <c r="XEU170"/>
      <c r="XEV170"/>
      <c r="XEW170"/>
      <c r="XEX170"/>
      <c r="XEY170"/>
      <c r="XEZ170"/>
      <c r="XFA170"/>
    </row>
    <row r="171" s="37" customFormat="1" spans="28:16381">
      <c r="AB171" s="41"/>
      <c r="XCH171"/>
      <c r="XCI171"/>
      <c r="XCJ171"/>
      <c r="XCK171"/>
      <c r="XCL171"/>
      <c r="XCM171"/>
      <c r="XCN171"/>
      <c r="XCO171"/>
      <c r="XCP171"/>
      <c r="XCQ171"/>
      <c r="XCR171"/>
      <c r="XCS171"/>
      <c r="XCT171"/>
      <c r="XCU171"/>
      <c r="XCV171"/>
      <c r="XCW171"/>
      <c r="XCX171"/>
      <c r="XCY171"/>
      <c r="XCZ171"/>
      <c r="XDA171"/>
      <c r="XDB171"/>
      <c r="XDC171"/>
      <c r="XDD171"/>
      <c r="XDE171"/>
      <c r="XDF171"/>
      <c r="XDG171"/>
      <c r="XDH171"/>
      <c r="XDI171"/>
      <c r="XDJ171"/>
      <c r="XDK171"/>
      <c r="XDL171"/>
      <c r="XDM171"/>
      <c r="XDN171"/>
      <c r="XDO171"/>
      <c r="XDP171"/>
      <c r="XDQ171"/>
      <c r="XDR171"/>
      <c r="XDS171"/>
      <c r="XDT171"/>
      <c r="XDU171"/>
      <c r="XDV171"/>
      <c r="XDW171"/>
      <c r="XDX171"/>
      <c r="XDY171"/>
      <c r="XDZ171"/>
      <c r="XEA171"/>
      <c r="XEB171"/>
      <c r="XEC171"/>
      <c r="XED171"/>
      <c r="XEE171"/>
      <c r="XEF171"/>
      <c r="XEG171"/>
      <c r="XEH171"/>
      <c r="XEI171"/>
      <c r="XEJ171"/>
      <c r="XEK171"/>
      <c r="XEL171"/>
      <c r="XEM171"/>
      <c r="XEN171"/>
      <c r="XEO171"/>
      <c r="XEP171"/>
      <c r="XEQ171"/>
      <c r="XER171"/>
      <c r="XES171"/>
      <c r="XET171"/>
      <c r="XEU171"/>
      <c r="XEV171"/>
      <c r="XEW171"/>
      <c r="XEX171"/>
      <c r="XEY171"/>
      <c r="XEZ171"/>
      <c r="XFA171"/>
    </row>
    <row r="172" s="37" customFormat="1" spans="28:16381">
      <c r="AB172" s="41"/>
      <c r="XCH172"/>
      <c r="XCI172"/>
      <c r="XCJ172"/>
      <c r="XCK172"/>
      <c r="XCL172"/>
      <c r="XCM172"/>
      <c r="XCN172"/>
      <c r="XCO172"/>
      <c r="XCP172"/>
      <c r="XCQ172"/>
      <c r="XCR172"/>
      <c r="XCS172"/>
      <c r="XCT172"/>
      <c r="XCU172"/>
      <c r="XCV172"/>
      <c r="XCW172"/>
      <c r="XCX172"/>
      <c r="XCY172"/>
      <c r="XCZ172"/>
      <c r="XDA172"/>
      <c r="XDB172"/>
      <c r="XDC172"/>
      <c r="XDD172"/>
      <c r="XDE172"/>
      <c r="XDF172"/>
      <c r="XDG172"/>
      <c r="XDH172"/>
      <c r="XDI172"/>
      <c r="XDJ172"/>
      <c r="XDK172"/>
      <c r="XDL172"/>
      <c r="XDM172"/>
      <c r="XDN172"/>
      <c r="XDO172"/>
      <c r="XDP172"/>
      <c r="XDQ172"/>
      <c r="XDR172"/>
      <c r="XDS172"/>
      <c r="XDT172"/>
      <c r="XDU172"/>
      <c r="XDV172"/>
      <c r="XDW172"/>
      <c r="XDX172"/>
      <c r="XDY172"/>
      <c r="XDZ172"/>
      <c r="XEA172"/>
      <c r="XEB172"/>
      <c r="XEC172"/>
      <c r="XED172"/>
      <c r="XEE172"/>
      <c r="XEF172"/>
      <c r="XEG172"/>
      <c r="XEH172"/>
      <c r="XEI172"/>
      <c r="XEJ172"/>
      <c r="XEK172"/>
      <c r="XEL172"/>
      <c r="XEM172"/>
      <c r="XEN172"/>
      <c r="XEO172"/>
      <c r="XEP172"/>
      <c r="XEQ172"/>
      <c r="XER172"/>
      <c r="XES172"/>
      <c r="XET172"/>
      <c r="XEU172"/>
      <c r="XEV172"/>
      <c r="XEW172"/>
      <c r="XEX172"/>
      <c r="XEY172"/>
      <c r="XEZ172"/>
      <c r="XFA172"/>
    </row>
    <row r="173" s="37" customFormat="1" spans="28:16381">
      <c r="AB173" s="41"/>
      <c r="XCH173"/>
      <c r="XCI173"/>
      <c r="XCJ173"/>
      <c r="XCK173"/>
      <c r="XCL173"/>
      <c r="XCM173"/>
      <c r="XCN173"/>
      <c r="XCO173"/>
      <c r="XCP173"/>
      <c r="XCQ173"/>
      <c r="XCR173"/>
      <c r="XCS173"/>
      <c r="XCT173"/>
      <c r="XCU173"/>
      <c r="XCV173"/>
      <c r="XCW173"/>
      <c r="XCX173"/>
      <c r="XCY173"/>
      <c r="XCZ173"/>
      <c r="XDA173"/>
      <c r="XDB173"/>
      <c r="XDC173"/>
      <c r="XDD173"/>
      <c r="XDE173"/>
      <c r="XDF173"/>
      <c r="XDG173"/>
      <c r="XDH173"/>
      <c r="XDI173"/>
      <c r="XDJ173"/>
      <c r="XDK173"/>
      <c r="XDL173"/>
      <c r="XDM173"/>
      <c r="XDN173"/>
      <c r="XDO173"/>
      <c r="XDP173"/>
      <c r="XDQ173"/>
      <c r="XDR173"/>
      <c r="XDS173"/>
      <c r="XDT173"/>
      <c r="XDU173"/>
      <c r="XDV173"/>
      <c r="XDW173"/>
      <c r="XDX173"/>
      <c r="XDY173"/>
      <c r="XDZ173"/>
      <c r="XEA173"/>
      <c r="XEB173"/>
      <c r="XEC173"/>
      <c r="XED173"/>
      <c r="XEE173"/>
      <c r="XEF173"/>
      <c r="XEG173"/>
      <c r="XEH173"/>
      <c r="XEI173"/>
      <c r="XEJ173"/>
      <c r="XEK173"/>
      <c r="XEL173"/>
      <c r="XEM173"/>
      <c r="XEN173"/>
      <c r="XEO173"/>
      <c r="XEP173"/>
      <c r="XEQ173"/>
      <c r="XER173"/>
      <c r="XES173"/>
      <c r="XET173"/>
      <c r="XEU173"/>
      <c r="XEV173"/>
      <c r="XEW173"/>
      <c r="XEX173"/>
      <c r="XEY173"/>
      <c r="XEZ173"/>
      <c r="XFA173"/>
    </row>
    <row r="174" s="37" customFormat="1" spans="28:16381">
      <c r="AB174" s="41"/>
      <c r="XCH174"/>
      <c r="XCI174"/>
      <c r="XCJ174"/>
      <c r="XCK174"/>
      <c r="XCL174"/>
      <c r="XCM174"/>
      <c r="XCN174"/>
      <c r="XCO174"/>
      <c r="XCP174"/>
      <c r="XCQ174"/>
      <c r="XCR174"/>
      <c r="XCS174"/>
      <c r="XCT174"/>
      <c r="XCU174"/>
      <c r="XCV174"/>
      <c r="XCW174"/>
      <c r="XCX174"/>
      <c r="XCY174"/>
      <c r="XCZ174"/>
      <c r="XDA174"/>
      <c r="XDB174"/>
      <c r="XDC174"/>
      <c r="XDD174"/>
      <c r="XDE174"/>
      <c r="XDF174"/>
      <c r="XDG174"/>
      <c r="XDH174"/>
      <c r="XDI174"/>
      <c r="XDJ174"/>
      <c r="XDK174"/>
      <c r="XDL174"/>
      <c r="XDM174"/>
      <c r="XDN174"/>
      <c r="XDO174"/>
      <c r="XDP174"/>
      <c r="XDQ174"/>
      <c r="XDR174"/>
      <c r="XDS174"/>
      <c r="XDT174"/>
      <c r="XDU174"/>
      <c r="XDV174"/>
      <c r="XDW174"/>
      <c r="XDX174"/>
      <c r="XDY174"/>
      <c r="XDZ174"/>
      <c r="XEA174"/>
      <c r="XEB174"/>
      <c r="XEC174"/>
      <c r="XED174"/>
      <c r="XEE174"/>
      <c r="XEF174"/>
      <c r="XEG174"/>
      <c r="XEH174"/>
      <c r="XEI174"/>
      <c r="XEJ174"/>
      <c r="XEK174"/>
      <c r="XEL174"/>
      <c r="XEM174"/>
      <c r="XEN174"/>
      <c r="XEO174"/>
      <c r="XEP174"/>
      <c r="XEQ174"/>
      <c r="XER174"/>
      <c r="XES174"/>
      <c r="XET174"/>
      <c r="XEU174"/>
      <c r="XEV174"/>
      <c r="XEW174"/>
      <c r="XEX174"/>
      <c r="XEY174"/>
      <c r="XEZ174"/>
      <c r="XFA174"/>
    </row>
    <row r="175" s="37" customFormat="1" spans="28:16381">
      <c r="AB175" s="41"/>
      <c r="XCH175"/>
      <c r="XCI175"/>
      <c r="XCJ175"/>
      <c r="XCK175"/>
      <c r="XCL175"/>
      <c r="XCM175"/>
      <c r="XCN175"/>
      <c r="XCO175"/>
      <c r="XCP175"/>
      <c r="XCQ175"/>
      <c r="XCR175"/>
      <c r="XCS175"/>
      <c r="XCT175"/>
      <c r="XCU175"/>
      <c r="XCV175"/>
      <c r="XCW175"/>
      <c r="XCX175"/>
      <c r="XCY175"/>
      <c r="XCZ175"/>
      <c r="XDA175"/>
      <c r="XDB175"/>
      <c r="XDC175"/>
      <c r="XDD175"/>
      <c r="XDE175"/>
      <c r="XDF175"/>
      <c r="XDG175"/>
      <c r="XDH175"/>
      <c r="XDI175"/>
      <c r="XDJ175"/>
      <c r="XDK175"/>
      <c r="XDL175"/>
      <c r="XDM175"/>
      <c r="XDN175"/>
      <c r="XDO175"/>
      <c r="XDP175"/>
      <c r="XDQ175"/>
      <c r="XDR175"/>
      <c r="XDS175"/>
      <c r="XDT175"/>
      <c r="XDU175"/>
      <c r="XDV175"/>
      <c r="XDW175"/>
      <c r="XDX175"/>
      <c r="XDY175"/>
      <c r="XDZ175"/>
      <c r="XEA175"/>
      <c r="XEB175"/>
      <c r="XEC175"/>
      <c r="XED175"/>
      <c r="XEE175"/>
      <c r="XEF175"/>
      <c r="XEG175"/>
      <c r="XEH175"/>
      <c r="XEI175"/>
      <c r="XEJ175"/>
      <c r="XEK175"/>
      <c r="XEL175"/>
      <c r="XEM175"/>
      <c r="XEN175"/>
      <c r="XEO175"/>
      <c r="XEP175"/>
      <c r="XEQ175"/>
      <c r="XER175"/>
      <c r="XES175"/>
      <c r="XET175"/>
      <c r="XEU175"/>
      <c r="XEV175"/>
      <c r="XEW175"/>
      <c r="XEX175"/>
      <c r="XEY175"/>
      <c r="XEZ175"/>
      <c r="XFA175"/>
    </row>
    <row r="176" s="37" customFormat="1" spans="28:16381">
      <c r="AB176" s="41"/>
      <c r="XCH176"/>
      <c r="XCI176"/>
      <c r="XCJ176"/>
      <c r="XCK176"/>
      <c r="XCL176"/>
      <c r="XCM176"/>
      <c r="XCN176"/>
      <c r="XCO176"/>
      <c r="XCP176"/>
      <c r="XCQ176"/>
      <c r="XCR176"/>
      <c r="XCS176"/>
      <c r="XCT176"/>
      <c r="XCU176"/>
      <c r="XCV176"/>
      <c r="XCW176"/>
      <c r="XCX176"/>
      <c r="XCY176"/>
      <c r="XCZ176"/>
      <c r="XDA176"/>
      <c r="XDB176"/>
      <c r="XDC176"/>
      <c r="XDD176"/>
      <c r="XDE176"/>
      <c r="XDF176"/>
      <c r="XDG176"/>
      <c r="XDH176"/>
      <c r="XDI176"/>
      <c r="XDJ176"/>
      <c r="XDK176"/>
      <c r="XDL176"/>
      <c r="XDM176"/>
      <c r="XDN176"/>
      <c r="XDO176"/>
      <c r="XDP176"/>
      <c r="XDQ176"/>
      <c r="XDR176"/>
      <c r="XDS176"/>
      <c r="XDT176"/>
      <c r="XDU176"/>
      <c r="XDV176"/>
      <c r="XDW176"/>
      <c r="XDX176"/>
      <c r="XDY176"/>
      <c r="XDZ176"/>
      <c r="XEA176"/>
      <c r="XEB176"/>
      <c r="XEC176"/>
      <c r="XED176"/>
      <c r="XEE176"/>
      <c r="XEF176"/>
      <c r="XEG176"/>
      <c r="XEH176"/>
      <c r="XEI176"/>
      <c r="XEJ176"/>
      <c r="XEK176"/>
      <c r="XEL176"/>
      <c r="XEM176"/>
      <c r="XEN176"/>
      <c r="XEO176"/>
      <c r="XEP176"/>
      <c r="XEQ176"/>
      <c r="XER176"/>
      <c r="XES176"/>
      <c r="XET176"/>
      <c r="XEU176"/>
      <c r="XEV176"/>
      <c r="XEW176"/>
      <c r="XEX176"/>
      <c r="XEY176"/>
      <c r="XEZ176"/>
      <c r="XFA176"/>
    </row>
    <row r="177" s="37" customFormat="1" spans="28:16381">
      <c r="AB177" s="41"/>
      <c r="XCH177"/>
      <c r="XCI177"/>
      <c r="XCJ177"/>
      <c r="XCK177"/>
      <c r="XCL177"/>
      <c r="XCM177"/>
      <c r="XCN177"/>
      <c r="XCO177"/>
      <c r="XCP177"/>
      <c r="XCQ177"/>
      <c r="XCR177"/>
      <c r="XCS177"/>
      <c r="XCT177"/>
      <c r="XCU177"/>
      <c r="XCV177"/>
      <c r="XCW177"/>
      <c r="XCX177"/>
      <c r="XCY177"/>
      <c r="XCZ177"/>
      <c r="XDA177"/>
      <c r="XDB177"/>
      <c r="XDC177"/>
      <c r="XDD177"/>
      <c r="XDE177"/>
      <c r="XDF177"/>
      <c r="XDG177"/>
      <c r="XDH177"/>
      <c r="XDI177"/>
      <c r="XDJ177"/>
      <c r="XDK177"/>
      <c r="XDL177"/>
      <c r="XDM177"/>
      <c r="XDN177"/>
      <c r="XDO177"/>
      <c r="XDP177"/>
      <c r="XDQ177"/>
      <c r="XDR177"/>
      <c r="XDS177"/>
      <c r="XDT177"/>
      <c r="XDU177"/>
      <c r="XDV177"/>
      <c r="XDW177"/>
      <c r="XDX177"/>
      <c r="XDY177"/>
      <c r="XDZ177"/>
      <c r="XEA177"/>
      <c r="XEB177"/>
      <c r="XEC177"/>
      <c r="XED177"/>
      <c r="XEE177"/>
      <c r="XEF177"/>
      <c r="XEG177"/>
      <c r="XEH177"/>
      <c r="XEI177"/>
      <c r="XEJ177"/>
      <c r="XEK177"/>
      <c r="XEL177"/>
      <c r="XEM177"/>
      <c r="XEN177"/>
      <c r="XEO177"/>
      <c r="XEP177"/>
      <c r="XEQ177"/>
      <c r="XER177"/>
      <c r="XES177"/>
      <c r="XET177"/>
      <c r="XEU177"/>
      <c r="XEV177"/>
      <c r="XEW177"/>
      <c r="XEX177"/>
      <c r="XEY177"/>
      <c r="XEZ177"/>
      <c r="XFA177"/>
    </row>
    <row r="178" s="37" customFormat="1" spans="28:16381">
      <c r="AB178" s="41"/>
      <c r="XCH178"/>
      <c r="XCI178"/>
      <c r="XCJ178"/>
      <c r="XCK178"/>
      <c r="XCL178"/>
      <c r="XCM178"/>
      <c r="XCN178"/>
      <c r="XCO178"/>
      <c r="XCP178"/>
      <c r="XCQ178"/>
      <c r="XCR178"/>
      <c r="XCS178"/>
      <c r="XCT178"/>
      <c r="XCU178"/>
      <c r="XCV178"/>
      <c r="XCW178"/>
      <c r="XCX178"/>
      <c r="XCY178"/>
      <c r="XCZ178"/>
      <c r="XDA178"/>
      <c r="XDB178"/>
      <c r="XDC178"/>
      <c r="XDD178"/>
      <c r="XDE178"/>
      <c r="XDF178"/>
      <c r="XDG178"/>
      <c r="XDH178"/>
      <c r="XDI178"/>
      <c r="XDJ178"/>
      <c r="XDK178"/>
      <c r="XDL178"/>
      <c r="XDM178"/>
      <c r="XDN178"/>
      <c r="XDO178"/>
      <c r="XDP178"/>
      <c r="XDQ178"/>
      <c r="XDR178"/>
      <c r="XDS178"/>
      <c r="XDT178"/>
      <c r="XDU178"/>
      <c r="XDV178"/>
      <c r="XDW178"/>
      <c r="XDX178"/>
      <c r="XDY178"/>
      <c r="XDZ178"/>
      <c r="XEA178"/>
      <c r="XEB178"/>
      <c r="XEC178"/>
      <c r="XED178"/>
      <c r="XEE178"/>
      <c r="XEF178"/>
      <c r="XEG178"/>
      <c r="XEH178"/>
      <c r="XEI178"/>
      <c r="XEJ178"/>
      <c r="XEK178"/>
      <c r="XEL178"/>
      <c r="XEM178"/>
      <c r="XEN178"/>
      <c r="XEO178"/>
      <c r="XEP178"/>
      <c r="XEQ178"/>
      <c r="XER178"/>
      <c r="XES178"/>
      <c r="XET178"/>
      <c r="XEU178"/>
      <c r="XEV178"/>
      <c r="XEW178"/>
      <c r="XEX178"/>
      <c r="XEY178"/>
      <c r="XEZ178"/>
      <c r="XFA178"/>
    </row>
    <row r="179" s="37" customFormat="1" spans="28:16381">
      <c r="AB179" s="41"/>
      <c r="XCH179"/>
      <c r="XCI179"/>
      <c r="XCJ179"/>
      <c r="XCK179"/>
      <c r="XCL179"/>
      <c r="XCM179"/>
      <c r="XCN179"/>
      <c r="XCO179"/>
      <c r="XCP179"/>
      <c r="XCQ179"/>
      <c r="XCR179"/>
      <c r="XCS179"/>
      <c r="XCT179"/>
      <c r="XCU179"/>
      <c r="XCV179"/>
      <c r="XCW179"/>
      <c r="XCX179"/>
      <c r="XCY179"/>
      <c r="XCZ179"/>
      <c r="XDA179"/>
      <c r="XDB179"/>
      <c r="XDC179"/>
      <c r="XDD179"/>
      <c r="XDE179"/>
      <c r="XDF179"/>
      <c r="XDG179"/>
      <c r="XDH179"/>
      <c r="XDI179"/>
      <c r="XDJ179"/>
      <c r="XDK179"/>
      <c r="XDL179"/>
      <c r="XDM179"/>
      <c r="XDN179"/>
      <c r="XDO179"/>
      <c r="XDP179"/>
      <c r="XDQ179"/>
      <c r="XDR179"/>
      <c r="XDS179"/>
      <c r="XDT179"/>
      <c r="XDU179"/>
      <c r="XDV179"/>
      <c r="XDW179"/>
      <c r="XDX179"/>
      <c r="XDY179"/>
      <c r="XDZ179"/>
      <c r="XEA179"/>
      <c r="XEB179"/>
      <c r="XEC179"/>
      <c r="XED179"/>
      <c r="XEE179"/>
      <c r="XEF179"/>
      <c r="XEG179"/>
      <c r="XEH179"/>
      <c r="XEI179"/>
      <c r="XEJ179"/>
      <c r="XEK179"/>
      <c r="XEL179"/>
      <c r="XEM179"/>
      <c r="XEN179"/>
      <c r="XEO179"/>
      <c r="XEP179"/>
      <c r="XEQ179"/>
      <c r="XER179"/>
      <c r="XES179"/>
      <c r="XET179"/>
      <c r="XEU179"/>
      <c r="XEV179"/>
      <c r="XEW179"/>
      <c r="XEX179"/>
      <c r="XEY179"/>
      <c r="XEZ179"/>
      <c r="XFA179"/>
    </row>
    <row r="180" s="37" customFormat="1" spans="28:16381">
      <c r="AB180" s="41"/>
      <c r="XCH180"/>
      <c r="XCI180"/>
      <c r="XCJ180"/>
      <c r="XCK180"/>
      <c r="XCL180"/>
      <c r="XCM180"/>
      <c r="XCN180"/>
      <c r="XCO180"/>
      <c r="XCP180"/>
      <c r="XCQ180"/>
      <c r="XCR180"/>
      <c r="XCS180"/>
      <c r="XCT180"/>
      <c r="XCU180"/>
      <c r="XCV180"/>
      <c r="XCW180"/>
      <c r="XCX180"/>
      <c r="XCY180"/>
      <c r="XCZ180"/>
      <c r="XDA180"/>
      <c r="XDB180"/>
      <c r="XDC180"/>
      <c r="XDD180"/>
      <c r="XDE180"/>
      <c r="XDF180"/>
      <c r="XDG180"/>
      <c r="XDH180"/>
      <c r="XDI180"/>
      <c r="XDJ180"/>
      <c r="XDK180"/>
      <c r="XDL180"/>
      <c r="XDM180"/>
      <c r="XDN180"/>
      <c r="XDO180"/>
      <c r="XDP180"/>
      <c r="XDQ180"/>
      <c r="XDR180"/>
      <c r="XDS180"/>
      <c r="XDT180"/>
      <c r="XDU180"/>
      <c r="XDV180"/>
      <c r="XDW180"/>
      <c r="XDX180"/>
      <c r="XDY180"/>
      <c r="XDZ180"/>
      <c r="XEA180"/>
      <c r="XEB180"/>
      <c r="XEC180"/>
      <c r="XED180"/>
      <c r="XEE180"/>
      <c r="XEF180"/>
      <c r="XEG180"/>
      <c r="XEH180"/>
      <c r="XEI180"/>
      <c r="XEJ180"/>
      <c r="XEK180"/>
      <c r="XEL180"/>
      <c r="XEM180"/>
      <c r="XEN180"/>
      <c r="XEO180"/>
      <c r="XEP180"/>
      <c r="XEQ180"/>
      <c r="XER180"/>
      <c r="XES180"/>
      <c r="XET180"/>
      <c r="XEU180"/>
      <c r="XEV180"/>
      <c r="XEW180"/>
      <c r="XEX180"/>
      <c r="XEY180"/>
      <c r="XEZ180"/>
      <c r="XFA180"/>
    </row>
    <row r="181" s="37" customFormat="1" spans="28:16341">
      <c r="AB181" s="41"/>
      <c r="XCH181"/>
      <c r="XCI181"/>
      <c r="XCJ181"/>
      <c r="XCK181"/>
      <c r="XCL181"/>
      <c r="XCM181"/>
      <c r="XCN181"/>
      <c r="XCO181"/>
      <c r="XCP181"/>
      <c r="XCQ181"/>
      <c r="XCR181"/>
      <c r="XCS181"/>
      <c r="XCT181"/>
      <c r="XCU181"/>
      <c r="XCV181"/>
      <c r="XCW181"/>
      <c r="XCX181"/>
      <c r="XCY181"/>
      <c r="XCZ181"/>
      <c r="XDA181"/>
      <c r="XDB181"/>
      <c r="XDC181"/>
      <c r="XDD181"/>
      <c r="XDE181"/>
      <c r="XDF181"/>
      <c r="XDG181"/>
      <c r="XDH181"/>
      <c r="XDI181"/>
      <c r="XDJ181"/>
      <c r="XDK181"/>
      <c r="XDL181"/>
      <c r="XDM181"/>
    </row>
    <row r="182" s="37" customFormat="1" spans="28:16341">
      <c r="AB182" s="41"/>
      <c r="XCH182"/>
      <c r="XCI182"/>
      <c r="XCJ182"/>
      <c r="XCK182"/>
      <c r="XCL182"/>
      <c r="XCM182"/>
      <c r="XCN182"/>
      <c r="XCO182"/>
      <c r="XCP182"/>
      <c r="XCQ182"/>
      <c r="XCR182"/>
      <c r="XCS182"/>
      <c r="XCT182"/>
      <c r="XCU182"/>
      <c r="XCV182"/>
      <c r="XCW182"/>
      <c r="XCX182"/>
      <c r="XCY182"/>
      <c r="XCZ182"/>
      <c r="XDA182"/>
      <c r="XDB182"/>
      <c r="XDC182"/>
      <c r="XDD182"/>
      <c r="XDE182"/>
      <c r="XDF182"/>
      <c r="XDG182"/>
      <c r="XDH182"/>
      <c r="XDI182"/>
      <c r="XDJ182"/>
      <c r="XDK182"/>
      <c r="XDL182"/>
      <c r="XDM182"/>
    </row>
    <row r="183" s="37" customFormat="1" spans="28:16341">
      <c r="AB183" s="41"/>
      <c r="XCH183"/>
      <c r="XCI183"/>
      <c r="XCJ183"/>
      <c r="XCK183"/>
      <c r="XCL183"/>
      <c r="XCM183"/>
      <c r="XCN183"/>
      <c r="XCO183"/>
      <c r="XCP183"/>
      <c r="XCQ183"/>
      <c r="XCR183"/>
      <c r="XCS183"/>
      <c r="XCT183"/>
      <c r="XCU183"/>
      <c r="XCV183"/>
      <c r="XCW183"/>
      <c r="XCX183"/>
      <c r="XCY183"/>
      <c r="XCZ183"/>
      <c r="XDA183"/>
      <c r="XDB183"/>
      <c r="XDC183"/>
      <c r="XDD183"/>
      <c r="XDE183"/>
      <c r="XDF183"/>
      <c r="XDG183"/>
      <c r="XDH183"/>
      <c r="XDI183"/>
      <c r="XDJ183"/>
      <c r="XDK183"/>
      <c r="XDL183"/>
      <c r="XDM183"/>
    </row>
    <row r="184" s="37" customFormat="1" spans="28:16341">
      <c r="AB184" s="41"/>
      <c r="XCH184"/>
      <c r="XCI184"/>
      <c r="XCJ184"/>
      <c r="XCK184"/>
      <c r="XCL184"/>
      <c r="XCM184"/>
      <c r="XCN184"/>
      <c r="XCO184"/>
      <c r="XCP184"/>
      <c r="XCQ184"/>
      <c r="XCR184"/>
      <c r="XCS184"/>
      <c r="XCT184"/>
      <c r="XCU184"/>
      <c r="XCV184"/>
      <c r="XCW184"/>
      <c r="XCX184"/>
      <c r="XCY184"/>
      <c r="XCZ184"/>
      <c r="XDA184"/>
      <c r="XDB184"/>
      <c r="XDC184"/>
      <c r="XDD184"/>
      <c r="XDE184"/>
      <c r="XDF184"/>
      <c r="XDG184"/>
      <c r="XDH184"/>
      <c r="XDI184"/>
      <c r="XDJ184"/>
      <c r="XDK184"/>
      <c r="XDL184"/>
      <c r="XDM184"/>
    </row>
    <row r="185" s="37" customFormat="1" spans="28:16341">
      <c r="AB185" s="41"/>
      <c r="XCH185"/>
      <c r="XCI185"/>
      <c r="XCJ185"/>
      <c r="XCK185"/>
      <c r="XCL185"/>
      <c r="XCM185"/>
      <c r="XCN185"/>
      <c r="XCO185"/>
      <c r="XCP185"/>
      <c r="XCQ185"/>
      <c r="XCR185"/>
      <c r="XCS185"/>
      <c r="XCT185"/>
      <c r="XCU185"/>
      <c r="XCV185"/>
      <c r="XCW185"/>
      <c r="XCX185"/>
      <c r="XCY185"/>
      <c r="XCZ185"/>
      <c r="XDA185"/>
      <c r="XDB185"/>
      <c r="XDC185"/>
      <c r="XDD185"/>
      <c r="XDE185"/>
      <c r="XDF185"/>
      <c r="XDG185"/>
      <c r="XDH185"/>
      <c r="XDI185"/>
      <c r="XDJ185"/>
      <c r="XDK185"/>
      <c r="XDL185"/>
      <c r="XDM185"/>
    </row>
    <row r="186" s="37" customFormat="1" spans="28:16341">
      <c r="AB186" s="41"/>
      <c r="XCH186"/>
      <c r="XCI186"/>
      <c r="XCJ186"/>
      <c r="XCK186"/>
      <c r="XCL186"/>
      <c r="XCM186"/>
      <c r="XCN186"/>
      <c r="XCO186"/>
      <c r="XCP186"/>
      <c r="XCQ186"/>
      <c r="XCR186"/>
      <c r="XCS186"/>
      <c r="XCT186"/>
      <c r="XCU186"/>
      <c r="XCV186"/>
      <c r="XCW186"/>
      <c r="XCX186"/>
      <c r="XCY186"/>
      <c r="XCZ186"/>
      <c r="XDA186"/>
      <c r="XDB186"/>
      <c r="XDC186"/>
      <c r="XDD186"/>
      <c r="XDE186"/>
      <c r="XDF186"/>
      <c r="XDG186"/>
      <c r="XDH186"/>
      <c r="XDI186"/>
      <c r="XDJ186"/>
      <c r="XDK186"/>
      <c r="XDL186"/>
      <c r="XDM186"/>
    </row>
    <row r="187" s="37" customFormat="1" spans="28:16341">
      <c r="AB187" s="41"/>
      <c r="XCH187"/>
      <c r="XCI187"/>
      <c r="XCJ187"/>
      <c r="XCK187"/>
      <c r="XCL187"/>
      <c r="XCM187"/>
      <c r="XCN187"/>
      <c r="XCO187"/>
      <c r="XCP187"/>
      <c r="XCQ187"/>
      <c r="XCR187"/>
      <c r="XCS187"/>
      <c r="XCT187"/>
      <c r="XCU187"/>
      <c r="XCV187"/>
      <c r="XCW187"/>
      <c r="XCX187"/>
      <c r="XCY187"/>
      <c r="XCZ187"/>
      <c r="XDA187"/>
      <c r="XDB187"/>
      <c r="XDC187"/>
      <c r="XDD187"/>
      <c r="XDE187"/>
      <c r="XDF187"/>
      <c r="XDG187"/>
      <c r="XDH187"/>
      <c r="XDI187"/>
      <c r="XDJ187"/>
      <c r="XDK187"/>
      <c r="XDL187"/>
      <c r="XDM187"/>
    </row>
    <row r="188" s="37" customFormat="1" spans="28:16341">
      <c r="AB188" s="41"/>
      <c r="XCH188"/>
      <c r="XCI188"/>
      <c r="XCJ188"/>
      <c r="XCK188"/>
      <c r="XCL188"/>
      <c r="XCM188"/>
      <c r="XCN188"/>
      <c r="XCO188"/>
      <c r="XCP188"/>
      <c r="XCQ188"/>
      <c r="XCR188"/>
      <c r="XCS188"/>
      <c r="XCT188"/>
      <c r="XCU188"/>
      <c r="XCV188"/>
      <c r="XCW188"/>
      <c r="XCX188"/>
      <c r="XCY188"/>
      <c r="XCZ188"/>
      <c r="XDA188"/>
      <c r="XDB188"/>
      <c r="XDC188"/>
      <c r="XDD188"/>
      <c r="XDE188"/>
      <c r="XDF188"/>
      <c r="XDG188"/>
      <c r="XDH188"/>
      <c r="XDI188"/>
      <c r="XDJ188"/>
      <c r="XDK188"/>
      <c r="XDL188"/>
      <c r="XDM188"/>
    </row>
    <row r="189" s="37" customFormat="1" spans="28:16341">
      <c r="AB189" s="41"/>
      <c r="XCH189"/>
      <c r="XCI189"/>
      <c r="XCJ189"/>
      <c r="XCK189"/>
      <c r="XCL189"/>
      <c r="XCM189"/>
      <c r="XCN189"/>
      <c r="XCO189"/>
      <c r="XCP189"/>
      <c r="XCQ189"/>
      <c r="XCR189"/>
      <c r="XCS189"/>
      <c r="XCT189"/>
      <c r="XCU189"/>
      <c r="XCV189"/>
      <c r="XCW189"/>
      <c r="XCX189"/>
      <c r="XCY189"/>
      <c r="XCZ189"/>
      <c r="XDA189"/>
      <c r="XDB189"/>
      <c r="XDC189"/>
      <c r="XDD189"/>
      <c r="XDE189"/>
      <c r="XDF189"/>
      <c r="XDG189"/>
      <c r="XDH189"/>
      <c r="XDI189"/>
      <c r="XDJ189"/>
      <c r="XDK189"/>
      <c r="XDL189"/>
      <c r="XDM189"/>
    </row>
    <row r="190" s="37" customFormat="1" spans="28:16341">
      <c r="AB190" s="41"/>
      <c r="XCH190"/>
      <c r="XCI190"/>
      <c r="XCJ190"/>
      <c r="XCK190"/>
      <c r="XCL190"/>
      <c r="XCM190"/>
      <c r="XCN190"/>
      <c r="XCO190"/>
      <c r="XCP190"/>
      <c r="XCQ190"/>
      <c r="XCR190"/>
      <c r="XCS190"/>
      <c r="XCT190"/>
      <c r="XCU190"/>
      <c r="XCV190"/>
      <c r="XCW190"/>
      <c r="XCX190"/>
      <c r="XCY190"/>
      <c r="XCZ190"/>
      <c r="XDA190"/>
      <c r="XDB190"/>
      <c r="XDC190"/>
      <c r="XDD190"/>
      <c r="XDE190"/>
      <c r="XDF190"/>
      <c r="XDG190"/>
      <c r="XDH190"/>
      <c r="XDI190"/>
      <c r="XDJ190"/>
      <c r="XDK190"/>
      <c r="XDL190"/>
      <c r="XDM190"/>
    </row>
    <row r="191" s="37" customFormat="1" spans="28:16341">
      <c r="AB191" s="41"/>
      <c r="XCH191"/>
      <c r="XCI191"/>
      <c r="XCJ191"/>
      <c r="XCK191"/>
      <c r="XCL191"/>
      <c r="XCM191"/>
      <c r="XCN191"/>
      <c r="XCO191"/>
      <c r="XCP191"/>
      <c r="XCQ191"/>
      <c r="XCR191"/>
      <c r="XCS191"/>
      <c r="XCT191"/>
      <c r="XCU191"/>
      <c r="XCV191"/>
      <c r="XCW191"/>
      <c r="XCX191"/>
      <c r="XCY191"/>
      <c r="XCZ191"/>
      <c r="XDA191"/>
      <c r="XDB191"/>
      <c r="XDC191"/>
      <c r="XDD191"/>
      <c r="XDE191"/>
      <c r="XDF191"/>
      <c r="XDG191"/>
      <c r="XDH191"/>
      <c r="XDI191"/>
      <c r="XDJ191"/>
      <c r="XDK191"/>
      <c r="XDL191"/>
      <c r="XDM191"/>
    </row>
    <row r="192" s="37" customFormat="1" spans="28:16341">
      <c r="AB192" s="41"/>
      <c r="XCH192"/>
      <c r="XCI192"/>
      <c r="XCJ192"/>
      <c r="XCK192"/>
      <c r="XCL192"/>
      <c r="XCM192"/>
      <c r="XCN192"/>
      <c r="XCO192"/>
      <c r="XCP192"/>
      <c r="XCQ192"/>
      <c r="XCR192"/>
      <c r="XCS192"/>
      <c r="XCT192"/>
      <c r="XCU192"/>
      <c r="XCV192"/>
      <c r="XCW192"/>
      <c r="XCX192"/>
      <c r="XCY192"/>
      <c r="XCZ192"/>
      <c r="XDA192"/>
      <c r="XDB192"/>
      <c r="XDC192"/>
      <c r="XDD192"/>
      <c r="XDE192"/>
      <c r="XDF192"/>
      <c r="XDG192"/>
      <c r="XDH192"/>
      <c r="XDI192"/>
      <c r="XDJ192"/>
      <c r="XDK192"/>
      <c r="XDL192"/>
      <c r="XDM192"/>
    </row>
    <row r="193" s="37" customFormat="1" spans="28:16341">
      <c r="AB193" s="41"/>
      <c r="XCH193"/>
      <c r="XCI193"/>
      <c r="XCJ193"/>
      <c r="XCK193"/>
      <c r="XCL193"/>
      <c r="XCM193"/>
      <c r="XCN193"/>
      <c r="XCO193"/>
      <c r="XCP193"/>
      <c r="XCQ193"/>
      <c r="XCR193"/>
      <c r="XCS193"/>
      <c r="XCT193"/>
      <c r="XCU193"/>
      <c r="XCV193"/>
      <c r="XCW193"/>
      <c r="XCX193"/>
      <c r="XCY193"/>
      <c r="XCZ193"/>
      <c r="XDA193"/>
      <c r="XDB193"/>
      <c r="XDC193"/>
      <c r="XDD193"/>
      <c r="XDE193"/>
      <c r="XDF193"/>
      <c r="XDG193"/>
      <c r="XDH193"/>
      <c r="XDI193"/>
      <c r="XDJ193"/>
      <c r="XDK193"/>
      <c r="XDL193"/>
      <c r="XDM193"/>
    </row>
    <row r="194" s="37" customFormat="1" spans="28:16341">
      <c r="AB194" s="41"/>
      <c r="XCH194"/>
      <c r="XCI194"/>
      <c r="XCJ194"/>
      <c r="XCK194"/>
      <c r="XCL194"/>
      <c r="XCM194"/>
      <c r="XCN194"/>
      <c r="XCO194"/>
      <c r="XCP194"/>
      <c r="XCQ194"/>
      <c r="XCR194"/>
      <c r="XCS194"/>
      <c r="XCT194"/>
      <c r="XCU194"/>
      <c r="XCV194"/>
      <c r="XCW194"/>
      <c r="XCX194"/>
      <c r="XCY194"/>
      <c r="XCZ194"/>
      <c r="XDA194"/>
      <c r="XDB194"/>
      <c r="XDC194"/>
      <c r="XDD194"/>
      <c r="XDE194"/>
      <c r="XDF194"/>
      <c r="XDG194"/>
      <c r="XDH194"/>
      <c r="XDI194"/>
      <c r="XDJ194"/>
      <c r="XDK194"/>
      <c r="XDL194"/>
      <c r="XDM194"/>
    </row>
    <row r="195" s="37" customFormat="1" spans="28:16341">
      <c r="AB195" s="41"/>
      <c r="XCH195"/>
      <c r="XCI195"/>
      <c r="XCJ195"/>
      <c r="XCK195"/>
      <c r="XCL195"/>
      <c r="XCM195"/>
      <c r="XCN195"/>
      <c r="XCO195"/>
      <c r="XCP195"/>
      <c r="XCQ195"/>
      <c r="XCR195"/>
      <c r="XCS195"/>
      <c r="XCT195"/>
      <c r="XCU195"/>
      <c r="XCV195"/>
      <c r="XCW195"/>
      <c r="XCX195"/>
      <c r="XCY195"/>
      <c r="XCZ195"/>
      <c r="XDA195"/>
      <c r="XDB195"/>
      <c r="XDC195"/>
      <c r="XDD195"/>
      <c r="XDE195"/>
      <c r="XDF195"/>
      <c r="XDG195"/>
      <c r="XDH195"/>
      <c r="XDI195"/>
      <c r="XDJ195"/>
      <c r="XDK195"/>
      <c r="XDL195"/>
      <c r="XDM195"/>
    </row>
    <row r="196" s="37" customFormat="1" spans="28:16341">
      <c r="AB196" s="41"/>
      <c r="XCH196"/>
      <c r="XCI196"/>
      <c r="XCJ196"/>
      <c r="XCK196"/>
      <c r="XCL196"/>
      <c r="XCM196"/>
      <c r="XCN196"/>
      <c r="XCO196"/>
      <c r="XCP196"/>
      <c r="XCQ196"/>
      <c r="XCR196"/>
      <c r="XCS196"/>
      <c r="XCT196"/>
      <c r="XCU196"/>
      <c r="XCV196"/>
      <c r="XCW196"/>
      <c r="XCX196"/>
      <c r="XCY196"/>
      <c r="XCZ196"/>
      <c r="XDA196"/>
      <c r="XDB196"/>
      <c r="XDC196"/>
      <c r="XDD196"/>
      <c r="XDE196"/>
      <c r="XDF196"/>
      <c r="XDG196"/>
      <c r="XDH196"/>
      <c r="XDI196"/>
      <c r="XDJ196"/>
      <c r="XDK196"/>
      <c r="XDL196"/>
      <c r="XDM196"/>
    </row>
    <row r="197" s="37" customFormat="1" spans="28:16341">
      <c r="AB197" s="41"/>
      <c r="XCH197"/>
      <c r="XCI197"/>
      <c r="XCJ197"/>
      <c r="XCK197"/>
      <c r="XCL197"/>
      <c r="XCM197"/>
      <c r="XCN197"/>
      <c r="XCO197"/>
      <c r="XCP197"/>
      <c r="XCQ197"/>
      <c r="XCR197"/>
      <c r="XCS197"/>
      <c r="XCT197"/>
      <c r="XCU197"/>
      <c r="XCV197"/>
      <c r="XCW197"/>
      <c r="XCX197"/>
      <c r="XCY197"/>
      <c r="XCZ197"/>
      <c r="XDA197"/>
      <c r="XDB197"/>
      <c r="XDC197"/>
      <c r="XDD197"/>
      <c r="XDE197"/>
      <c r="XDF197"/>
      <c r="XDG197"/>
      <c r="XDH197"/>
      <c r="XDI197"/>
      <c r="XDJ197"/>
      <c r="XDK197"/>
      <c r="XDL197"/>
      <c r="XDM197"/>
    </row>
    <row r="198" s="37" customFormat="1" spans="28:16341">
      <c r="AB198" s="41"/>
      <c r="XCH198"/>
      <c r="XCI198"/>
      <c r="XCJ198"/>
      <c r="XCK198"/>
      <c r="XCL198"/>
      <c r="XCM198"/>
      <c r="XCN198"/>
      <c r="XCO198"/>
      <c r="XCP198"/>
      <c r="XCQ198"/>
      <c r="XCR198"/>
      <c r="XCS198"/>
      <c r="XCT198"/>
      <c r="XCU198"/>
      <c r="XCV198"/>
      <c r="XCW198"/>
      <c r="XCX198"/>
      <c r="XCY198"/>
      <c r="XCZ198"/>
      <c r="XDA198"/>
      <c r="XDB198"/>
      <c r="XDC198"/>
      <c r="XDD198"/>
      <c r="XDE198"/>
      <c r="XDF198"/>
      <c r="XDG198"/>
      <c r="XDH198"/>
      <c r="XDI198"/>
      <c r="XDJ198"/>
      <c r="XDK198"/>
      <c r="XDL198"/>
      <c r="XDM198"/>
    </row>
    <row r="199" s="37" customFormat="1" spans="28:16341">
      <c r="AB199" s="41"/>
      <c r="XCH199"/>
      <c r="XCI199"/>
      <c r="XCJ199"/>
      <c r="XCK199"/>
      <c r="XCL199"/>
      <c r="XCM199"/>
      <c r="XCN199"/>
      <c r="XCO199"/>
      <c r="XCP199"/>
      <c r="XCQ199"/>
      <c r="XCR199"/>
      <c r="XCS199"/>
      <c r="XCT199"/>
      <c r="XCU199"/>
      <c r="XCV199"/>
      <c r="XCW199"/>
      <c r="XCX199"/>
      <c r="XCY199"/>
      <c r="XCZ199"/>
      <c r="XDA199"/>
      <c r="XDB199"/>
      <c r="XDC199"/>
      <c r="XDD199"/>
      <c r="XDE199"/>
      <c r="XDF199"/>
      <c r="XDG199"/>
      <c r="XDH199"/>
      <c r="XDI199"/>
      <c r="XDJ199"/>
      <c r="XDK199"/>
      <c r="XDL199"/>
      <c r="XDM199"/>
    </row>
    <row r="200" s="37" customFormat="1" spans="28:16341">
      <c r="AB200" s="41"/>
      <c r="XCH200"/>
      <c r="XCI200"/>
      <c r="XCJ200"/>
      <c r="XCK200"/>
      <c r="XCL200"/>
      <c r="XCM200"/>
      <c r="XCN200"/>
      <c r="XCO200"/>
      <c r="XCP200"/>
      <c r="XCQ200"/>
      <c r="XCR200"/>
      <c r="XCS200"/>
      <c r="XCT200"/>
      <c r="XCU200"/>
      <c r="XCV200"/>
      <c r="XCW200"/>
      <c r="XCX200"/>
      <c r="XCY200"/>
      <c r="XCZ200"/>
      <c r="XDA200"/>
      <c r="XDB200"/>
      <c r="XDC200"/>
      <c r="XDD200"/>
      <c r="XDE200"/>
      <c r="XDF200"/>
      <c r="XDG200"/>
      <c r="XDH200"/>
      <c r="XDI200"/>
      <c r="XDJ200"/>
      <c r="XDK200"/>
      <c r="XDL200"/>
      <c r="XDM200"/>
    </row>
    <row r="201" s="37" customFormat="1" spans="28:16341">
      <c r="AB201" s="41"/>
      <c r="XCH201"/>
      <c r="XCI201"/>
      <c r="XCJ201"/>
      <c r="XCK201"/>
      <c r="XCL201"/>
      <c r="XCM201"/>
      <c r="XCN201"/>
      <c r="XCO201"/>
      <c r="XCP201"/>
      <c r="XCQ201"/>
      <c r="XCR201"/>
      <c r="XCS201"/>
      <c r="XCT201"/>
      <c r="XCU201"/>
      <c r="XCV201"/>
      <c r="XCW201"/>
      <c r="XCX201"/>
      <c r="XCY201"/>
      <c r="XCZ201"/>
      <c r="XDA201"/>
      <c r="XDB201"/>
      <c r="XDC201"/>
      <c r="XDD201"/>
      <c r="XDE201"/>
      <c r="XDF201"/>
      <c r="XDG201"/>
      <c r="XDH201"/>
      <c r="XDI201"/>
      <c r="XDJ201"/>
      <c r="XDK201"/>
      <c r="XDL201"/>
      <c r="XDM201"/>
    </row>
    <row r="202" s="37" customFormat="1" spans="28:16341">
      <c r="AB202" s="41"/>
      <c r="XCH202"/>
      <c r="XCI202"/>
      <c r="XCJ202"/>
      <c r="XCK202"/>
      <c r="XCL202"/>
      <c r="XCM202"/>
      <c r="XCN202"/>
      <c r="XCO202"/>
      <c r="XCP202"/>
      <c r="XCQ202"/>
      <c r="XCR202"/>
      <c r="XCS202"/>
      <c r="XCT202"/>
      <c r="XCU202"/>
      <c r="XCV202"/>
      <c r="XCW202"/>
      <c r="XCX202"/>
      <c r="XCY202"/>
      <c r="XCZ202"/>
      <c r="XDA202"/>
      <c r="XDB202"/>
      <c r="XDC202"/>
      <c r="XDD202"/>
      <c r="XDE202"/>
      <c r="XDF202"/>
      <c r="XDG202"/>
      <c r="XDH202"/>
      <c r="XDI202"/>
      <c r="XDJ202"/>
      <c r="XDK202"/>
      <c r="XDL202"/>
      <c r="XDM202"/>
    </row>
    <row r="203" s="37" customFormat="1" spans="28:16341">
      <c r="AB203" s="41"/>
      <c r="XCH203"/>
      <c r="XCI203"/>
      <c r="XCJ203"/>
      <c r="XCK203"/>
      <c r="XCL203"/>
      <c r="XCM203"/>
      <c r="XCN203"/>
      <c r="XCO203"/>
      <c r="XCP203"/>
      <c r="XCQ203"/>
      <c r="XCR203"/>
      <c r="XCS203"/>
      <c r="XCT203"/>
      <c r="XCU203"/>
      <c r="XCV203"/>
      <c r="XCW203"/>
      <c r="XCX203"/>
      <c r="XCY203"/>
      <c r="XCZ203"/>
      <c r="XDA203"/>
      <c r="XDB203"/>
      <c r="XDC203"/>
      <c r="XDD203"/>
      <c r="XDE203"/>
      <c r="XDF203"/>
      <c r="XDG203"/>
      <c r="XDH203"/>
      <c r="XDI203"/>
      <c r="XDJ203"/>
      <c r="XDK203"/>
      <c r="XDL203"/>
      <c r="XDM203"/>
    </row>
    <row r="204" s="37" customFormat="1" spans="28:16341">
      <c r="AB204" s="41"/>
      <c r="XCH204"/>
      <c r="XCI204"/>
      <c r="XCJ204"/>
      <c r="XCK204"/>
      <c r="XCL204"/>
      <c r="XCM204"/>
      <c r="XCN204"/>
      <c r="XCO204"/>
      <c r="XCP204"/>
      <c r="XCQ204"/>
      <c r="XCR204"/>
      <c r="XCS204"/>
      <c r="XCT204"/>
      <c r="XCU204"/>
      <c r="XCV204"/>
      <c r="XCW204"/>
      <c r="XCX204"/>
      <c r="XCY204"/>
      <c r="XCZ204"/>
      <c r="XDA204"/>
      <c r="XDB204"/>
      <c r="XDC204"/>
      <c r="XDD204"/>
      <c r="XDE204"/>
      <c r="XDF204"/>
      <c r="XDG204"/>
      <c r="XDH204"/>
      <c r="XDI204"/>
      <c r="XDJ204"/>
      <c r="XDK204"/>
      <c r="XDL204"/>
      <c r="XDM204"/>
    </row>
    <row r="205" s="37" customFormat="1" spans="28:16341">
      <c r="AB205" s="41"/>
      <c r="XCH205"/>
      <c r="XCI205"/>
      <c r="XCJ205"/>
      <c r="XCK205"/>
      <c r="XCL205"/>
      <c r="XCM205"/>
      <c r="XCN205"/>
      <c r="XCO205"/>
      <c r="XCP205"/>
      <c r="XCQ205"/>
      <c r="XCR205"/>
      <c r="XCS205"/>
      <c r="XCT205"/>
      <c r="XCU205"/>
      <c r="XCV205"/>
      <c r="XCW205"/>
      <c r="XCX205"/>
      <c r="XCY205"/>
      <c r="XCZ205"/>
      <c r="XDA205"/>
      <c r="XDB205"/>
      <c r="XDC205"/>
      <c r="XDD205"/>
      <c r="XDE205"/>
      <c r="XDF205"/>
      <c r="XDG205"/>
      <c r="XDH205"/>
      <c r="XDI205"/>
      <c r="XDJ205"/>
      <c r="XDK205"/>
      <c r="XDL205"/>
      <c r="XDM205"/>
    </row>
    <row r="206" s="37" customFormat="1" spans="28:16341">
      <c r="AB206" s="41"/>
      <c r="XCH206"/>
      <c r="XCI206"/>
      <c r="XCJ206"/>
      <c r="XCK206"/>
      <c r="XCL206"/>
      <c r="XCM206"/>
      <c r="XCN206"/>
      <c r="XCO206"/>
      <c r="XCP206"/>
      <c r="XCQ206"/>
      <c r="XCR206"/>
      <c r="XCS206"/>
      <c r="XCT206"/>
      <c r="XCU206"/>
      <c r="XCV206"/>
      <c r="XCW206"/>
      <c r="XCX206"/>
      <c r="XCY206"/>
      <c r="XCZ206"/>
      <c r="XDA206"/>
      <c r="XDB206"/>
      <c r="XDC206"/>
      <c r="XDD206"/>
      <c r="XDE206"/>
      <c r="XDF206"/>
      <c r="XDG206"/>
      <c r="XDH206"/>
      <c r="XDI206"/>
      <c r="XDJ206"/>
      <c r="XDK206"/>
      <c r="XDL206"/>
      <c r="XDM206"/>
    </row>
    <row r="207" s="37" customFormat="1" spans="28:16341">
      <c r="AB207" s="41"/>
      <c r="XCH207"/>
      <c r="XCI207"/>
      <c r="XCJ207"/>
      <c r="XCK207"/>
      <c r="XCL207"/>
      <c r="XCM207"/>
      <c r="XCN207"/>
      <c r="XCO207"/>
      <c r="XCP207"/>
      <c r="XCQ207"/>
      <c r="XCR207"/>
      <c r="XCS207"/>
      <c r="XCT207"/>
      <c r="XCU207"/>
      <c r="XCV207"/>
      <c r="XCW207"/>
      <c r="XCX207"/>
      <c r="XCY207"/>
      <c r="XCZ207"/>
      <c r="XDA207"/>
      <c r="XDB207"/>
      <c r="XDC207"/>
      <c r="XDD207"/>
      <c r="XDE207"/>
      <c r="XDF207"/>
      <c r="XDG207"/>
      <c r="XDH207"/>
      <c r="XDI207"/>
      <c r="XDJ207"/>
      <c r="XDK207"/>
      <c r="XDL207"/>
      <c r="XDM207"/>
    </row>
    <row r="208" s="37" customFormat="1" spans="28:16341">
      <c r="AB208" s="41"/>
      <c r="XCH208"/>
      <c r="XCI208"/>
      <c r="XCJ208"/>
      <c r="XCK208"/>
      <c r="XCL208"/>
      <c r="XCM208"/>
      <c r="XCN208"/>
      <c r="XCO208"/>
      <c r="XCP208"/>
      <c r="XCQ208"/>
      <c r="XCR208"/>
      <c r="XCS208"/>
      <c r="XCT208"/>
      <c r="XCU208"/>
      <c r="XCV208"/>
      <c r="XCW208"/>
      <c r="XCX208"/>
      <c r="XCY208"/>
      <c r="XCZ208"/>
      <c r="XDA208"/>
      <c r="XDB208"/>
      <c r="XDC208"/>
      <c r="XDD208"/>
      <c r="XDE208"/>
      <c r="XDF208"/>
      <c r="XDG208"/>
      <c r="XDH208"/>
      <c r="XDI208"/>
      <c r="XDJ208"/>
      <c r="XDK208"/>
      <c r="XDL208"/>
      <c r="XDM208"/>
    </row>
    <row r="209" s="37" customFormat="1" spans="28:16341">
      <c r="AB209" s="41"/>
      <c r="XCH209"/>
      <c r="XCI209"/>
      <c r="XCJ209"/>
      <c r="XCK209"/>
      <c r="XCL209"/>
      <c r="XCM209"/>
      <c r="XCN209"/>
      <c r="XCO209"/>
      <c r="XCP209"/>
      <c r="XCQ209"/>
      <c r="XCR209"/>
      <c r="XCS209"/>
      <c r="XCT209"/>
      <c r="XCU209"/>
      <c r="XCV209"/>
      <c r="XCW209"/>
      <c r="XCX209"/>
      <c r="XCY209"/>
      <c r="XCZ209"/>
      <c r="XDA209"/>
      <c r="XDB209"/>
      <c r="XDC209"/>
      <c r="XDD209"/>
      <c r="XDE209"/>
      <c r="XDF209"/>
      <c r="XDG209"/>
      <c r="XDH209"/>
      <c r="XDI209"/>
      <c r="XDJ209"/>
      <c r="XDK209"/>
      <c r="XDL209"/>
      <c r="XDM209"/>
    </row>
    <row r="210" s="37" customFormat="1" spans="28:16341">
      <c r="AB210" s="41"/>
      <c r="XCH210"/>
      <c r="XCI210"/>
      <c r="XCJ210"/>
      <c r="XCK210"/>
      <c r="XCL210"/>
      <c r="XCM210"/>
      <c r="XCN210"/>
      <c r="XCO210"/>
      <c r="XCP210"/>
      <c r="XCQ210"/>
      <c r="XCR210"/>
      <c r="XCS210"/>
      <c r="XCT210"/>
      <c r="XCU210"/>
      <c r="XCV210"/>
      <c r="XCW210"/>
      <c r="XCX210"/>
      <c r="XCY210"/>
      <c r="XCZ210"/>
      <c r="XDA210"/>
      <c r="XDB210"/>
      <c r="XDC210"/>
      <c r="XDD210"/>
      <c r="XDE210"/>
      <c r="XDF210"/>
      <c r="XDG210"/>
      <c r="XDH210"/>
      <c r="XDI210"/>
      <c r="XDJ210"/>
      <c r="XDK210"/>
      <c r="XDL210"/>
      <c r="XDM210"/>
    </row>
    <row r="211" s="37" customFormat="1" spans="28:16381">
      <c r="AB211" s="41"/>
      <c r="XCH211"/>
      <c r="XCI211"/>
      <c r="XCJ211"/>
      <c r="XCK211"/>
      <c r="XCL211"/>
      <c r="XCM211"/>
      <c r="XCN211"/>
      <c r="XCO211"/>
      <c r="XCP211"/>
      <c r="XCQ211"/>
      <c r="XCR211"/>
      <c r="XCS211"/>
      <c r="XCT211"/>
      <c r="XCU211"/>
      <c r="XCV211"/>
      <c r="XCW211"/>
      <c r="XCX211"/>
      <c r="XCY211"/>
      <c r="XCZ211"/>
      <c r="XDA211"/>
      <c r="XDB211"/>
      <c r="XDC211"/>
      <c r="XDD211"/>
      <c r="XDE211"/>
      <c r="XDF211"/>
      <c r="XDG211"/>
      <c r="XDH211"/>
      <c r="XDI211"/>
      <c r="XDJ211"/>
      <c r="XDK211"/>
      <c r="XDL211"/>
      <c r="XDM211"/>
      <c r="XDN211"/>
      <c r="XDO211"/>
      <c r="XDP211"/>
      <c r="XDQ211"/>
      <c r="XDR211"/>
      <c r="XDS211"/>
      <c r="XDT211"/>
      <c r="XDU211"/>
      <c r="XDV211"/>
      <c r="XDW211"/>
      <c r="XDX211"/>
      <c r="XDY211"/>
      <c r="XDZ211"/>
      <c r="XEA211"/>
      <c r="XEB211"/>
      <c r="XEC211"/>
      <c r="XED211"/>
      <c r="XEE211"/>
      <c r="XEF211"/>
      <c r="XEG211"/>
      <c r="XEH211"/>
      <c r="XEI211"/>
      <c r="XEJ211"/>
      <c r="XEK211"/>
      <c r="XEL211"/>
      <c r="XEM211"/>
      <c r="XEN211"/>
      <c r="XEO211"/>
      <c r="XEP211"/>
      <c r="XEQ211"/>
      <c r="XER211"/>
      <c r="XES211"/>
      <c r="XET211"/>
      <c r="XEU211"/>
      <c r="XEV211"/>
      <c r="XEW211"/>
      <c r="XEX211"/>
      <c r="XEY211"/>
      <c r="XEZ211"/>
      <c r="XFA211"/>
    </row>
    <row r="212" s="37" customFormat="1" spans="28:16381">
      <c r="AB212" s="41"/>
      <c r="XCH212"/>
      <c r="XCI212"/>
      <c r="XCJ212"/>
      <c r="XCK212"/>
      <c r="XCL212"/>
      <c r="XCM212"/>
      <c r="XCN212"/>
      <c r="XCO212"/>
      <c r="XCP212"/>
      <c r="XCQ212"/>
      <c r="XCR212"/>
      <c r="XCS212"/>
      <c r="XCT212"/>
      <c r="XCU212"/>
      <c r="XCV212"/>
      <c r="XCW212"/>
      <c r="XCX212"/>
      <c r="XCY212"/>
      <c r="XCZ212"/>
      <c r="XDA212"/>
      <c r="XDB212"/>
      <c r="XDC212"/>
      <c r="XDD212"/>
      <c r="XDE212"/>
      <c r="XDF212"/>
      <c r="XDG212"/>
      <c r="XDH212"/>
      <c r="XDI212"/>
      <c r="XDJ212"/>
      <c r="XDK212"/>
      <c r="XDL212"/>
      <c r="XDM212"/>
      <c r="XDN212"/>
      <c r="XDO212"/>
      <c r="XDP212"/>
      <c r="XDQ212"/>
      <c r="XDR212"/>
      <c r="XDS212"/>
      <c r="XDT212"/>
      <c r="XDU212"/>
      <c r="XDV212"/>
      <c r="XDW212"/>
      <c r="XDX212"/>
      <c r="XDY212"/>
      <c r="XDZ212"/>
      <c r="XEA212"/>
      <c r="XEB212"/>
      <c r="XEC212"/>
      <c r="XED212"/>
      <c r="XEE212"/>
      <c r="XEF212"/>
      <c r="XEG212"/>
      <c r="XEH212"/>
      <c r="XEI212"/>
      <c r="XEJ212"/>
      <c r="XEK212"/>
      <c r="XEL212"/>
      <c r="XEM212"/>
      <c r="XEN212"/>
      <c r="XEO212"/>
      <c r="XEP212"/>
      <c r="XEQ212"/>
      <c r="XER212"/>
      <c r="XES212"/>
      <c r="XET212"/>
      <c r="XEU212"/>
      <c r="XEV212"/>
      <c r="XEW212"/>
      <c r="XEX212"/>
      <c r="XEY212"/>
      <c r="XEZ212"/>
      <c r="XFA212"/>
    </row>
    <row r="213" s="37" customFormat="1" spans="28:16381">
      <c r="AB213" s="41"/>
      <c r="XCH213"/>
      <c r="XCI213"/>
      <c r="XCJ213"/>
      <c r="XCK213"/>
      <c r="XCL213"/>
      <c r="XCM213"/>
      <c r="XCN213"/>
      <c r="XCO213"/>
      <c r="XCP213"/>
      <c r="XCQ213"/>
      <c r="XCR213"/>
      <c r="XCS213"/>
      <c r="XCT213"/>
      <c r="XCU213"/>
      <c r="XCV213"/>
      <c r="XCW213"/>
      <c r="XCX213"/>
      <c r="XCY213"/>
      <c r="XCZ213"/>
      <c r="XDA213"/>
      <c r="XDB213"/>
      <c r="XDC213"/>
      <c r="XDD213"/>
      <c r="XDE213"/>
      <c r="XDF213"/>
      <c r="XDG213"/>
      <c r="XDH213"/>
      <c r="XDI213"/>
      <c r="XDJ213"/>
      <c r="XDK213"/>
      <c r="XDL213"/>
      <c r="XDM213"/>
      <c r="XDN213"/>
      <c r="XDO213"/>
      <c r="XDP213"/>
      <c r="XDQ213"/>
      <c r="XDR213"/>
      <c r="XDS213"/>
      <c r="XDT213"/>
      <c r="XDU213"/>
      <c r="XDV213"/>
      <c r="XDW213"/>
      <c r="XDX213"/>
      <c r="XDY213"/>
      <c r="XDZ213"/>
      <c r="XEA213"/>
      <c r="XEB213"/>
      <c r="XEC213"/>
      <c r="XED213"/>
      <c r="XEE213"/>
      <c r="XEF213"/>
      <c r="XEG213"/>
      <c r="XEH213"/>
      <c r="XEI213"/>
      <c r="XEJ213"/>
      <c r="XEK213"/>
      <c r="XEL213"/>
      <c r="XEM213"/>
      <c r="XEN213"/>
      <c r="XEO213"/>
      <c r="XEP213"/>
      <c r="XEQ213"/>
      <c r="XER213"/>
      <c r="XES213"/>
      <c r="XET213"/>
      <c r="XEU213"/>
      <c r="XEV213"/>
      <c r="XEW213"/>
      <c r="XEX213"/>
      <c r="XEY213"/>
      <c r="XEZ213"/>
      <c r="XFA213"/>
    </row>
    <row r="214" s="37" customFormat="1" spans="28:16381">
      <c r="AB214" s="41"/>
      <c r="XCH214"/>
      <c r="XCI214"/>
      <c r="XCJ214"/>
      <c r="XCK214"/>
      <c r="XCL214"/>
      <c r="XCM214"/>
      <c r="XCN214"/>
      <c r="XCO214"/>
      <c r="XCP214"/>
      <c r="XCQ214"/>
      <c r="XCR214"/>
      <c r="XCS214"/>
      <c r="XCT214"/>
      <c r="XCU214"/>
      <c r="XCV214"/>
      <c r="XCW214"/>
      <c r="XCX214"/>
      <c r="XCY214"/>
      <c r="XCZ214"/>
      <c r="XDA214"/>
      <c r="XDB214"/>
      <c r="XDC214"/>
      <c r="XDD214"/>
      <c r="XDE214"/>
      <c r="XDF214"/>
      <c r="XDG214"/>
      <c r="XDH214"/>
      <c r="XDI214"/>
      <c r="XDJ214"/>
      <c r="XDK214"/>
      <c r="XDL214"/>
      <c r="XDM214"/>
      <c r="XDN214"/>
      <c r="XDO214"/>
      <c r="XDP214"/>
      <c r="XDQ214"/>
      <c r="XDR214"/>
      <c r="XDS214"/>
      <c r="XDT214"/>
      <c r="XDU214"/>
      <c r="XDV214"/>
      <c r="XDW214"/>
      <c r="XDX214"/>
      <c r="XDY214"/>
      <c r="XDZ214"/>
      <c r="XEA214"/>
      <c r="XEB214"/>
      <c r="XEC214"/>
      <c r="XED214"/>
      <c r="XEE214"/>
      <c r="XEF214"/>
      <c r="XEG214"/>
      <c r="XEH214"/>
      <c r="XEI214"/>
      <c r="XEJ214"/>
      <c r="XEK214"/>
      <c r="XEL214"/>
      <c r="XEM214"/>
      <c r="XEN214"/>
      <c r="XEO214"/>
      <c r="XEP214"/>
      <c r="XEQ214"/>
      <c r="XER214"/>
      <c r="XES214"/>
      <c r="XET214"/>
      <c r="XEU214"/>
      <c r="XEV214"/>
      <c r="XEW214"/>
      <c r="XEX214"/>
      <c r="XEY214"/>
      <c r="XEZ214"/>
      <c r="XFA214"/>
    </row>
    <row r="215" s="37" customFormat="1" spans="28:16381">
      <c r="AB215" s="41"/>
      <c r="XCH215"/>
      <c r="XCI215"/>
      <c r="XCJ215"/>
      <c r="XCK215"/>
      <c r="XCL215"/>
      <c r="XCM215"/>
      <c r="XCN215"/>
      <c r="XCO215"/>
      <c r="XCP215"/>
      <c r="XCQ215"/>
      <c r="XCR215"/>
      <c r="XCS215"/>
      <c r="XCT215"/>
      <c r="XCU215"/>
      <c r="XCV215"/>
      <c r="XCW215"/>
      <c r="XCX215"/>
      <c r="XCY215"/>
      <c r="XCZ215"/>
      <c r="XDA215"/>
      <c r="XDB215"/>
      <c r="XDC215"/>
      <c r="XDD215"/>
      <c r="XDE215"/>
      <c r="XDF215"/>
      <c r="XDG215"/>
      <c r="XDH215"/>
      <c r="XDI215"/>
      <c r="XDJ215"/>
      <c r="XDK215"/>
      <c r="XDL215"/>
      <c r="XDM215"/>
      <c r="XDN215"/>
      <c r="XDO215"/>
      <c r="XDP215"/>
      <c r="XDQ215"/>
      <c r="XDR215"/>
      <c r="XDS215"/>
      <c r="XDT215"/>
      <c r="XDU215"/>
      <c r="XDV215"/>
      <c r="XDW215"/>
      <c r="XDX215"/>
      <c r="XDY215"/>
      <c r="XDZ215"/>
      <c r="XEA215"/>
      <c r="XEB215"/>
      <c r="XEC215"/>
      <c r="XED215"/>
      <c r="XEE215"/>
      <c r="XEF215"/>
      <c r="XEG215"/>
      <c r="XEH215"/>
      <c r="XEI215"/>
      <c r="XEJ215"/>
      <c r="XEK215"/>
      <c r="XEL215"/>
      <c r="XEM215"/>
      <c r="XEN215"/>
      <c r="XEO215"/>
      <c r="XEP215"/>
      <c r="XEQ215"/>
      <c r="XER215"/>
      <c r="XES215"/>
      <c r="XET215"/>
      <c r="XEU215"/>
      <c r="XEV215"/>
      <c r="XEW215"/>
      <c r="XEX215"/>
      <c r="XEY215"/>
      <c r="XEZ215"/>
      <c r="XFA215"/>
    </row>
    <row r="216" s="37" customFormat="1" spans="28:16381">
      <c r="AB216" s="41"/>
      <c r="XCH216"/>
      <c r="XCI216"/>
      <c r="XCJ216"/>
      <c r="XCK216"/>
      <c r="XCL216"/>
      <c r="XCM216"/>
      <c r="XCN216"/>
      <c r="XCO216"/>
      <c r="XCP216"/>
      <c r="XCQ216"/>
      <c r="XCR216"/>
      <c r="XCS216"/>
      <c r="XCT216"/>
      <c r="XCU216"/>
      <c r="XCV216"/>
      <c r="XCW216"/>
      <c r="XCX216"/>
      <c r="XCY216"/>
      <c r="XCZ216"/>
      <c r="XDA216"/>
      <c r="XDB216"/>
      <c r="XDC216"/>
      <c r="XDD216"/>
      <c r="XDE216"/>
      <c r="XDF216"/>
      <c r="XDG216"/>
      <c r="XDH216"/>
      <c r="XDI216"/>
      <c r="XDJ216"/>
      <c r="XDK216"/>
      <c r="XDL216"/>
      <c r="XDM216"/>
      <c r="XDN216"/>
      <c r="XDO216"/>
      <c r="XDP216"/>
      <c r="XDQ216"/>
      <c r="XDR216"/>
      <c r="XDS216"/>
      <c r="XDT216"/>
      <c r="XDU216"/>
      <c r="XDV216"/>
      <c r="XDW216"/>
      <c r="XDX216"/>
      <c r="XDY216"/>
      <c r="XDZ216"/>
      <c r="XEA216"/>
      <c r="XEB216"/>
      <c r="XEC216"/>
      <c r="XED216"/>
      <c r="XEE216"/>
      <c r="XEF216"/>
      <c r="XEG216"/>
      <c r="XEH216"/>
      <c r="XEI216"/>
      <c r="XEJ216"/>
      <c r="XEK216"/>
      <c r="XEL216"/>
      <c r="XEM216"/>
      <c r="XEN216"/>
      <c r="XEO216"/>
      <c r="XEP216"/>
      <c r="XEQ216"/>
      <c r="XER216"/>
      <c r="XES216"/>
      <c r="XET216"/>
      <c r="XEU216"/>
      <c r="XEV216"/>
      <c r="XEW216"/>
      <c r="XEX216"/>
      <c r="XEY216"/>
      <c r="XEZ216"/>
      <c r="XFA216"/>
    </row>
    <row r="217" s="37" customFormat="1" spans="28:16381">
      <c r="AB217" s="41"/>
      <c r="XCH217"/>
      <c r="XCI217"/>
      <c r="XCJ217"/>
      <c r="XCK217"/>
      <c r="XCL217"/>
      <c r="XCM217"/>
      <c r="XCN217"/>
      <c r="XCO217"/>
      <c r="XCP217"/>
      <c r="XCQ217"/>
      <c r="XCR217"/>
      <c r="XCS217"/>
      <c r="XCT217"/>
      <c r="XCU217"/>
      <c r="XCV217"/>
      <c r="XCW217"/>
      <c r="XCX217"/>
      <c r="XCY217"/>
      <c r="XCZ217"/>
      <c r="XDA217"/>
      <c r="XDB217"/>
      <c r="XDC217"/>
      <c r="XDD217"/>
      <c r="XDE217"/>
      <c r="XDF217"/>
      <c r="XDG217"/>
      <c r="XDH217"/>
      <c r="XDI217"/>
      <c r="XDJ217"/>
      <c r="XDK217"/>
      <c r="XDL217"/>
      <c r="XDM217"/>
      <c r="XDN217"/>
      <c r="XDO217"/>
      <c r="XDP217"/>
      <c r="XDQ217"/>
      <c r="XDR217"/>
      <c r="XDS217"/>
      <c r="XDT217"/>
      <c r="XDU217"/>
      <c r="XDV217"/>
      <c r="XDW217"/>
      <c r="XDX217"/>
      <c r="XDY217"/>
      <c r="XDZ217"/>
      <c r="XEA217"/>
      <c r="XEB217"/>
      <c r="XEC217"/>
      <c r="XED217"/>
      <c r="XEE217"/>
      <c r="XEF217"/>
      <c r="XEG217"/>
      <c r="XEH217"/>
      <c r="XEI217"/>
      <c r="XEJ217"/>
      <c r="XEK217"/>
      <c r="XEL217"/>
      <c r="XEM217"/>
      <c r="XEN217"/>
      <c r="XEO217"/>
      <c r="XEP217"/>
      <c r="XEQ217"/>
      <c r="XER217"/>
      <c r="XES217"/>
      <c r="XET217"/>
      <c r="XEU217"/>
      <c r="XEV217"/>
      <c r="XEW217"/>
      <c r="XEX217"/>
      <c r="XEY217"/>
      <c r="XEZ217"/>
      <c r="XFA217"/>
    </row>
    <row r="218" s="37" customFormat="1" spans="28:16381">
      <c r="AB218" s="41"/>
      <c r="XCH218"/>
      <c r="XCI218"/>
      <c r="XCJ218"/>
      <c r="XCK218"/>
      <c r="XCL218"/>
      <c r="XCM218"/>
      <c r="XCN218"/>
      <c r="XCO218"/>
      <c r="XCP218"/>
      <c r="XCQ218"/>
      <c r="XCR218"/>
      <c r="XCS218"/>
      <c r="XCT218"/>
      <c r="XCU218"/>
      <c r="XCV218"/>
      <c r="XCW218"/>
      <c r="XCX218"/>
      <c r="XCY218"/>
      <c r="XCZ218"/>
      <c r="XDA218"/>
      <c r="XDB218"/>
      <c r="XDC218"/>
      <c r="XDD218"/>
      <c r="XDE218"/>
      <c r="XDF218"/>
      <c r="XDG218"/>
      <c r="XDH218"/>
      <c r="XDI218"/>
      <c r="XDJ218"/>
      <c r="XDK218"/>
      <c r="XDL218"/>
      <c r="XDM218"/>
      <c r="XDN218"/>
      <c r="XDO218"/>
      <c r="XDP218"/>
      <c r="XDQ218"/>
      <c r="XDR218"/>
      <c r="XDS218"/>
      <c r="XDT218"/>
      <c r="XDU218"/>
      <c r="XDV218"/>
      <c r="XDW218"/>
      <c r="XDX218"/>
      <c r="XDY218"/>
      <c r="XDZ218"/>
      <c r="XEA218"/>
      <c r="XEB218"/>
      <c r="XEC218"/>
      <c r="XED218"/>
      <c r="XEE218"/>
      <c r="XEF218"/>
      <c r="XEG218"/>
      <c r="XEH218"/>
      <c r="XEI218"/>
      <c r="XEJ218"/>
      <c r="XEK218"/>
      <c r="XEL218"/>
      <c r="XEM218"/>
      <c r="XEN218"/>
      <c r="XEO218"/>
      <c r="XEP218"/>
      <c r="XEQ218"/>
      <c r="XER218"/>
      <c r="XES218"/>
      <c r="XET218"/>
      <c r="XEU218"/>
      <c r="XEV218"/>
      <c r="XEW218"/>
      <c r="XEX218"/>
      <c r="XEY218"/>
      <c r="XEZ218"/>
      <c r="XFA218"/>
    </row>
    <row r="219" s="37" customFormat="1" spans="28:16381">
      <c r="AB219" s="41"/>
      <c r="XCH219"/>
      <c r="XCI219"/>
      <c r="XCJ219"/>
      <c r="XCK219"/>
      <c r="XCL219"/>
      <c r="XCM219"/>
      <c r="XCN219"/>
      <c r="XCO219"/>
      <c r="XCP219"/>
      <c r="XCQ219"/>
      <c r="XCR219"/>
      <c r="XCS219"/>
      <c r="XCT219"/>
      <c r="XCU219"/>
      <c r="XCV219"/>
      <c r="XCW219"/>
      <c r="XCX219"/>
      <c r="XCY219"/>
      <c r="XCZ219"/>
      <c r="XDA219"/>
      <c r="XDB219"/>
      <c r="XDC219"/>
      <c r="XDD219"/>
      <c r="XDE219"/>
      <c r="XDF219"/>
      <c r="XDG219"/>
      <c r="XDH219"/>
      <c r="XDI219"/>
      <c r="XDJ219"/>
      <c r="XDK219"/>
      <c r="XDL219"/>
      <c r="XDM219"/>
      <c r="XDN219"/>
      <c r="XDO219"/>
      <c r="XDP219"/>
      <c r="XDQ219"/>
      <c r="XDR219"/>
      <c r="XDS219"/>
      <c r="XDT219"/>
      <c r="XDU219"/>
      <c r="XDV219"/>
      <c r="XDW219"/>
      <c r="XDX219"/>
      <c r="XDY219"/>
      <c r="XDZ219"/>
      <c r="XEA219"/>
      <c r="XEB219"/>
      <c r="XEC219"/>
      <c r="XED219"/>
      <c r="XEE219"/>
      <c r="XEF219"/>
      <c r="XEG219"/>
      <c r="XEH219"/>
      <c r="XEI219"/>
      <c r="XEJ219"/>
      <c r="XEK219"/>
      <c r="XEL219"/>
      <c r="XEM219"/>
      <c r="XEN219"/>
      <c r="XEO219"/>
      <c r="XEP219"/>
      <c r="XEQ219"/>
      <c r="XER219"/>
      <c r="XES219"/>
      <c r="XET219"/>
      <c r="XEU219"/>
      <c r="XEV219"/>
      <c r="XEW219"/>
      <c r="XEX219"/>
      <c r="XEY219"/>
      <c r="XEZ219"/>
      <c r="XFA219"/>
    </row>
    <row r="220" s="37" customFormat="1" spans="28:16381">
      <c r="AB220" s="41"/>
      <c r="XCH220"/>
      <c r="XCI220"/>
      <c r="XCJ220"/>
      <c r="XCK220"/>
      <c r="XCL220"/>
      <c r="XCM220"/>
      <c r="XCN220"/>
      <c r="XCO220"/>
      <c r="XCP220"/>
      <c r="XCQ220"/>
      <c r="XCR220"/>
      <c r="XCS220"/>
      <c r="XCT220"/>
      <c r="XCU220"/>
      <c r="XCV220"/>
      <c r="XCW220"/>
      <c r="XCX220"/>
      <c r="XCY220"/>
      <c r="XCZ220"/>
      <c r="XDA220"/>
      <c r="XDB220"/>
      <c r="XDC220"/>
      <c r="XDD220"/>
      <c r="XDE220"/>
      <c r="XDF220"/>
      <c r="XDG220"/>
      <c r="XDH220"/>
      <c r="XDI220"/>
      <c r="XDJ220"/>
      <c r="XDK220"/>
      <c r="XDL220"/>
      <c r="XDM220"/>
      <c r="XDN220"/>
      <c r="XDO220"/>
      <c r="XDP220"/>
      <c r="XDQ220"/>
      <c r="XDR220"/>
      <c r="XDS220"/>
      <c r="XDT220"/>
      <c r="XDU220"/>
      <c r="XDV220"/>
      <c r="XDW220"/>
      <c r="XDX220"/>
      <c r="XDY220"/>
      <c r="XDZ220"/>
      <c r="XEA220"/>
      <c r="XEB220"/>
      <c r="XEC220"/>
      <c r="XED220"/>
      <c r="XEE220"/>
      <c r="XEF220"/>
      <c r="XEG220"/>
      <c r="XEH220"/>
      <c r="XEI220"/>
      <c r="XEJ220"/>
      <c r="XEK220"/>
      <c r="XEL220"/>
      <c r="XEM220"/>
      <c r="XEN220"/>
      <c r="XEO220"/>
      <c r="XEP220"/>
      <c r="XEQ220"/>
      <c r="XER220"/>
      <c r="XES220"/>
      <c r="XET220"/>
      <c r="XEU220"/>
      <c r="XEV220"/>
      <c r="XEW220"/>
      <c r="XEX220"/>
      <c r="XEY220"/>
      <c r="XEZ220"/>
      <c r="XFA220"/>
    </row>
    <row r="221" s="37" customFormat="1" spans="28:16381">
      <c r="AB221" s="41"/>
      <c r="XCH221"/>
      <c r="XCI221"/>
      <c r="XCJ221"/>
      <c r="XCK221"/>
      <c r="XCL221"/>
      <c r="XCM221"/>
      <c r="XCN221"/>
      <c r="XCO221"/>
      <c r="XCP221"/>
      <c r="XCQ221"/>
      <c r="XCR221"/>
      <c r="XCS221"/>
      <c r="XCT221"/>
      <c r="XCU221"/>
      <c r="XCV221"/>
      <c r="XCW221"/>
      <c r="XCX221"/>
      <c r="XCY221"/>
      <c r="XCZ221"/>
      <c r="XDA221"/>
      <c r="XDB221"/>
      <c r="XDC221"/>
      <c r="XDD221"/>
      <c r="XDE221"/>
      <c r="XDF221"/>
      <c r="XDG221"/>
      <c r="XDH221"/>
      <c r="XDI221"/>
      <c r="XDJ221"/>
      <c r="XDK221"/>
      <c r="XDL221"/>
      <c r="XDM221"/>
      <c r="XDN221"/>
      <c r="XDO221"/>
      <c r="XDP221"/>
      <c r="XDQ221"/>
      <c r="XDR221"/>
      <c r="XDS221"/>
      <c r="XDT221"/>
      <c r="XDU221"/>
      <c r="XDV221"/>
      <c r="XDW221"/>
      <c r="XDX221"/>
      <c r="XDY221"/>
      <c r="XDZ221"/>
      <c r="XEA221"/>
      <c r="XEB221"/>
      <c r="XEC221"/>
      <c r="XED221"/>
      <c r="XEE221"/>
      <c r="XEF221"/>
      <c r="XEG221"/>
      <c r="XEH221"/>
      <c r="XEI221"/>
      <c r="XEJ221"/>
      <c r="XEK221"/>
      <c r="XEL221"/>
      <c r="XEM221"/>
      <c r="XEN221"/>
      <c r="XEO221"/>
      <c r="XEP221"/>
      <c r="XEQ221"/>
      <c r="XER221"/>
      <c r="XES221"/>
      <c r="XET221"/>
      <c r="XEU221"/>
      <c r="XEV221"/>
      <c r="XEW221"/>
      <c r="XEX221"/>
      <c r="XEY221"/>
      <c r="XEZ221"/>
      <c r="XFA221"/>
    </row>
    <row r="222" s="37" customFormat="1" spans="28:16381">
      <c r="AB222" s="41"/>
      <c r="XCH222"/>
      <c r="XCI222"/>
      <c r="XCJ222"/>
      <c r="XCK222"/>
      <c r="XCL222"/>
      <c r="XCM222"/>
      <c r="XCN222"/>
      <c r="XCO222"/>
      <c r="XCP222"/>
      <c r="XCQ222"/>
      <c r="XCR222"/>
      <c r="XCS222"/>
      <c r="XCT222"/>
      <c r="XCU222"/>
      <c r="XCV222"/>
      <c r="XCW222"/>
      <c r="XCX222"/>
      <c r="XCY222"/>
      <c r="XCZ222"/>
      <c r="XDA222"/>
      <c r="XDB222"/>
      <c r="XDC222"/>
      <c r="XDD222"/>
      <c r="XDE222"/>
      <c r="XDF222"/>
      <c r="XDG222"/>
      <c r="XDH222"/>
      <c r="XDI222"/>
      <c r="XDJ222"/>
      <c r="XDK222"/>
      <c r="XDL222"/>
      <c r="XDM222"/>
      <c r="XDN222"/>
      <c r="XDO222"/>
      <c r="XDP222"/>
      <c r="XDQ222"/>
      <c r="XDR222"/>
      <c r="XDS222"/>
      <c r="XDT222"/>
      <c r="XDU222"/>
      <c r="XDV222"/>
      <c r="XDW222"/>
      <c r="XDX222"/>
      <c r="XDY222"/>
      <c r="XDZ222"/>
      <c r="XEA222"/>
      <c r="XEB222"/>
      <c r="XEC222"/>
      <c r="XED222"/>
      <c r="XEE222"/>
      <c r="XEF222"/>
      <c r="XEG222"/>
      <c r="XEH222"/>
      <c r="XEI222"/>
      <c r="XEJ222"/>
      <c r="XEK222"/>
      <c r="XEL222"/>
      <c r="XEM222"/>
      <c r="XEN222"/>
      <c r="XEO222"/>
      <c r="XEP222"/>
      <c r="XEQ222"/>
      <c r="XER222"/>
      <c r="XES222"/>
      <c r="XET222"/>
      <c r="XEU222"/>
      <c r="XEV222"/>
      <c r="XEW222"/>
      <c r="XEX222"/>
      <c r="XEY222"/>
      <c r="XEZ222"/>
      <c r="XFA222"/>
    </row>
    <row r="223" s="37" customFormat="1" spans="28:16381">
      <c r="AB223" s="41"/>
      <c r="XCH223"/>
      <c r="XCI223"/>
      <c r="XCJ223"/>
      <c r="XCK223"/>
      <c r="XCL223"/>
      <c r="XCM223"/>
      <c r="XCN223"/>
      <c r="XCO223"/>
      <c r="XCP223"/>
      <c r="XCQ223"/>
      <c r="XCR223"/>
      <c r="XCS223"/>
      <c r="XCT223"/>
      <c r="XCU223"/>
      <c r="XCV223"/>
      <c r="XCW223"/>
      <c r="XCX223"/>
      <c r="XCY223"/>
      <c r="XCZ223"/>
      <c r="XDA223"/>
      <c r="XDB223"/>
      <c r="XDC223"/>
      <c r="XDD223"/>
      <c r="XDE223"/>
      <c r="XDF223"/>
      <c r="XDG223"/>
      <c r="XDH223"/>
      <c r="XDI223"/>
      <c r="XDJ223"/>
      <c r="XDK223"/>
      <c r="XDL223"/>
      <c r="XDM223"/>
      <c r="XDN223"/>
      <c r="XDO223"/>
      <c r="XDP223"/>
      <c r="XDQ223"/>
      <c r="XDR223"/>
      <c r="XDS223"/>
      <c r="XDT223"/>
      <c r="XDU223"/>
      <c r="XDV223"/>
      <c r="XDW223"/>
      <c r="XDX223"/>
      <c r="XDY223"/>
      <c r="XDZ223"/>
      <c r="XEA223"/>
      <c r="XEB223"/>
      <c r="XEC223"/>
      <c r="XED223"/>
      <c r="XEE223"/>
      <c r="XEF223"/>
      <c r="XEG223"/>
      <c r="XEH223"/>
      <c r="XEI223"/>
      <c r="XEJ223"/>
      <c r="XEK223"/>
      <c r="XEL223"/>
      <c r="XEM223"/>
      <c r="XEN223"/>
      <c r="XEO223"/>
      <c r="XEP223"/>
      <c r="XEQ223"/>
      <c r="XER223"/>
      <c r="XES223"/>
      <c r="XET223"/>
      <c r="XEU223"/>
      <c r="XEV223"/>
      <c r="XEW223"/>
      <c r="XEX223"/>
      <c r="XEY223"/>
      <c r="XEZ223"/>
      <c r="XFA223"/>
    </row>
    <row r="224" s="37" customFormat="1" spans="28:16381">
      <c r="AB224" s="41"/>
      <c r="XCH224"/>
      <c r="XCI224"/>
      <c r="XCJ224"/>
      <c r="XCK224"/>
      <c r="XCL224"/>
      <c r="XCM224"/>
      <c r="XCN224"/>
      <c r="XCO224"/>
      <c r="XCP224"/>
      <c r="XCQ224"/>
      <c r="XCR224"/>
      <c r="XCS224"/>
      <c r="XCT224"/>
      <c r="XCU224"/>
      <c r="XCV224"/>
      <c r="XCW224"/>
      <c r="XCX224"/>
      <c r="XCY224"/>
      <c r="XCZ224"/>
      <c r="XDA224"/>
      <c r="XDB224"/>
      <c r="XDC224"/>
      <c r="XDD224"/>
      <c r="XDE224"/>
      <c r="XDF224"/>
      <c r="XDG224"/>
      <c r="XDH224"/>
      <c r="XDI224"/>
      <c r="XDJ224"/>
      <c r="XDK224"/>
      <c r="XDL224"/>
      <c r="XDM224"/>
      <c r="XDN224"/>
      <c r="XDO224"/>
      <c r="XDP224"/>
      <c r="XDQ224"/>
      <c r="XDR224"/>
      <c r="XDS224"/>
      <c r="XDT224"/>
      <c r="XDU224"/>
      <c r="XDV224"/>
      <c r="XDW224"/>
      <c r="XDX224"/>
      <c r="XDY224"/>
      <c r="XDZ224"/>
      <c r="XEA224"/>
      <c r="XEB224"/>
      <c r="XEC224"/>
      <c r="XED224"/>
      <c r="XEE224"/>
      <c r="XEF224"/>
      <c r="XEG224"/>
      <c r="XEH224"/>
      <c r="XEI224"/>
      <c r="XEJ224"/>
      <c r="XEK224"/>
      <c r="XEL224"/>
      <c r="XEM224"/>
      <c r="XEN224"/>
      <c r="XEO224"/>
      <c r="XEP224"/>
      <c r="XEQ224"/>
      <c r="XER224"/>
      <c r="XES224"/>
      <c r="XET224"/>
      <c r="XEU224"/>
      <c r="XEV224"/>
      <c r="XEW224"/>
      <c r="XEX224"/>
      <c r="XEY224"/>
      <c r="XEZ224"/>
      <c r="XFA224"/>
    </row>
    <row r="225" s="37" customFormat="1" spans="28:16381">
      <c r="AB225" s="41"/>
      <c r="XCH225"/>
      <c r="XCI225"/>
      <c r="XCJ225"/>
      <c r="XCK225"/>
      <c r="XCL225"/>
      <c r="XCM225"/>
      <c r="XCN225"/>
      <c r="XCO225"/>
      <c r="XCP225"/>
      <c r="XCQ225"/>
      <c r="XCR225"/>
      <c r="XCS225"/>
      <c r="XCT225"/>
      <c r="XCU225"/>
      <c r="XCV225"/>
      <c r="XCW225"/>
      <c r="XCX225"/>
      <c r="XCY225"/>
      <c r="XCZ225"/>
      <c r="XDA225"/>
      <c r="XDB225"/>
      <c r="XDC225"/>
      <c r="XDD225"/>
      <c r="XDE225"/>
      <c r="XDF225"/>
      <c r="XDG225"/>
      <c r="XDH225"/>
      <c r="XDI225"/>
      <c r="XDJ225"/>
      <c r="XDK225"/>
      <c r="XDL225"/>
      <c r="XDM225"/>
      <c r="XDN225"/>
      <c r="XDO225"/>
      <c r="XDP225"/>
      <c r="XDQ225"/>
      <c r="XDR225"/>
      <c r="XDS225"/>
      <c r="XDT225"/>
      <c r="XDU225"/>
      <c r="XDV225"/>
      <c r="XDW225"/>
      <c r="XDX225"/>
      <c r="XDY225"/>
      <c r="XDZ225"/>
      <c r="XEA225"/>
      <c r="XEB225"/>
      <c r="XEC225"/>
      <c r="XED225"/>
      <c r="XEE225"/>
      <c r="XEF225"/>
      <c r="XEG225"/>
      <c r="XEH225"/>
      <c r="XEI225"/>
      <c r="XEJ225"/>
      <c r="XEK225"/>
      <c r="XEL225"/>
      <c r="XEM225"/>
      <c r="XEN225"/>
      <c r="XEO225"/>
      <c r="XEP225"/>
      <c r="XEQ225"/>
      <c r="XER225"/>
      <c r="XES225"/>
      <c r="XET225"/>
      <c r="XEU225"/>
      <c r="XEV225"/>
      <c r="XEW225"/>
      <c r="XEX225"/>
      <c r="XEY225"/>
      <c r="XEZ225"/>
      <c r="XFA225"/>
    </row>
    <row r="226" s="37" customFormat="1" spans="28:16341">
      <c r="AB226" s="41"/>
      <c r="XCH226"/>
      <c r="XCI226"/>
      <c r="XCJ226"/>
      <c r="XCK226"/>
      <c r="XCL226"/>
      <c r="XCM226"/>
      <c r="XCN226"/>
      <c r="XCO226"/>
      <c r="XCP226"/>
      <c r="XCQ226"/>
      <c r="XCR226"/>
      <c r="XCS226"/>
      <c r="XCT226"/>
      <c r="XCU226"/>
      <c r="XCV226"/>
      <c r="XCW226"/>
      <c r="XCX226"/>
      <c r="XCY226"/>
      <c r="XCZ226"/>
      <c r="XDA226"/>
      <c r="XDB226"/>
      <c r="XDC226"/>
      <c r="XDD226"/>
      <c r="XDE226"/>
      <c r="XDF226"/>
      <c r="XDG226"/>
      <c r="XDH226"/>
      <c r="XDI226"/>
      <c r="XDJ226"/>
      <c r="XDK226"/>
      <c r="XDL226"/>
      <c r="XDM226"/>
    </row>
    <row r="227" s="37" customFormat="1" spans="28:16341">
      <c r="AB227" s="41"/>
      <c r="XCH227"/>
      <c r="XCI227"/>
      <c r="XCJ227"/>
      <c r="XCK227"/>
      <c r="XCL227"/>
      <c r="XCM227"/>
      <c r="XCN227"/>
      <c r="XCO227"/>
      <c r="XCP227"/>
      <c r="XCQ227"/>
      <c r="XCR227"/>
      <c r="XCS227"/>
      <c r="XCT227"/>
      <c r="XCU227"/>
      <c r="XCV227"/>
      <c r="XCW227"/>
      <c r="XCX227"/>
      <c r="XCY227"/>
      <c r="XCZ227"/>
      <c r="XDA227"/>
      <c r="XDB227"/>
      <c r="XDC227"/>
      <c r="XDD227"/>
      <c r="XDE227"/>
      <c r="XDF227"/>
      <c r="XDG227"/>
      <c r="XDH227"/>
      <c r="XDI227"/>
      <c r="XDJ227"/>
      <c r="XDK227"/>
      <c r="XDL227"/>
      <c r="XDM227"/>
    </row>
    <row r="228" s="37" customFormat="1" spans="28:16341">
      <c r="AB228" s="41"/>
      <c r="XCH228"/>
      <c r="XCI228"/>
      <c r="XCJ228"/>
      <c r="XCK228"/>
      <c r="XCL228"/>
      <c r="XCM228"/>
      <c r="XCN228"/>
      <c r="XCO228"/>
      <c r="XCP228"/>
      <c r="XCQ228"/>
      <c r="XCR228"/>
      <c r="XCS228"/>
      <c r="XCT228"/>
      <c r="XCU228"/>
      <c r="XCV228"/>
      <c r="XCW228"/>
      <c r="XCX228"/>
      <c r="XCY228"/>
      <c r="XCZ228"/>
      <c r="XDA228"/>
      <c r="XDB228"/>
      <c r="XDC228"/>
      <c r="XDD228"/>
      <c r="XDE228"/>
      <c r="XDF228"/>
      <c r="XDG228"/>
      <c r="XDH228"/>
      <c r="XDI228"/>
      <c r="XDJ228"/>
      <c r="XDK228"/>
      <c r="XDL228"/>
      <c r="XDM228"/>
    </row>
    <row r="229" s="37" customFormat="1" spans="28:16341">
      <c r="AB229" s="41"/>
      <c r="XCH229"/>
      <c r="XCI229"/>
      <c r="XCJ229"/>
      <c r="XCK229"/>
      <c r="XCL229"/>
      <c r="XCM229"/>
      <c r="XCN229"/>
      <c r="XCO229"/>
      <c r="XCP229"/>
      <c r="XCQ229"/>
      <c r="XCR229"/>
      <c r="XCS229"/>
      <c r="XCT229"/>
      <c r="XCU229"/>
      <c r="XCV229"/>
      <c r="XCW229"/>
      <c r="XCX229"/>
      <c r="XCY229"/>
      <c r="XCZ229"/>
      <c r="XDA229"/>
      <c r="XDB229"/>
      <c r="XDC229"/>
      <c r="XDD229"/>
      <c r="XDE229"/>
      <c r="XDF229"/>
      <c r="XDG229"/>
      <c r="XDH229"/>
      <c r="XDI229"/>
      <c r="XDJ229"/>
      <c r="XDK229"/>
      <c r="XDL229"/>
      <c r="XDM229"/>
    </row>
    <row r="230" s="37" customFormat="1" spans="28:16341">
      <c r="AB230" s="41"/>
      <c r="XCH230"/>
      <c r="XCI230"/>
      <c r="XCJ230"/>
      <c r="XCK230"/>
      <c r="XCL230"/>
      <c r="XCM230"/>
      <c r="XCN230"/>
      <c r="XCO230"/>
      <c r="XCP230"/>
      <c r="XCQ230"/>
      <c r="XCR230"/>
      <c r="XCS230"/>
      <c r="XCT230"/>
      <c r="XCU230"/>
      <c r="XCV230"/>
      <c r="XCW230"/>
      <c r="XCX230"/>
      <c r="XCY230"/>
      <c r="XCZ230"/>
      <c r="XDA230"/>
      <c r="XDB230"/>
      <c r="XDC230"/>
      <c r="XDD230"/>
      <c r="XDE230"/>
      <c r="XDF230"/>
      <c r="XDG230"/>
      <c r="XDH230"/>
      <c r="XDI230"/>
      <c r="XDJ230"/>
      <c r="XDK230"/>
      <c r="XDL230"/>
      <c r="XDM230"/>
    </row>
    <row r="231" s="37" customFormat="1" spans="28:16341">
      <c r="AB231" s="41"/>
      <c r="XCH231"/>
      <c r="XCI231"/>
      <c r="XCJ231"/>
      <c r="XCK231"/>
      <c r="XCL231"/>
      <c r="XCM231"/>
      <c r="XCN231"/>
      <c r="XCO231"/>
      <c r="XCP231"/>
      <c r="XCQ231"/>
      <c r="XCR231"/>
      <c r="XCS231"/>
      <c r="XCT231"/>
      <c r="XCU231"/>
      <c r="XCV231"/>
      <c r="XCW231"/>
      <c r="XCX231"/>
      <c r="XCY231"/>
      <c r="XCZ231"/>
      <c r="XDA231"/>
      <c r="XDB231"/>
      <c r="XDC231"/>
      <c r="XDD231"/>
      <c r="XDE231"/>
      <c r="XDF231"/>
      <c r="XDG231"/>
      <c r="XDH231"/>
      <c r="XDI231"/>
      <c r="XDJ231"/>
      <c r="XDK231"/>
      <c r="XDL231"/>
      <c r="XDM231"/>
    </row>
    <row r="232" s="37" customFormat="1" spans="28:16341">
      <c r="AB232" s="41"/>
      <c r="XCH232"/>
      <c r="XCI232"/>
      <c r="XCJ232"/>
      <c r="XCK232"/>
      <c r="XCL232"/>
      <c r="XCM232"/>
      <c r="XCN232"/>
      <c r="XCO232"/>
      <c r="XCP232"/>
      <c r="XCQ232"/>
      <c r="XCR232"/>
      <c r="XCS232"/>
      <c r="XCT232"/>
      <c r="XCU232"/>
      <c r="XCV232"/>
      <c r="XCW232"/>
      <c r="XCX232"/>
      <c r="XCY232"/>
      <c r="XCZ232"/>
      <c r="XDA232"/>
      <c r="XDB232"/>
      <c r="XDC232"/>
      <c r="XDD232"/>
      <c r="XDE232"/>
      <c r="XDF232"/>
      <c r="XDG232"/>
      <c r="XDH232"/>
      <c r="XDI232"/>
      <c r="XDJ232"/>
      <c r="XDK232"/>
      <c r="XDL232"/>
      <c r="XDM232"/>
    </row>
    <row r="233" s="37" customFormat="1" spans="28:16341">
      <c r="AB233" s="41"/>
      <c r="XCH233"/>
      <c r="XCI233"/>
      <c r="XCJ233"/>
      <c r="XCK233"/>
      <c r="XCL233"/>
      <c r="XCM233"/>
      <c r="XCN233"/>
      <c r="XCO233"/>
      <c r="XCP233"/>
      <c r="XCQ233"/>
      <c r="XCR233"/>
      <c r="XCS233"/>
      <c r="XCT233"/>
      <c r="XCU233"/>
      <c r="XCV233"/>
      <c r="XCW233"/>
      <c r="XCX233"/>
      <c r="XCY233"/>
      <c r="XCZ233"/>
      <c r="XDA233"/>
      <c r="XDB233"/>
      <c r="XDC233"/>
      <c r="XDD233"/>
      <c r="XDE233"/>
      <c r="XDF233"/>
      <c r="XDG233"/>
      <c r="XDH233"/>
      <c r="XDI233"/>
      <c r="XDJ233"/>
      <c r="XDK233"/>
      <c r="XDL233"/>
      <c r="XDM233"/>
    </row>
    <row r="234" s="37" customFormat="1" spans="28:16341">
      <c r="AB234" s="41"/>
      <c r="XCH234"/>
      <c r="XCI234"/>
      <c r="XCJ234"/>
      <c r="XCK234"/>
      <c r="XCL234"/>
      <c r="XCM234"/>
      <c r="XCN234"/>
      <c r="XCO234"/>
      <c r="XCP234"/>
      <c r="XCQ234"/>
      <c r="XCR234"/>
      <c r="XCS234"/>
      <c r="XCT234"/>
      <c r="XCU234"/>
      <c r="XCV234"/>
      <c r="XCW234"/>
      <c r="XCX234"/>
      <c r="XCY234"/>
      <c r="XCZ234"/>
      <c r="XDA234"/>
      <c r="XDB234"/>
      <c r="XDC234"/>
      <c r="XDD234"/>
      <c r="XDE234"/>
      <c r="XDF234"/>
      <c r="XDG234"/>
      <c r="XDH234"/>
      <c r="XDI234"/>
      <c r="XDJ234"/>
      <c r="XDK234"/>
      <c r="XDL234"/>
      <c r="XDM234"/>
    </row>
    <row r="235" s="37" customFormat="1" spans="28:16341">
      <c r="AB235" s="41"/>
      <c r="XCH235"/>
      <c r="XCI235"/>
      <c r="XCJ235"/>
      <c r="XCK235"/>
      <c r="XCL235"/>
      <c r="XCM235"/>
      <c r="XCN235"/>
      <c r="XCO235"/>
      <c r="XCP235"/>
      <c r="XCQ235"/>
      <c r="XCR235"/>
      <c r="XCS235"/>
      <c r="XCT235"/>
      <c r="XCU235"/>
      <c r="XCV235"/>
      <c r="XCW235"/>
      <c r="XCX235"/>
      <c r="XCY235"/>
      <c r="XCZ235"/>
      <c r="XDA235"/>
      <c r="XDB235"/>
      <c r="XDC235"/>
      <c r="XDD235"/>
      <c r="XDE235"/>
      <c r="XDF235"/>
      <c r="XDG235"/>
      <c r="XDH235"/>
      <c r="XDI235"/>
      <c r="XDJ235"/>
      <c r="XDK235"/>
      <c r="XDL235"/>
      <c r="XDM235"/>
    </row>
    <row r="236" s="37" customFormat="1" spans="28:16341">
      <c r="AB236" s="41"/>
      <c r="XCH236"/>
      <c r="XCI236"/>
      <c r="XCJ236"/>
      <c r="XCK236"/>
      <c r="XCL236"/>
      <c r="XCM236"/>
      <c r="XCN236"/>
      <c r="XCO236"/>
      <c r="XCP236"/>
      <c r="XCQ236"/>
      <c r="XCR236"/>
      <c r="XCS236"/>
      <c r="XCT236"/>
      <c r="XCU236"/>
      <c r="XCV236"/>
      <c r="XCW236"/>
      <c r="XCX236"/>
      <c r="XCY236"/>
      <c r="XCZ236"/>
      <c r="XDA236"/>
      <c r="XDB236"/>
      <c r="XDC236"/>
      <c r="XDD236"/>
      <c r="XDE236"/>
      <c r="XDF236"/>
      <c r="XDG236"/>
      <c r="XDH236"/>
      <c r="XDI236"/>
      <c r="XDJ236"/>
      <c r="XDK236"/>
      <c r="XDL236"/>
      <c r="XDM236"/>
    </row>
    <row r="237" s="37" customFormat="1" spans="28:16341">
      <c r="AB237" s="41"/>
      <c r="XCH237"/>
      <c r="XCI237"/>
      <c r="XCJ237"/>
      <c r="XCK237"/>
      <c r="XCL237"/>
      <c r="XCM237"/>
      <c r="XCN237"/>
      <c r="XCO237"/>
      <c r="XCP237"/>
      <c r="XCQ237"/>
      <c r="XCR237"/>
      <c r="XCS237"/>
      <c r="XCT237"/>
      <c r="XCU237"/>
      <c r="XCV237"/>
      <c r="XCW237"/>
      <c r="XCX237"/>
      <c r="XCY237"/>
      <c r="XCZ237"/>
      <c r="XDA237"/>
      <c r="XDB237"/>
      <c r="XDC237"/>
      <c r="XDD237"/>
      <c r="XDE237"/>
      <c r="XDF237"/>
      <c r="XDG237"/>
      <c r="XDH237"/>
      <c r="XDI237"/>
      <c r="XDJ237"/>
      <c r="XDK237"/>
      <c r="XDL237"/>
      <c r="XDM237"/>
    </row>
    <row r="238" s="37" customFormat="1" spans="28:16341">
      <c r="AB238" s="41"/>
      <c r="XCH238"/>
      <c r="XCI238"/>
      <c r="XCJ238"/>
      <c r="XCK238"/>
      <c r="XCL238"/>
      <c r="XCM238"/>
      <c r="XCN238"/>
      <c r="XCO238"/>
      <c r="XCP238"/>
      <c r="XCQ238"/>
      <c r="XCR238"/>
      <c r="XCS238"/>
      <c r="XCT238"/>
      <c r="XCU238"/>
      <c r="XCV238"/>
      <c r="XCW238"/>
      <c r="XCX238"/>
      <c r="XCY238"/>
      <c r="XCZ238"/>
      <c r="XDA238"/>
      <c r="XDB238"/>
      <c r="XDC238"/>
      <c r="XDD238"/>
      <c r="XDE238"/>
      <c r="XDF238"/>
      <c r="XDG238"/>
      <c r="XDH238"/>
      <c r="XDI238"/>
      <c r="XDJ238"/>
      <c r="XDK238"/>
      <c r="XDL238"/>
      <c r="XDM238"/>
    </row>
    <row r="239" s="37" customFormat="1" spans="28:16341">
      <c r="AB239" s="41"/>
      <c r="XCH239"/>
      <c r="XCI239"/>
      <c r="XCJ239"/>
      <c r="XCK239"/>
      <c r="XCL239"/>
      <c r="XCM239"/>
      <c r="XCN239"/>
      <c r="XCO239"/>
      <c r="XCP239"/>
      <c r="XCQ239"/>
      <c r="XCR239"/>
      <c r="XCS239"/>
      <c r="XCT239"/>
      <c r="XCU239"/>
      <c r="XCV239"/>
      <c r="XCW239"/>
      <c r="XCX239"/>
      <c r="XCY239"/>
      <c r="XCZ239"/>
      <c r="XDA239"/>
      <c r="XDB239"/>
      <c r="XDC239"/>
      <c r="XDD239"/>
      <c r="XDE239"/>
      <c r="XDF239"/>
      <c r="XDG239"/>
      <c r="XDH239"/>
      <c r="XDI239"/>
      <c r="XDJ239"/>
      <c r="XDK239"/>
      <c r="XDL239"/>
      <c r="XDM239"/>
    </row>
    <row r="240" s="37" customFormat="1" spans="28:16341">
      <c r="AB240" s="41"/>
      <c r="XCH240"/>
      <c r="XCI240"/>
      <c r="XCJ240"/>
      <c r="XCK240"/>
      <c r="XCL240"/>
      <c r="XCM240"/>
      <c r="XCN240"/>
      <c r="XCO240"/>
      <c r="XCP240"/>
      <c r="XCQ240"/>
      <c r="XCR240"/>
      <c r="XCS240"/>
      <c r="XCT240"/>
      <c r="XCU240"/>
      <c r="XCV240"/>
      <c r="XCW240"/>
      <c r="XCX240"/>
      <c r="XCY240"/>
      <c r="XCZ240"/>
      <c r="XDA240"/>
      <c r="XDB240"/>
      <c r="XDC240"/>
      <c r="XDD240"/>
      <c r="XDE240"/>
      <c r="XDF240"/>
      <c r="XDG240"/>
      <c r="XDH240"/>
      <c r="XDI240"/>
      <c r="XDJ240"/>
      <c r="XDK240"/>
      <c r="XDL240"/>
      <c r="XDM240"/>
    </row>
    <row r="241" s="37" customFormat="1" spans="28:16341">
      <c r="AB241" s="41"/>
      <c r="XCH241"/>
      <c r="XCI241"/>
      <c r="XCJ241"/>
      <c r="XCK241"/>
      <c r="XCL241"/>
      <c r="XCM241"/>
      <c r="XCN241"/>
      <c r="XCO241"/>
      <c r="XCP241"/>
      <c r="XCQ241"/>
      <c r="XCR241"/>
      <c r="XCS241"/>
      <c r="XCT241"/>
      <c r="XCU241"/>
      <c r="XCV241"/>
      <c r="XCW241"/>
      <c r="XCX241"/>
      <c r="XCY241"/>
      <c r="XCZ241"/>
      <c r="XDA241"/>
      <c r="XDB241"/>
      <c r="XDC241"/>
      <c r="XDD241"/>
      <c r="XDE241"/>
      <c r="XDF241"/>
      <c r="XDG241"/>
      <c r="XDH241"/>
      <c r="XDI241"/>
      <c r="XDJ241"/>
      <c r="XDK241"/>
      <c r="XDL241"/>
      <c r="XDM241"/>
    </row>
    <row r="242" s="37" customFormat="1" spans="28:16341">
      <c r="AB242" s="41"/>
      <c r="XCH242"/>
      <c r="XCI242"/>
      <c r="XCJ242"/>
      <c r="XCK242"/>
      <c r="XCL242"/>
      <c r="XCM242"/>
      <c r="XCN242"/>
      <c r="XCO242"/>
      <c r="XCP242"/>
      <c r="XCQ242"/>
      <c r="XCR242"/>
      <c r="XCS242"/>
      <c r="XCT242"/>
      <c r="XCU242"/>
      <c r="XCV242"/>
      <c r="XCW242"/>
      <c r="XCX242"/>
      <c r="XCY242"/>
      <c r="XCZ242"/>
      <c r="XDA242"/>
      <c r="XDB242"/>
      <c r="XDC242"/>
      <c r="XDD242"/>
      <c r="XDE242"/>
      <c r="XDF242"/>
      <c r="XDG242"/>
      <c r="XDH242"/>
      <c r="XDI242"/>
      <c r="XDJ242"/>
      <c r="XDK242"/>
      <c r="XDL242"/>
      <c r="XDM242"/>
    </row>
    <row r="243" s="37" customFormat="1" spans="28:16341">
      <c r="AB243" s="41"/>
      <c r="XCH243"/>
      <c r="XCI243"/>
      <c r="XCJ243"/>
      <c r="XCK243"/>
      <c r="XCL243"/>
      <c r="XCM243"/>
      <c r="XCN243"/>
      <c r="XCO243"/>
      <c r="XCP243"/>
      <c r="XCQ243"/>
      <c r="XCR243"/>
      <c r="XCS243"/>
      <c r="XCT243"/>
      <c r="XCU243"/>
      <c r="XCV243"/>
      <c r="XCW243"/>
      <c r="XCX243"/>
      <c r="XCY243"/>
      <c r="XCZ243"/>
      <c r="XDA243"/>
      <c r="XDB243"/>
      <c r="XDC243"/>
      <c r="XDD243"/>
      <c r="XDE243"/>
      <c r="XDF243"/>
      <c r="XDG243"/>
      <c r="XDH243"/>
      <c r="XDI243"/>
      <c r="XDJ243"/>
      <c r="XDK243"/>
      <c r="XDL243"/>
      <c r="XDM243"/>
    </row>
    <row r="244" s="37" customFormat="1" spans="28:16341">
      <c r="AB244" s="41"/>
      <c r="XCH244"/>
      <c r="XCI244"/>
      <c r="XCJ244"/>
      <c r="XCK244"/>
      <c r="XCL244"/>
      <c r="XCM244"/>
      <c r="XCN244"/>
      <c r="XCO244"/>
      <c r="XCP244"/>
      <c r="XCQ244"/>
      <c r="XCR244"/>
      <c r="XCS244"/>
      <c r="XCT244"/>
      <c r="XCU244"/>
      <c r="XCV244"/>
      <c r="XCW244"/>
      <c r="XCX244"/>
      <c r="XCY244"/>
      <c r="XCZ244"/>
      <c r="XDA244"/>
      <c r="XDB244"/>
      <c r="XDC244"/>
      <c r="XDD244"/>
      <c r="XDE244"/>
      <c r="XDF244"/>
      <c r="XDG244"/>
      <c r="XDH244"/>
      <c r="XDI244"/>
      <c r="XDJ244"/>
      <c r="XDK244"/>
      <c r="XDL244"/>
      <c r="XDM244"/>
    </row>
    <row r="245" s="37" customFormat="1" spans="28:16381">
      <c r="AB245" s="41"/>
      <c r="XCH245"/>
      <c r="XCI245"/>
      <c r="XCJ245"/>
      <c r="XCK245"/>
      <c r="XCL245"/>
      <c r="XCM245"/>
      <c r="XCN245"/>
      <c r="XCO245"/>
      <c r="XCP245"/>
      <c r="XCQ245"/>
      <c r="XCR245"/>
      <c r="XCS245"/>
      <c r="XCT245"/>
      <c r="XCU245"/>
      <c r="XCV245"/>
      <c r="XCW245"/>
      <c r="XCX245"/>
      <c r="XCY245"/>
      <c r="XCZ245"/>
      <c r="XDA245"/>
      <c r="XDB245"/>
      <c r="XDC245"/>
      <c r="XDD245"/>
      <c r="XDE245"/>
      <c r="XDF245"/>
      <c r="XDG245"/>
      <c r="XDH245"/>
      <c r="XDI245"/>
      <c r="XDJ245"/>
      <c r="XDK245"/>
      <c r="XDL245"/>
      <c r="XDM245"/>
      <c r="XDN245"/>
      <c r="XDO245"/>
      <c r="XDP245"/>
      <c r="XDQ245"/>
      <c r="XDR245"/>
      <c r="XDS245"/>
      <c r="XDT245"/>
      <c r="XDU245"/>
      <c r="XDV245"/>
      <c r="XDW245"/>
      <c r="XDX245"/>
      <c r="XDY245"/>
      <c r="XDZ245"/>
      <c r="XEA245"/>
      <c r="XEB245"/>
      <c r="XEC245"/>
      <c r="XED245"/>
      <c r="XEE245"/>
      <c r="XEF245"/>
      <c r="XEG245"/>
      <c r="XEH245"/>
      <c r="XEI245"/>
      <c r="XEJ245"/>
      <c r="XEK245"/>
      <c r="XEL245"/>
      <c r="XEM245"/>
      <c r="XEN245"/>
      <c r="XEO245"/>
      <c r="XEP245"/>
      <c r="XEQ245"/>
      <c r="XER245"/>
      <c r="XES245"/>
      <c r="XET245"/>
      <c r="XEU245"/>
      <c r="XEV245"/>
      <c r="XEW245"/>
      <c r="XEX245"/>
      <c r="XEY245"/>
      <c r="XEZ245"/>
      <c r="XFA245"/>
    </row>
    <row r="246" s="37" customFormat="1" spans="28:16381">
      <c r="AB246" s="41"/>
      <c r="XCH246"/>
      <c r="XCI246"/>
      <c r="XCJ246"/>
      <c r="XCK246"/>
      <c r="XCL246"/>
      <c r="XCM246"/>
      <c r="XCN246"/>
      <c r="XCO246"/>
      <c r="XCP246"/>
      <c r="XCQ246"/>
      <c r="XCR246"/>
      <c r="XCS246"/>
      <c r="XCT246"/>
      <c r="XCU246"/>
      <c r="XCV246"/>
      <c r="XCW246"/>
      <c r="XCX246"/>
      <c r="XCY246"/>
      <c r="XCZ246"/>
      <c r="XDA246"/>
      <c r="XDB246"/>
      <c r="XDC246"/>
      <c r="XDD246"/>
      <c r="XDE246"/>
      <c r="XDF246"/>
      <c r="XDG246"/>
      <c r="XDH246"/>
      <c r="XDI246"/>
      <c r="XDJ246"/>
      <c r="XDK246"/>
      <c r="XDL246"/>
      <c r="XDM246"/>
      <c r="XDN246"/>
      <c r="XDO246"/>
      <c r="XDP246"/>
      <c r="XDQ246"/>
      <c r="XDR246"/>
      <c r="XDS246"/>
      <c r="XDT246"/>
      <c r="XDU246"/>
      <c r="XDV246"/>
      <c r="XDW246"/>
      <c r="XDX246"/>
      <c r="XDY246"/>
      <c r="XDZ246"/>
      <c r="XEA246"/>
      <c r="XEB246"/>
      <c r="XEC246"/>
      <c r="XED246"/>
      <c r="XEE246"/>
      <c r="XEF246"/>
      <c r="XEG246"/>
      <c r="XEH246"/>
      <c r="XEI246"/>
      <c r="XEJ246"/>
      <c r="XEK246"/>
      <c r="XEL246"/>
      <c r="XEM246"/>
      <c r="XEN246"/>
      <c r="XEO246"/>
      <c r="XEP246"/>
      <c r="XEQ246"/>
      <c r="XER246"/>
      <c r="XES246"/>
      <c r="XET246"/>
      <c r="XEU246"/>
      <c r="XEV246"/>
      <c r="XEW246"/>
      <c r="XEX246"/>
      <c r="XEY246"/>
      <c r="XEZ246"/>
      <c r="XFA246"/>
    </row>
    <row r="247" s="37" customFormat="1" spans="28:16381">
      <c r="AB247" s="41"/>
      <c r="XCH247"/>
      <c r="XCI247"/>
      <c r="XCJ247"/>
      <c r="XCK247"/>
      <c r="XCL247"/>
      <c r="XCM247"/>
      <c r="XCN247"/>
      <c r="XCO247"/>
      <c r="XCP247"/>
      <c r="XCQ247"/>
      <c r="XCR247"/>
      <c r="XCS247"/>
      <c r="XCT247"/>
      <c r="XCU247"/>
      <c r="XCV247"/>
      <c r="XCW247"/>
      <c r="XCX247"/>
      <c r="XCY247"/>
      <c r="XCZ247"/>
      <c r="XDA247"/>
      <c r="XDB247"/>
      <c r="XDC247"/>
      <c r="XDD247"/>
      <c r="XDE247"/>
      <c r="XDF247"/>
      <c r="XDG247"/>
      <c r="XDH247"/>
      <c r="XDI247"/>
      <c r="XDJ247"/>
      <c r="XDK247"/>
      <c r="XDL247"/>
      <c r="XDM247"/>
      <c r="XDN247"/>
      <c r="XDO247"/>
      <c r="XDP247"/>
      <c r="XDQ247"/>
      <c r="XDR247"/>
      <c r="XDS247"/>
      <c r="XDT247"/>
      <c r="XDU247"/>
      <c r="XDV247"/>
      <c r="XDW247"/>
      <c r="XDX247"/>
      <c r="XDY247"/>
      <c r="XDZ247"/>
      <c r="XEA247"/>
      <c r="XEB247"/>
      <c r="XEC247"/>
      <c r="XED247"/>
      <c r="XEE247"/>
      <c r="XEF247"/>
      <c r="XEG247"/>
      <c r="XEH247"/>
      <c r="XEI247"/>
      <c r="XEJ247"/>
      <c r="XEK247"/>
      <c r="XEL247"/>
      <c r="XEM247"/>
      <c r="XEN247"/>
      <c r="XEO247"/>
      <c r="XEP247"/>
      <c r="XEQ247"/>
      <c r="XER247"/>
      <c r="XES247"/>
      <c r="XET247"/>
      <c r="XEU247"/>
      <c r="XEV247"/>
      <c r="XEW247"/>
      <c r="XEX247"/>
      <c r="XEY247"/>
      <c r="XEZ247"/>
      <c r="XFA247"/>
    </row>
    <row r="248" s="37" customFormat="1" spans="28:16381">
      <c r="AB248" s="41"/>
      <c r="XCH248"/>
      <c r="XCI248"/>
      <c r="XCJ248"/>
      <c r="XCK248"/>
      <c r="XCL248"/>
      <c r="XCM248"/>
      <c r="XCN248"/>
      <c r="XCO248"/>
      <c r="XCP248"/>
      <c r="XCQ248"/>
      <c r="XCR248"/>
      <c r="XCS248"/>
      <c r="XCT248"/>
      <c r="XCU248"/>
      <c r="XCV248"/>
      <c r="XCW248"/>
      <c r="XCX248"/>
      <c r="XCY248"/>
      <c r="XCZ248"/>
      <c r="XDA248"/>
      <c r="XDB248"/>
      <c r="XDC248"/>
      <c r="XDD248"/>
      <c r="XDE248"/>
      <c r="XDF248"/>
      <c r="XDG248"/>
      <c r="XDH248"/>
      <c r="XDI248"/>
      <c r="XDJ248"/>
      <c r="XDK248"/>
      <c r="XDL248"/>
      <c r="XDM248"/>
      <c r="XDN248"/>
      <c r="XDO248"/>
      <c r="XDP248"/>
      <c r="XDQ248"/>
      <c r="XDR248"/>
      <c r="XDS248"/>
      <c r="XDT248"/>
      <c r="XDU248"/>
      <c r="XDV248"/>
      <c r="XDW248"/>
      <c r="XDX248"/>
      <c r="XDY248"/>
      <c r="XDZ248"/>
      <c r="XEA248"/>
      <c r="XEB248"/>
      <c r="XEC248"/>
      <c r="XED248"/>
      <c r="XEE248"/>
      <c r="XEF248"/>
      <c r="XEG248"/>
      <c r="XEH248"/>
      <c r="XEI248"/>
      <c r="XEJ248"/>
      <c r="XEK248"/>
      <c r="XEL248"/>
      <c r="XEM248"/>
      <c r="XEN248"/>
      <c r="XEO248"/>
      <c r="XEP248"/>
      <c r="XEQ248"/>
      <c r="XER248"/>
      <c r="XES248"/>
      <c r="XET248"/>
      <c r="XEU248"/>
      <c r="XEV248"/>
      <c r="XEW248"/>
      <c r="XEX248"/>
      <c r="XEY248"/>
      <c r="XEZ248"/>
      <c r="XFA248"/>
    </row>
    <row r="249" s="37" customFormat="1" spans="28:16381">
      <c r="AB249" s="41"/>
      <c r="XCH249"/>
      <c r="XCI249"/>
      <c r="XCJ249"/>
      <c r="XCK249"/>
      <c r="XCL249"/>
      <c r="XCM249"/>
      <c r="XCN249"/>
      <c r="XCO249"/>
      <c r="XCP249"/>
      <c r="XCQ249"/>
      <c r="XCR249"/>
      <c r="XCS249"/>
      <c r="XCT249"/>
      <c r="XCU249"/>
      <c r="XCV249"/>
      <c r="XCW249"/>
      <c r="XCX249"/>
      <c r="XCY249"/>
      <c r="XCZ249"/>
      <c r="XDA249"/>
      <c r="XDB249"/>
      <c r="XDC249"/>
      <c r="XDD249"/>
      <c r="XDE249"/>
      <c r="XDF249"/>
      <c r="XDG249"/>
      <c r="XDH249"/>
      <c r="XDI249"/>
      <c r="XDJ249"/>
      <c r="XDK249"/>
      <c r="XDL249"/>
      <c r="XDM249"/>
      <c r="XDN249"/>
      <c r="XDO249"/>
      <c r="XDP249"/>
      <c r="XDQ249"/>
      <c r="XDR249"/>
      <c r="XDS249"/>
      <c r="XDT249"/>
      <c r="XDU249"/>
      <c r="XDV249"/>
      <c r="XDW249"/>
      <c r="XDX249"/>
      <c r="XDY249"/>
      <c r="XDZ249"/>
      <c r="XEA249"/>
      <c r="XEB249"/>
      <c r="XEC249"/>
      <c r="XED249"/>
      <c r="XEE249"/>
      <c r="XEF249"/>
      <c r="XEG249"/>
      <c r="XEH249"/>
      <c r="XEI249"/>
      <c r="XEJ249"/>
      <c r="XEK249"/>
      <c r="XEL249"/>
      <c r="XEM249"/>
      <c r="XEN249"/>
      <c r="XEO249"/>
      <c r="XEP249"/>
      <c r="XEQ249"/>
      <c r="XER249"/>
      <c r="XES249"/>
      <c r="XET249"/>
      <c r="XEU249"/>
      <c r="XEV249"/>
      <c r="XEW249"/>
      <c r="XEX249"/>
      <c r="XEY249"/>
      <c r="XEZ249"/>
      <c r="XFA249"/>
    </row>
    <row r="250" s="37" customFormat="1" spans="28:16381">
      <c r="AB250" s="41"/>
      <c r="XCH250"/>
      <c r="XCI250"/>
      <c r="XCJ250"/>
      <c r="XCK250"/>
      <c r="XCL250"/>
      <c r="XCM250"/>
      <c r="XCN250"/>
      <c r="XCO250"/>
      <c r="XCP250"/>
      <c r="XCQ250"/>
      <c r="XCR250"/>
      <c r="XCS250"/>
      <c r="XCT250"/>
      <c r="XCU250"/>
      <c r="XCV250"/>
      <c r="XCW250"/>
      <c r="XCX250"/>
      <c r="XCY250"/>
      <c r="XCZ250"/>
      <c r="XDA250"/>
      <c r="XDB250"/>
      <c r="XDC250"/>
      <c r="XDD250"/>
      <c r="XDE250"/>
      <c r="XDF250"/>
      <c r="XDG250"/>
      <c r="XDH250"/>
      <c r="XDI250"/>
      <c r="XDJ250"/>
      <c r="XDK250"/>
      <c r="XDL250"/>
      <c r="XDM250"/>
      <c r="XDN250"/>
      <c r="XDO250"/>
      <c r="XDP250"/>
      <c r="XDQ250"/>
      <c r="XDR250"/>
      <c r="XDS250"/>
      <c r="XDT250"/>
      <c r="XDU250"/>
      <c r="XDV250"/>
      <c r="XDW250"/>
      <c r="XDX250"/>
      <c r="XDY250"/>
      <c r="XDZ250"/>
      <c r="XEA250"/>
      <c r="XEB250"/>
      <c r="XEC250"/>
      <c r="XED250"/>
      <c r="XEE250"/>
      <c r="XEF250"/>
      <c r="XEG250"/>
      <c r="XEH250"/>
      <c r="XEI250"/>
      <c r="XEJ250"/>
      <c r="XEK250"/>
      <c r="XEL250"/>
      <c r="XEM250"/>
      <c r="XEN250"/>
      <c r="XEO250"/>
      <c r="XEP250"/>
      <c r="XEQ250"/>
      <c r="XER250"/>
      <c r="XES250"/>
      <c r="XET250"/>
      <c r="XEU250"/>
      <c r="XEV250"/>
      <c r="XEW250"/>
      <c r="XEX250"/>
      <c r="XEY250"/>
      <c r="XEZ250"/>
      <c r="XFA250"/>
    </row>
    <row r="251" s="37" customFormat="1" spans="28:16381">
      <c r="AB251" s="41"/>
      <c r="XCH251"/>
      <c r="XCI251"/>
      <c r="XCJ251"/>
      <c r="XCK251"/>
      <c r="XCL251"/>
      <c r="XCM251"/>
      <c r="XCN251"/>
      <c r="XCO251"/>
      <c r="XCP251"/>
      <c r="XCQ251"/>
      <c r="XCR251"/>
      <c r="XCS251"/>
      <c r="XCT251"/>
      <c r="XCU251"/>
      <c r="XCV251"/>
      <c r="XCW251"/>
      <c r="XCX251"/>
      <c r="XCY251"/>
      <c r="XCZ251"/>
      <c r="XDA251"/>
      <c r="XDB251"/>
      <c r="XDC251"/>
      <c r="XDD251"/>
      <c r="XDE251"/>
      <c r="XDF251"/>
      <c r="XDG251"/>
      <c r="XDH251"/>
      <c r="XDI251"/>
      <c r="XDJ251"/>
      <c r="XDK251"/>
      <c r="XDL251"/>
      <c r="XDM251"/>
      <c r="XDN251"/>
      <c r="XDO251"/>
      <c r="XDP251"/>
      <c r="XDQ251"/>
      <c r="XDR251"/>
      <c r="XDS251"/>
      <c r="XDT251"/>
      <c r="XDU251"/>
      <c r="XDV251"/>
      <c r="XDW251"/>
      <c r="XDX251"/>
      <c r="XDY251"/>
      <c r="XDZ251"/>
      <c r="XEA251"/>
      <c r="XEB251"/>
      <c r="XEC251"/>
      <c r="XED251"/>
      <c r="XEE251"/>
      <c r="XEF251"/>
      <c r="XEG251"/>
      <c r="XEH251"/>
      <c r="XEI251"/>
      <c r="XEJ251"/>
      <c r="XEK251"/>
      <c r="XEL251"/>
      <c r="XEM251"/>
      <c r="XEN251"/>
      <c r="XEO251"/>
      <c r="XEP251"/>
      <c r="XEQ251"/>
      <c r="XER251"/>
      <c r="XES251"/>
      <c r="XET251"/>
      <c r="XEU251"/>
      <c r="XEV251"/>
      <c r="XEW251"/>
      <c r="XEX251"/>
      <c r="XEY251"/>
      <c r="XEZ251"/>
      <c r="XFA251"/>
    </row>
    <row r="252" s="37" customFormat="1" spans="28:16381">
      <c r="AB252" s="41"/>
      <c r="XCH252"/>
      <c r="XCI252"/>
      <c r="XCJ252"/>
      <c r="XCK252"/>
      <c r="XCL252"/>
      <c r="XCM252"/>
      <c r="XCN252"/>
      <c r="XCO252"/>
      <c r="XCP252"/>
      <c r="XCQ252"/>
      <c r="XCR252"/>
      <c r="XCS252"/>
      <c r="XCT252"/>
      <c r="XCU252"/>
      <c r="XCV252"/>
      <c r="XCW252"/>
      <c r="XCX252"/>
      <c r="XCY252"/>
      <c r="XCZ252"/>
      <c r="XDA252"/>
      <c r="XDB252"/>
      <c r="XDC252"/>
      <c r="XDD252"/>
      <c r="XDE252"/>
      <c r="XDF252"/>
      <c r="XDG252"/>
      <c r="XDH252"/>
      <c r="XDI252"/>
      <c r="XDJ252"/>
      <c r="XDK252"/>
      <c r="XDL252"/>
      <c r="XDM252"/>
      <c r="XDN252"/>
      <c r="XDO252"/>
      <c r="XDP252"/>
      <c r="XDQ252"/>
      <c r="XDR252"/>
      <c r="XDS252"/>
      <c r="XDT252"/>
      <c r="XDU252"/>
      <c r="XDV252"/>
      <c r="XDW252"/>
      <c r="XDX252"/>
      <c r="XDY252"/>
      <c r="XDZ252"/>
      <c r="XEA252"/>
      <c r="XEB252"/>
      <c r="XEC252"/>
      <c r="XED252"/>
      <c r="XEE252"/>
      <c r="XEF252"/>
      <c r="XEG252"/>
      <c r="XEH252"/>
      <c r="XEI252"/>
      <c r="XEJ252"/>
      <c r="XEK252"/>
      <c r="XEL252"/>
      <c r="XEM252"/>
      <c r="XEN252"/>
      <c r="XEO252"/>
      <c r="XEP252"/>
      <c r="XEQ252"/>
      <c r="XER252"/>
      <c r="XES252"/>
      <c r="XET252"/>
      <c r="XEU252"/>
      <c r="XEV252"/>
      <c r="XEW252"/>
      <c r="XEX252"/>
      <c r="XEY252"/>
      <c r="XEZ252"/>
      <c r="XFA252"/>
    </row>
    <row r="253" s="37" customFormat="1" spans="28:16381">
      <c r="AB253" s="41"/>
      <c r="XCH253"/>
      <c r="XCI253"/>
      <c r="XCJ253"/>
      <c r="XCK253"/>
      <c r="XCL253"/>
      <c r="XCM253"/>
      <c r="XCN253"/>
      <c r="XCO253"/>
      <c r="XCP253"/>
      <c r="XCQ253"/>
      <c r="XCR253"/>
      <c r="XCS253"/>
      <c r="XCT253"/>
      <c r="XCU253"/>
      <c r="XCV253"/>
      <c r="XCW253"/>
      <c r="XCX253"/>
      <c r="XCY253"/>
      <c r="XCZ253"/>
      <c r="XDA253"/>
      <c r="XDB253"/>
      <c r="XDC253"/>
      <c r="XDD253"/>
      <c r="XDE253"/>
      <c r="XDF253"/>
      <c r="XDG253"/>
      <c r="XDH253"/>
      <c r="XDI253"/>
      <c r="XDJ253"/>
      <c r="XDK253"/>
      <c r="XDL253"/>
      <c r="XDM253"/>
      <c r="XDN253"/>
      <c r="XDO253"/>
      <c r="XDP253"/>
      <c r="XDQ253"/>
      <c r="XDR253"/>
      <c r="XDS253"/>
      <c r="XDT253"/>
      <c r="XDU253"/>
      <c r="XDV253"/>
      <c r="XDW253"/>
      <c r="XDX253"/>
      <c r="XDY253"/>
      <c r="XDZ253"/>
      <c r="XEA253"/>
      <c r="XEB253"/>
      <c r="XEC253"/>
      <c r="XED253"/>
      <c r="XEE253"/>
      <c r="XEF253"/>
      <c r="XEG253"/>
      <c r="XEH253"/>
      <c r="XEI253"/>
      <c r="XEJ253"/>
      <c r="XEK253"/>
      <c r="XEL253"/>
      <c r="XEM253"/>
      <c r="XEN253"/>
      <c r="XEO253"/>
      <c r="XEP253"/>
      <c r="XEQ253"/>
      <c r="XER253"/>
      <c r="XES253"/>
      <c r="XET253"/>
      <c r="XEU253"/>
      <c r="XEV253"/>
      <c r="XEW253"/>
      <c r="XEX253"/>
      <c r="XEY253"/>
      <c r="XEZ253"/>
      <c r="XFA253"/>
    </row>
    <row r="254" s="37" customFormat="1" spans="28:16381">
      <c r="AB254" s="41"/>
      <c r="XCH254"/>
      <c r="XCI254"/>
      <c r="XCJ254"/>
      <c r="XCK254"/>
      <c r="XCL254"/>
      <c r="XCM254"/>
      <c r="XCN254"/>
      <c r="XCO254"/>
      <c r="XCP254"/>
      <c r="XCQ254"/>
      <c r="XCR254"/>
      <c r="XCS254"/>
      <c r="XCT254"/>
      <c r="XCU254"/>
      <c r="XCV254"/>
      <c r="XCW254"/>
      <c r="XCX254"/>
      <c r="XCY254"/>
      <c r="XCZ254"/>
      <c r="XDA254"/>
      <c r="XDB254"/>
      <c r="XDC254"/>
      <c r="XDD254"/>
      <c r="XDE254"/>
      <c r="XDF254"/>
      <c r="XDG254"/>
      <c r="XDH254"/>
      <c r="XDI254"/>
      <c r="XDJ254"/>
      <c r="XDK254"/>
      <c r="XDL254"/>
      <c r="XDM254"/>
      <c r="XDN254"/>
      <c r="XDO254"/>
      <c r="XDP254"/>
      <c r="XDQ254"/>
      <c r="XDR254"/>
      <c r="XDS254"/>
      <c r="XDT254"/>
      <c r="XDU254"/>
      <c r="XDV254"/>
      <c r="XDW254"/>
      <c r="XDX254"/>
      <c r="XDY254"/>
      <c r="XDZ254"/>
      <c r="XEA254"/>
      <c r="XEB254"/>
      <c r="XEC254"/>
      <c r="XED254"/>
      <c r="XEE254"/>
      <c r="XEF254"/>
      <c r="XEG254"/>
      <c r="XEH254"/>
      <c r="XEI254"/>
      <c r="XEJ254"/>
      <c r="XEK254"/>
      <c r="XEL254"/>
      <c r="XEM254"/>
      <c r="XEN254"/>
      <c r="XEO254"/>
      <c r="XEP254"/>
      <c r="XEQ254"/>
      <c r="XER254"/>
      <c r="XES254"/>
      <c r="XET254"/>
      <c r="XEU254"/>
      <c r="XEV254"/>
      <c r="XEW254"/>
      <c r="XEX254"/>
      <c r="XEY254"/>
      <c r="XEZ254"/>
      <c r="XFA254"/>
    </row>
    <row r="255" s="37" customFormat="1" spans="28:16381">
      <c r="AB255" s="41"/>
      <c r="XCH255"/>
      <c r="XCI255"/>
      <c r="XCJ255"/>
      <c r="XCK255"/>
      <c r="XCL255"/>
      <c r="XCM255"/>
      <c r="XCN255"/>
      <c r="XCO255"/>
      <c r="XCP255"/>
      <c r="XCQ255"/>
      <c r="XCR255"/>
      <c r="XCS255"/>
      <c r="XCT255"/>
      <c r="XCU255"/>
      <c r="XCV255"/>
      <c r="XCW255"/>
      <c r="XCX255"/>
      <c r="XCY255"/>
      <c r="XCZ255"/>
      <c r="XDA255"/>
      <c r="XDB255"/>
      <c r="XDC255"/>
      <c r="XDD255"/>
      <c r="XDE255"/>
      <c r="XDF255"/>
      <c r="XDG255"/>
      <c r="XDH255"/>
      <c r="XDI255"/>
      <c r="XDJ255"/>
      <c r="XDK255"/>
      <c r="XDL255"/>
      <c r="XDM255"/>
      <c r="XDN255"/>
      <c r="XDO255"/>
      <c r="XDP255"/>
      <c r="XDQ255"/>
      <c r="XDR255"/>
      <c r="XDS255"/>
      <c r="XDT255"/>
      <c r="XDU255"/>
      <c r="XDV255"/>
      <c r="XDW255"/>
      <c r="XDX255"/>
      <c r="XDY255"/>
      <c r="XDZ255"/>
      <c r="XEA255"/>
      <c r="XEB255"/>
      <c r="XEC255"/>
      <c r="XED255"/>
      <c r="XEE255"/>
      <c r="XEF255"/>
      <c r="XEG255"/>
      <c r="XEH255"/>
      <c r="XEI255"/>
      <c r="XEJ255"/>
      <c r="XEK255"/>
      <c r="XEL255"/>
      <c r="XEM255"/>
      <c r="XEN255"/>
      <c r="XEO255"/>
      <c r="XEP255"/>
      <c r="XEQ255"/>
      <c r="XER255"/>
      <c r="XES255"/>
      <c r="XET255"/>
      <c r="XEU255"/>
      <c r="XEV255"/>
      <c r="XEW255"/>
      <c r="XEX255"/>
      <c r="XEY255"/>
      <c r="XEZ255"/>
      <c r="XFA255"/>
    </row>
    <row r="256" s="37" customFormat="1" spans="28:16381">
      <c r="AB256" s="41"/>
      <c r="XCH256"/>
      <c r="XCI256"/>
      <c r="XCJ256"/>
      <c r="XCK256"/>
      <c r="XCL256"/>
      <c r="XCM256"/>
      <c r="XCN256"/>
      <c r="XCO256"/>
      <c r="XCP256"/>
      <c r="XCQ256"/>
      <c r="XCR256"/>
      <c r="XCS256"/>
      <c r="XCT256"/>
      <c r="XCU256"/>
      <c r="XCV256"/>
      <c r="XCW256"/>
      <c r="XCX256"/>
      <c r="XCY256"/>
      <c r="XCZ256"/>
      <c r="XDA256"/>
      <c r="XDB256"/>
      <c r="XDC256"/>
      <c r="XDD256"/>
      <c r="XDE256"/>
      <c r="XDF256"/>
      <c r="XDG256"/>
      <c r="XDH256"/>
      <c r="XDI256"/>
      <c r="XDJ256"/>
      <c r="XDK256"/>
      <c r="XDL256"/>
      <c r="XDM256"/>
      <c r="XDN256"/>
      <c r="XDO256"/>
      <c r="XDP256"/>
      <c r="XDQ256"/>
      <c r="XDR256"/>
      <c r="XDS256"/>
      <c r="XDT256"/>
      <c r="XDU256"/>
      <c r="XDV256"/>
      <c r="XDW256"/>
      <c r="XDX256"/>
      <c r="XDY256"/>
      <c r="XDZ256"/>
      <c r="XEA256"/>
      <c r="XEB256"/>
      <c r="XEC256"/>
      <c r="XED256"/>
      <c r="XEE256"/>
      <c r="XEF256"/>
      <c r="XEG256"/>
      <c r="XEH256"/>
      <c r="XEI256"/>
      <c r="XEJ256"/>
      <c r="XEK256"/>
      <c r="XEL256"/>
      <c r="XEM256"/>
      <c r="XEN256"/>
      <c r="XEO256"/>
      <c r="XEP256"/>
      <c r="XEQ256"/>
      <c r="XER256"/>
      <c r="XES256"/>
      <c r="XET256"/>
      <c r="XEU256"/>
      <c r="XEV256"/>
      <c r="XEW256"/>
      <c r="XEX256"/>
      <c r="XEY256"/>
      <c r="XEZ256"/>
      <c r="XFA256"/>
    </row>
    <row r="257" s="37" customFormat="1" spans="28:16381">
      <c r="AB257" s="41"/>
      <c r="XCH257"/>
      <c r="XCI257"/>
      <c r="XCJ257"/>
      <c r="XCK257"/>
      <c r="XCL257"/>
      <c r="XCM257"/>
      <c r="XCN257"/>
      <c r="XCO257"/>
      <c r="XCP257"/>
      <c r="XCQ257"/>
      <c r="XCR257"/>
      <c r="XCS257"/>
      <c r="XCT257"/>
      <c r="XCU257"/>
      <c r="XCV257"/>
      <c r="XCW257"/>
      <c r="XCX257"/>
      <c r="XCY257"/>
      <c r="XCZ257"/>
      <c r="XDA257"/>
      <c r="XDB257"/>
      <c r="XDC257"/>
      <c r="XDD257"/>
      <c r="XDE257"/>
      <c r="XDF257"/>
      <c r="XDG257"/>
      <c r="XDH257"/>
      <c r="XDI257"/>
      <c r="XDJ257"/>
      <c r="XDK257"/>
      <c r="XDL257"/>
      <c r="XDM257"/>
      <c r="XDN257"/>
      <c r="XDO257"/>
      <c r="XDP257"/>
      <c r="XDQ257"/>
      <c r="XDR257"/>
      <c r="XDS257"/>
      <c r="XDT257"/>
      <c r="XDU257"/>
      <c r="XDV257"/>
      <c r="XDW257"/>
      <c r="XDX257"/>
      <c r="XDY257"/>
      <c r="XDZ257"/>
      <c r="XEA257"/>
      <c r="XEB257"/>
      <c r="XEC257"/>
      <c r="XED257"/>
      <c r="XEE257"/>
      <c r="XEF257"/>
      <c r="XEG257"/>
      <c r="XEH257"/>
      <c r="XEI257"/>
      <c r="XEJ257"/>
      <c r="XEK257"/>
      <c r="XEL257"/>
      <c r="XEM257"/>
      <c r="XEN257"/>
      <c r="XEO257"/>
      <c r="XEP257"/>
      <c r="XEQ257"/>
      <c r="XER257"/>
      <c r="XES257"/>
      <c r="XET257"/>
      <c r="XEU257"/>
      <c r="XEV257"/>
      <c r="XEW257"/>
      <c r="XEX257"/>
      <c r="XEY257"/>
      <c r="XEZ257"/>
      <c r="XFA257"/>
    </row>
    <row r="258" s="37" customFormat="1" spans="28:16381">
      <c r="AB258" s="41"/>
      <c r="XCH258"/>
      <c r="XCI258"/>
      <c r="XCJ258"/>
      <c r="XCK258"/>
      <c r="XCL258"/>
      <c r="XCM258"/>
      <c r="XCN258"/>
      <c r="XCO258"/>
      <c r="XCP258"/>
      <c r="XCQ258"/>
      <c r="XCR258"/>
      <c r="XCS258"/>
      <c r="XCT258"/>
      <c r="XCU258"/>
      <c r="XCV258"/>
      <c r="XCW258"/>
      <c r="XCX258"/>
      <c r="XCY258"/>
      <c r="XCZ258"/>
      <c r="XDA258"/>
      <c r="XDB258"/>
      <c r="XDC258"/>
      <c r="XDD258"/>
      <c r="XDE258"/>
      <c r="XDF258"/>
      <c r="XDG258"/>
      <c r="XDH258"/>
      <c r="XDI258"/>
      <c r="XDJ258"/>
      <c r="XDK258"/>
      <c r="XDL258"/>
      <c r="XDM258"/>
      <c r="XDN258"/>
      <c r="XDO258"/>
      <c r="XDP258"/>
      <c r="XDQ258"/>
      <c r="XDR258"/>
      <c r="XDS258"/>
      <c r="XDT258"/>
      <c r="XDU258"/>
      <c r="XDV258"/>
      <c r="XDW258"/>
      <c r="XDX258"/>
      <c r="XDY258"/>
      <c r="XDZ258"/>
      <c r="XEA258"/>
      <c r="XEB258"/>
      <c r="XEC258"/>
      <c r="XED258"/>
      <c r="XEE258"/>
      <c r="XEF258"/>
      <c r="XEG258"/>
      <c r="XEH258"/>
      <c r="XEI258"/>
      <c r="XEJ258"/>
      <c r="XEK258"/>
      <c r="XEL258"/>
      <c r="XEM258"/>
      <c r="XEN258"/>
      <c r="XEO258"/>
      <c r="XEP258"/>
      <c r="XEQ258"/>
      <c r="XER258"/>
      <c r="XES258"/>
      <c r="XET258"/>
      <c r="XEU258"/>
      <c r="XEV258"/>
      <c r="XEW258"/>
      <c r="XEX258"/>
      <c r="XEY258"/>
      <c r="XEZ258"/>
      <c r="XFA258"/>
    </row>
    <row r="259" s="37" customFormat="1" spans="28:16381">
      <c r="AB259" s="41"/>
      <c r="XCH259"/>
      <c r="XCI259"/>
      <c r="XCJ259"/>
      <c r="XCK259"/>
      <c r="XCL259"/>
      <c r="XCM259"/>
      <c r="XCN259"/>
      <c r="XCO259"/>
      <c r="XCP259"/>
      <c r="XCQ259"/>
      <c r="XCR259"/>
      <c r="XCS259"/>
      <c r="XCT259"/>
      <c r="XCU259"/>
      <c r="XCV259"/>
      <c r="XCW259"/>
      <c r="XCX259"/>
      <c r="XCY259"/>
      <c r="XCZ259"/>
      <c r="XDA259"/>
      <c r="XDB259"/>
      <c r="XDC259"/>
      <c r="XDD259"/>
      <c r="XDE259"/>
      <c r="XDF259"/>
      <c r="XDG259"/>
      <c r="XDH259"/>
      <c r="XDI259"/>
      <c r="XDJ259"/>
      <c r="XDK259"/>
      <c r="XDL259"/>
      <c r="XDM259"/>
      <c r="XDN259"/>
      <c r="XDO259"/>
      <c r="XDP259"/>
      <c r="XDQ259"/>
      <c r="XDR259"/>
      <c r="XDS259"/>
      <c r="XDT259"/>
      <c r="XDU259"/>
      <c r="XDV259"/>
      <c r="XDW259"/>
      <c r="XDX259"/>
      <c r="XDY259"/>
      <c r="XDZ259"/>
      <c r="XEA259"/>
      <c r="XEB259"/>
      <c r="XEC259"/>
      <c r="XED259"/>
      <c r="XEE259"/>
      <c r="XEF259"/>
      <c r="XEG259"/>
      <c r="XEH259"/>
      <c r="XEI259"/>
      <c r="XEJ259"/>
      <c r="XEK259"/>
      <c r="XEL259"/>
      <c r="XEM259"/>
      <c r="XEN259"/>
      <c r="XEO259"/>
      <c r="XEP259"/>
      <c r="XEQ259"/>
      <c r="XER259"/>
      <c r="XES259"/>
      <c r="XET259"/>
      <c r="XEU259"/>
      <c r="XEV259"/>
      <c r="XEW259"/>
      <c r="XEX259"/>
      <c r="XEY259"/>
      <c r="XEZ259"/>
      <c r="XFA259"/>
    </row>
    <row r="260" s="37" customFormat="1" spans="28:16381">
      <c r="AB260" s="41"/>
      <c r="XCH260"/>
      <c r="XCI260"/>
      <c r="XCJ260"/>
      <c r="XCK260"/>
      <c r="XCL260"/>
      <c r="XCM260"/>
      <c r="XCN260"/>
      <c r="XCO260"/>
      <c r="XCP260"/>
      <c r="XCQ260"/>
      <c r="XCR260"/>
      <c r="XCS260"/>
      <c r="XCT260"/>
      <c r="XCU260"/>
      <c r="XCV260"/>
      <c r="XCW260"/>
      <c r="XCX260"/>
      <c r="XCY260"/>
      <c r="XCZ260"/>
      <c r="XDA260"/>
      <c r="XDB260"/>
      <c r="XDC260"/>
      <c r="XDD260"/>
      <c r="XDE260"/>
      <c r="XDF260"/>
      <c r="XDG260"/>
      <c r="XDH260"/>
      <c r="XDI260"/>
      <c r="XDJ260"/>
      <c r="XDK260"/>
      <c r="XDL260"/>
      <c r="XDM260"/>
      <c r="XDN260"/>
      <c r="XDO260"/>
      <c r="XDP260"/>
      <c r="XDQ260"/>
      <c r="XDR260"/>
      <c r="XDS260"/>
      <c r="XDT260"/>
      <c r="XDU260"/>
      <c r="XDV260"/>
      <c r="XDW260"/>
      <c r="XDX260"/>
      <c r="XDY260"/>
      <c r="XDZ260"/>
      <c r="XEA260"/>
      <c r="XEB260"/>
      <c r="XEC260"/>
      <c r="XED260"/>
      <c r="XEE260"/>
      <c r="XEF260"/>
      <c r="XEG260"/>
      <c r="XEH260"/>
      <c r="XEI260"/>
      <c r="XEJ260"/>
      <c r="XEK260"/>
      <c r="XEL260"/>
      <c r="XEM260"/>
      <c r="XEN260"/>
      <c r="XEO260"/>
      <c r="XEP260"/>
      <c r="XEQ260"/>
      <c r="XER260"/>
      <c r="XES260"/>
      <c r="XET260"/>
      <c r="XEU260"/>
      <c r="XEV260"/>
      <c r="XEW260"/>
      <c r="XEX260"/>
      <c r="XEY260"/>
      <c r="XEZ260"/>
      <c r="XFA260"/>
    </row>
    <row r="261" s="37" customFormat="1" spans="28:16381">
      <c r="AB261" s="41"/>
      <c r="XCH261"/>
      <c r="XCI261"/>
      <c r="XCJ261"/>
      <c r="XCK261"/>
      <c r="XCL261"/>
      <c r="XCM261"/>
      <c r="XCN261"/>
      <c r="XCO261"/>
      <c r="XCP261"/>
      <c r="XCQ261"/>
      <c r="XCR261"/>
      <c r="XCS261"/>
      <c r="XCT261"/>
      <c r="XCU261"/>
      <c r="XCV261"/>
      <c r="XCW261"/>
      <c r="XCX261"/>
      <c r="XCY261"/>
      <c r="XCZ261"/>
      <c r="XDA261"/>
      <c r="XDB261"/>
      <c r="XDC261"/>
      <c r="XDD261"/>
      <c r="XDE261"/>
      <c r="XDF261"/>
      <c r="XDG261"/>
      <c r="XDH261"/>
      <c r="XDI261"/>
      <c r="XDJ261"/>
      <c r="XDK261"/>
      <c r="XDL261"/>
      <c r="XDM261"/>
      <c r="XDN261"/>
      <c r="XDO261"/>
      <c r="XDP261"/>
      <c r="XDQ261"/>
      <c r="XDR261"/>
      <c r="XDS261"/>
      <c r="XDT261"/>
      <c r="XDU261"/>
      <c r="XDV261"/>
      <c r="XDW261"/>
      <c r="XDX261"/>
      <c r="XDY261"/>
      <c r="XDZ261"/>
      <c r="XEA261"/>
      <c r="XEB261"/>
      <c r="XEC261"/>
      <c r="XED261"/>
      <c r="XEE261"/>
      <c r="XEF261"/>
      <c r="XEG261"/>
      <c r="XEH261"/>
      <c r="XEI261"/>
      <c r="XEJ261"/>
      <c r="XEK261"/>
      <c r="XEL261"/>
      <c r="XEM261"/>
      <c r="XEN261"/>
      <c r="XEO261"/>
      <c r="XEP261"/>
      <c r="XEQ261"/>
      <c r="XER261"/>
      <c r="XES261"/>
      <c r="XET261"/>
      <c r="XEU261"/>
      <c r="XEV261"/>
      <c r="XEW261"/>
      <c r="XEX261"/>
      <c r="XEY261"/>
      <c r="XEZ261"/>
      <c r="XFA261"/>
    </row>
    <row r="262" s="37" customFormat="1" spans="28:16381">
      <c r="AB262" s="41"/>
      <c r="XCH262"/>
      <c r="XCI262"/>
      <c r="XCJ262"/>
      <c r="XCK262"/>
      <c r="XCL262"/>
      <c r="XCM262"/>
      <c r="XCN262"/>
      <c r="XCO262"/>
      <c r="XCP262"/>
      <c r="XCQ262"/>
      <c r="XCR262"/>
      <c r="XCS262"/>
      <c r="XCT262"/>
      <c r="XCU262"/>
      <c r="XCV262"/>
      <c r="XCW262"/>
      <c r="XCX262"/>
      <c r="XCY262"/>
      <c r="XCZ262"/>
      <c r="XDA262"/>
      <c r="XDB262"/>
      <c r="XDC262"/>
      <c r="XDD262"/>
      <c r="XDE262"/>
      <c r="XDF262"/>
      <c r="XDG262"/>
      <c r="XDH262"/>
      <c r="XDI262"/>
      <c r="XDJ262"/>
      <c r="XDK262"/>
      <c r="XDL262"/>
      <c r="XDM262"/>
      <c r="XDN262"/>
      <c r="XDO262"/>
      <c r="XDP262"/>
      <c r="XDQ262"/>
      <c r="XDR262"/>
      <c r="XDS262"/>
      <c r="XDT262"/>
      <c r="XDU262"/>
      <c r="XDV262"/>
      <c r="XDW262"/>
      <c r="XDX262"/>
      <c r="XDY262"/>
      <c r="XDZ262"/>
      <c r="XEA262"/>
      <c r="XEB262"/>
      <c r="XEC262"/>
      <c r="XED262"/>
      <c r="XEE262"/>
      <c r="XEF262"/>
      <c r="XEG262"/>
      <c r="XEH262"/>
      <c r="XEI262"/>
      <c r="XEJ262"/>
      <c r="XEK262"/>
      <c r="XEL262"/>
      <c r="XEM262"/>
      <c r="XEN262"/>
      <c r="XEO262"/>
      <c r="XEP262"/>
      <c r="XEQ262"/>
      <c r="XER262"/>
      <c r="XES262"/>
      <c r="XET262"/>
      <c r="XEU262"/>
      <c r="XEV262"/>
      <c r="XEW262"/>
      <c r="XEX262"/>
      <c r="XEY262"/>
      <c r="XEZ262"/>
      <c r="XFA262"/>
    </row>
    <row r="263" s="37" customFormat="1" spans="28:16381">
      <c r="AB263" s="41"/>
      <c r="XCH263"/>
      <c r="XCI263"/>
      <c r="XCJ263"/>
      <c r="XCK263"/>
      <c r="XCL263"/>
      <c r="XCM263"/>
      <c r="XCN263"/>
      <c r="XCO263"/>
      <c r="XCP263"/>
      <c r="XCQ263"/>
      <c r="XCR263"/>
      <c r="XCS263"/>
      <c r="XCT263"/>
      <c r="XCU263"/>
      <c r="XCV263"/>
      <c r="XCW263"/>
      <c r="XCX263"/>
      <c r="XCY263"/>
      <c r="XCZ263"/>
      <c r="XDA263"/>
      <c r="XDB263"/>
      <c r="XDC263"/>
      <c r="XDD263"/>
      <c r="XDE263"/>
      <c r="XDF263"/>
      <c r="XDG263"/>
      <c r="XDH263"/>
      <c r="XDI263"/>
      <c r="XDJ263"/>
      <c r="XDK263"/>
      <c r="XDL263"/>
      <c r="XDM263"/>
      <c r="XDN263"/>
      <c r="XDO263"/>
      <c r="XDP263"/>
      <c r="XDQ263"/>
      <c r="XDR263"/>
      <c r="XDS263"/>
      <c r="XDT263"/>
      <c r="XDU263"/>
      <c r="XDV263"/>
      <c r="XDW263"/>
      <c r="XDX263"/>
      <c r="XDY263"/>
      <c r="XDZ263"/>
      <c r="XEA263"/>
      <c r="XEB263"/>
      <c r="XEC263"/>
      <c r="XED263"/>
      <c r="XEE263"/>
      <c r="XEF263"/>
      <c r="XEG263"/>
      <c r="XEH263"/>
      <c r="XEI263"/>
      <c r="XEJ263"/>
      <c r="XEK263"/>
      <c r="XEL263"/>
      <c r="XEM263"/>
      <c r="XEN263"/>
      <c r="XEO263"/>
      <c r="XEP263"/>
      <c r="XEQ263"/>
      <c r="XER263"/>
      <c r="XES263"/>
      <c r="XET263"/>
      <c r="XEU263"/>
      <c r="XEV263"/>
      <c r="XEW263"/>
      <c r="XEX263"/>
      <c r="XEY263"/>
      <c r="XEZ263"/>
      <c r="XFA263"/>
    </row>
    <row r="264" s="37" customFormat="1" spans="28:16381">
      <c r="AB264" s="41"/>
      <c r="XCH264"/>
      <c r="XCI264"/>
      <c r="XCJ264"/>
      <c r="XCK264"/>
      <c r="XCL264"/>
      <c r="XCM264"/>
      <c r="XCN264"/>
      <c r="XCO264"/>
      <c r="XCP264"/>
      <c r="XCQ264"/>
      <c r="XCR264"/>
      <c r="XCS264"/>
      <c r="XCT264"/>
      <c r="XCU264"/>
      <c r="XCV264"/>
      <c r="XCW264"/>
      <c r="XCX264"/>
      <c r="XCY264"/>
      <c r="XCZ264"/>
      <c r="XDA264"/>
      <c r="XDB264"/>
      <c r="XDC264"/>
      <c r="XDD264"/>
      <c r="XDE264"/>
      <c r="XDF264"/>
      <c r="XDG264"/>
      <c r="XDH264"/>
      <c r="XDI264"/>
      <c r="XDJ264"/>
      <c r="XDK264"/>
      <c r="XDL264"/>
      <c r="XDM264"/>
      <c r="XDN264"/>
      <c r="XDO264"/>
      <c r="XDP264"/>
      <c r="XDQ264"/>
      <c r="XDR264"/>
      <c r="XDS264"/>
      <c r="XDT264"/>
      <c r="XDU264"/>
      <c r="XDV264"/>
      <c r="XDW264"/>
      <c r="XDX264"/>
      <c r="XDY264"/>
      <c r="XDZ264"/>
      <c r="XEA264"/>
      <c r="XEB264"/>
      <c r="XEC264"/>
      <c r="XED264"/>
      <c r="XEE264"/>
      <c r="XEF264"/>
      <c r="XEG264"/>
      <c r="XEH264"/>
      <c r="XEI264"/>
      <c r="XEJ264"/>
      <c r="XEK264"/>
      <c r="XEL264"/>
      <c r="XEM264"/>
      <c r="XEN264"/>
      <c r="XEO264"/>
      <c r="XEP264"/>
      <c r="XEQ264"/>
      <c r="XER264"/>
      <c r="XES264"/>
      <c r="XET264"/>
      <c r="XEU264"/>
      <c r="XEV264"/>
      <c r="XEW264"/>
      <c r="XEX264"/>
      <c r="XEY264"/>
      <c r="XEZ264"/>
      <c r="XFA264"/>
    </row>
    <row r="265" s="37" customFormat="1" spans="28:16381">
      <c r="AB265" s="41"/>
      <c r="XCH265"/>
      <c r="XCI265"/>
      <c r="XCJ265"/>
      <c r="XCK265"/>
      <c r="XCL265"/>
      <c r="XCM265"/>
      <c r="XCN265"/>
      <c r="XCO265"/>
      <c r="XCP265"/>
      <c r="XCQ265"/>
      <c r="XCR265"/>
      <c r="XCS265"/>
      <c r="XCT265"/>
      <c r="XCU265"/>
      <c r="XCV265"/>
      <c r="XCW265"/>
      <c r="XCX265"/>
      <c r="XCY265"/>
      <c r="XCZ265"/>
      <c r="XDA265"/>
      <c r="XDB265"/>
      <c r="XDC265"/>
      <c r="XDD265"/>
      <c r="XDE265"/>
      <c r="XDF265"/>
      <c r="XDG265"/>
      <c r="XDH265"/>
      <c r="XDI265"/>
      <c r="XDJ265"/>
      <c r="XDK265"/>
      <c r="XDL265"/>
      <c r="XDM265"/>
      <c r="XDN265"/>
      <c r="XDO265"/>
      <c r="XDP265"/>
      <c r="XDQ265"/>
      <c r="XDR265"/>
      <c r="XDS265"/>
      <c r="XDT265"/>
      <c r="XDU265"/>
      <c r="XDV265"/>
      <c r="XDW265"/>
      <c r="XDX265"/>
      <c r="XDY265"/>
      <c r="XDZ265"/>
      <c r="XEA265"/>
      <c r="XEB265"/>
      <c r="XEC265"/>
      <c r="XED265"/>
      <c r="XEE265"/>
      <c r="XEF265"/>
      <c r="XEG265"/>
      <c r="XEH265"/>
      <c r="XEI265"/>
      <c r="XEJ265"/>
      <c r="XEK265"/>
      <c r="XEL265"/>
      <c r="XEM265"/>
      <c r="XEN265"/>
      <c r="XEO265"/>
      <c r="XEP265"/>
      <c r="XEQ265"/>
      <c r="XER265"/>
      <c r="XES265"/>
      <c r="XET265"/>
      <c r="XEU265"/>
      <c r="XEV265"/>
      <c r="XEW265"/>
      <c r="XEX265"/>
      <c r="XEY265"/>
      <c r="XEZ265"/>
      <c r="XFA265"/>
    </row>
    <row r="266" s="37" customFormat="1" spans="28:16381">
      <c r="AB266" s="41"/>
      <c r="XCH266"/>
      <c r="XCI266"/>
      <c r="XCJ266"/>
      <c r="XCK266"/>
      <c r="XCL266"/>
      <c r="XCM266"/>
      <c r="XCN266"/>
      <c r="XCO266"/>
      <c r="XCP266"/>
      <c r="XCQ266"/>
      <c r="XCR266"/>
      <c r="XCS266"/>
      <c r="XCT266"/>
      <c r="XCU266"/>
      <c r="XCV266"/>
      <c r="XCW266"/>
      <c r="XCX266"/>
      <c r="XCY266"/>
      <c r="XCZ266"/>
      <c r="XDA266"/>
      <c r="XDB266"/>
      <c r="XDC266"/>
      <c r="XDD266"/>
      <c r="XDE266"/>
      <c r="XDF266"/>
      <c r="XDG266"/>
      <c r="XDH266"/>
      <c r="XDI266"/>
      <c r="XDJ266"/>
      <c r="XDK266"/>
      <c r="XDL266"/>
      <c r="XDM266"/>
      <c r="XDN266"/>
      <c r="XDO266"/>
      <c r="XDP266"/>
      <c r="XDQ266"/>
      <c r="XDR266"/>
      <c r="XDS266"/>
      <c r="XDT266"/>
      <c r="XDU266"/>
      <c r="XDV266"/>
      <c r="XDW266"/>
      <c r="XDX266"/>
      <c r="XDY266"/>
      <c r="XDZ266"/>
      <c r="XEA266"/>
      <c r="XEB266"/>
      <c r="XEC266"/>
      <c r="XED266"/>
      <c r="XEE266"/>
      <c r="XEF266"/>
      <c r="XEG266"/>
      <c r="XEH266"/>
      <c r="XEI266"/>
      <c r="XEJ266"/>
      <c r="XEK266"/>
      <c r="XEL266"/>
      <c r="XEM266"/>
      <c r="XEN266"/>
      <c r="XEO266"/>
      <c r="XEP266"/>
      <c r="XEQ266"/>
      <c r="XER266"/>
      <c r="XES266"/>
      <c r="XET266"/>
      <c r="XEU266"/>
      <c r="XEV266"/>
      <c r="XEW266"/>
      <c r="XEX266"/>
      <c r="XEY266"/>
      <c r="XEZ266"/>
      <c r="XFA266"/>
    </row>
    <row r="267" s="37" customFormat="1" spans="28:16341">
      <c r="AB267" s="41"/>
      <c r="XCH267"/>
      <c r="XCI267"/>
      <c r="XCJ267"/>
      <c r="XCK267"/>
      <c r="XCL267"/>
      <c r="XCM267"/>
      <c r="XCN267"/>
      <c r="XCO267"/>
      <c r="XCP267"/>
      <c r="XCQ267"/>
      <c r="XCR267"/>
      <c r="XCS267"/>
      <c r="XCT267"/>
      <c r="XCU267"/>
      <c r="XCV267"/>
      <c r="XCW267"/>
      <c r="XCX267"/>
      <c r="XCY267"/>
      <c r="XCZ267"/>
      <c r="XDA267"/>
      <c r="XDB267"/>
      <c r="XDC267"/>
      <c r="XDD267"/>
      <c r="XDE267"/>
      <c r="XDF267"/>
      <c r="XDG267"/>
      <c r="XDH267"/>
      <c r="XDI267"/>
      <c r="XDJ267"/>
      <c r="XDK267"/>
      <c r="XDL267"/>
      <c r="XDM267"/>
    </row>
    <row r="268" s="37" customFormat="1" spans="28:16341">
      <c r="AB268" s="41"/>
      <c r="XCH268"/>
      <c r="XCI268"/>
      <c r="XCJ268"/>
      <c r="XCK268"/>
      <c r="XCL268"/>
      <c r="XCM268"/>
      <c r="XCN268"/>
      <c r="XCO268"/>
      <c r="XCP268"/>
      <c r="XCQ268"/>
      <c r="XCR268"/>
      <c r="XCS268"/>
      <c r="XCT268"/>
      <c r="XCU268"/>
      <c r="XCV268"/>
      <c r="XCW268"/>
      <c r="XCX268"/>
      <c r="XCY268"/>
      <c r="XCZ268"/>
      <c r="XDA268"/>
      <c r="XDB268"/>
      <c r="XDC268"/>
      <c r="XDD268"/>
      <c r="XDE268"/>
      <c r="XDF268"/>
      <c r="XDG268"/>
      <c r="XDH268"/>
      <c r="XDI268"/>
      <c r="XDJ268"/>
      <c r="XDK268"/>
      <c r="XDL268"/>
      <c r="XDM268"/>
    </row>
    <row r="269" s="37" customFormat="1" spans="28:16381">
      <c r="AB269" s="41"/>
      <c r="XCH269"/>
      <c r="XCI269"/>
      <c r="XCJ269"/>
      <c r="XCK269"/>
      <c r="XCL269"/>
      <c r="XCM269"/>
      <c r="XCN269"/>
      <c r="XCO269"/>
      <c r="XCP269"/>
      <c r="XCQ269"/>
      <c r="XCR269"/>
      <c r="XCS269"/>
      <c r="XCT269"/>
      <c r="XCU269"/>
      <c r="XCV269"/>
      <c r="XCW269"/>
      <c r="XCX269"/>
      <c r="XCY269"/>
      <c r="XCZ269"/>
      <c r="XDA269"/>
      <c r="XDB269"/>
      <c r="XDC269"/>
      <c r="XDD269"/>
      <c r="XDE269"/>
      <c r="XDF269"/>
      <c r="XDG269"/>
      <c r="XDH269"/>
      <c r="XDI269"/>
      <c r="XDJ269"/>
      <c r="XDK269"/>
      <c r="XDL269"/>
      <c r="XDM269"/>
      <c r="XDN269"/>
      <c r="XDO269"/>
      <c r="XDP269"/>
      <c r="XDQ269"/>
      <c r="XDR269"/>
      <c r="XDS269"/>
      <c r="XDT269"/>
      <c r="XDU269"/>
      <c r="XDV269"/>
      <c r="XDW269"/>
      <c r="XDX269"/>
      <c r="XDY269"/>
      <c r="XDZ269"/>
      <c r="XEA269"/>
      <c r="XEB269"/>
      <c r="XEC269"/>
      <c r="XED269"/>
      <c r="XEE269"/>
      <c r="XEF269"/>
      <c r="XEG269"/>
      <c r="XEH269"/>
      <c r="XEI269"/>
      <c r="XEJ269"/>
      <c r="XEK269"/>
      <c r="XEL269"/>
      <c r="XEM269"/>
      <c r="XEN269"/>
      <c r="XEO269"/>
      <c r="XEP269"/>
      <c r="XEQ269"/>
      <c r="XER269"/>
      <c r="XES269"/>
      <c r="XET269"/>
      <c r="XEU269"/>
      <c r="XEV269"/>
      <c r="XEW269"/>
      <c r="XEX269"/>
      <c r="XEY269"/>
      <c r="XEZ269"/>
      <c r="XFA269"/>
    </row>
    <row r="270" s="37" customFormat="1" spans="28:16381">
      <c r="AB270" s="41"/>
      <c r="XCH270"/>
      <c r="XCI270"/>
      <c r="XCJ270"/>
      <c r="XCK270"/>
      <c r="XCL270"/>
      <c r="XCM270"/>
      <c r="XCN270"/>
      <c r="XCO270"/>
      <c r="XCP270"/>
      <c r="XCQ270"/>
      <c r="XCR270"/>
      <c r="XCS270"/>
      <c r="XCT270"/>
      <c r="XCU270"/>
      <c r="XCV270"/>
      <c r="XCW270"/>
      <c r="XCX270"/>
      <c r="XCY270"/>
      <c r="XCZ270"/>
      <c r="XDA270"/>
      <c r="XDB270"/>
      <c r="XDC270"/>
      <c r="XDD270"/>
      <c r="XDE270"/>
      <c r="XDF270"/>
      <c r="XDG270"/>
      <c r="XDH270"/>
      <c r="XDI270"/>
      <c r="XDJ270"/>
      <c r="XDK270"/>
      <c r="XDL270"/>
      <c r="XDM270"/>
      <c r="XDN270"/>
      <c r="XDO270"/>
      <c r="XDP270"/>
      <c r="XDQ270"/>
      <c r="XDR270"/>
      <c r="XDS270"/>
      <c r="XDT270"/>
      <c r="XDU270"/>
      <c r="XDV270"/>
      <c r="XDW270"/>
      <c r="XDX270"/>
      <c r="XDY270"/>
      <c r="XDZ270"/>
      <c r="XEA270"/>
      <c r="XEB270"/>
      <c r="XEC270"/>
      <c r="XED270"/>
      <c r="XEE270"/>
      <c r="XEF270"/>
      <c r="XEG270"/>
      <c r="XEH270"/>
      <c r="XEI270"/>
      <c r="XEJ270"/>
      <c r="XEK270"/>
      <c r="XEL270"/>
      <c r="XEM270"/>
      <c r="XEN270"/>
      <c r="XEO270"/>
      <c r="XEP270"/>
      <c r="XEQ270"/>
      <c r="XER270"/>
      <c r="XES270"/>
      <c r="XET270"/>
      <c r="XEU270"/>
      <c r="XEV270"/>
      <c r="XEW270"/>
      <c r="XEX270"/>
      <c r="XEY270"/>
      <c r="XEZ270"/>
      <c r="XFA270"/>
    </row>
    <row r="271" s="37" customFormat="1" spans="28:16381">
      <c r="AB271" s="41"/>
      <c r="XCH271"/>
      <c r="XCI271"/>
      <c r="XCJ271"/>
      <c r="XCK271"/>
      <c r="XCL271"/>
      <c r="XCM271"/>
      <c r="XCN271"/>
      <c r="XCO271"/>
      <c r="XCP271"/>
      <c r="XCQ271"/>
      <c r="XCR271"/>
      <c r="XCS271"/>
      <c r="XCT271"/>
      <c r="XCU271"/>
      <c r="XCV271"/>
      <c r="XCW271"/>
      <c r="XCX271"/>
      <c r="XCY271"/>
      <c r="XCZ271"/>
      <c r="XDA271"/>
      <c r="XDB271"/>
      <c r="XDC271"/>
      <c r="XDD271"/>
      <c r="XDE271"/>
      <c r="XDF271"/>
      <c r="XDG271"/>
      <c r="XDH271"/>
      <c r="XDI271"/>
      <c r="XDJ271"/>
      <c r="XDK271"/>
      <c r="XDL271"/>
      <c r="XDM271"/>
      <c r="XDN271"/>
      <c r="XDO271"/>
      <c r="XDP271"/>
      <c r="XDQ271"/>
      <c r="XDR271"/>
      <c r="XDS271"/>
      <c r="XDT271"/>
      <c r="XDU271"/>
      <c r="XDV271"/>
      <c r="XDW271"/>
      <c r="XDX271"/>
      <c r="XDY271"/>
      <c r="XDZ271"/>
      <c r="XEA271"/>
      <c r="XEB271"/>
      <c r="XEC271"/>
      <c r="XED271"/>
      <c r="XEE271"/>
      <c r="XEF271"/>
      <c r="XEG271"/>
      <c r="XEH271"/>
      <c r="XEI271"/>
      <c r="XEJ271"/>
      <c r="XEK271"/>
      <c r="XEL271"/>
      <c r="XEM271"/>
      <c r="XEN271"/>
      <c r="XEO271"/>
      <c r="XEP271"/>
      <c r="XEQ271"/>
      <c r="XER271"/>
      <c r="XES271"/>
      <c r="XET271"/>
      <c r="XEU271"/>
      <c r="XEV271"/>
      <c r="XEW271"/>
      <c r="XEX271"/>
      <c r="XEY271"/>
      <c r="XEZ271"/>
      <c r="XFA271"/>
    </row>
    <row r="272" s="37" customFormat="1" spans="28:16381">
      <c r="AB272" s="41"/>
      <c r="XCH272"/>
      <c r="XCI272"/>
      <c r="XCJ272"/>
      <c r="XCK272"/>
      <c r="XCL272"/>
      <c r="XCM272"/>
      <c r="XCN272"/>
      <c r="XCO272"/>
      <c r="XCP272"/>
      <c r="XCQ272"/>
      <c r="XCR272"/>
      <c r="XCS272"/>
      <c r="XCT272"/>
      <c r="XCU272"/>
      <c r="XCV272"/>
      <c r="XCW272"/>
      <c r="XCX272"/>
      <c r="XCY272"/>
      <c r="XCZ272"/>
      <c r="XDA272"/>
      <c r="XDB272"/>
      <c r="XDC272"/>
      <c r="XDD272"/>
      <c r="XDE272"/>
      <c r="XDF272"/>
      <c r="XDG272"/>
      <c r="XDH272"/>
      <c r="XDI272"/>
      <c r="XDJ272"/>
      <c r="XDK272"/>
      <c r="XDL272"/>
      <c r="XDM272"/>
      <c r="XDN272"/>
      <c r="XDO272"/>
      <c r="XDP272"/>
      <c r="XDQ272"/>
      <c r="XDR272"/>
      <c r="XDS272"/>
      <c r="XDT272"/>
      <c r="XDU272"/>
      <c r="XDV272"/>
      <c r="XDW272"/>
      <c r="XDX272"/>
      <c r="XDY272"/>
      <c r="XDZ272"/>
      <c r="XEA272"/>
      <c r="XEB272"/>
      <c r="XEC272"/>
      <c r="XED272"/>
      <c r="XEE272"/>
      <c r="XEF272"/>
      <c r="XEG272"/>
      <c r="XEH272"/>
      <c r="XEI272"/>
      <c r="XEJ272"/>
      <c r="XEK272"/>
      <c r="XEL272"/>
      <c r="XEM272"/>
      <c r="XEN272"/>
      <c r="XEO272"/>
      <c r="XEP272"/>
      <c r="XEQ272"/>
      <c r="XER272"/>
      <c r="XES272"/>
      <c r="XET272"/>
      <c r="XEU272"/>
      <c r="XEV272"/>
      <c r="XEW272"/>
      <c r="XEX272"/>
      <c r="XEY272"/>
      <c r="XEZ272"/>
      <c r="XFA272"/>
    </row>
    <row r="273" s="37" customFormat="1" spans="28:16381">
      <c r="AB273" s="41"/>
      <c r="XCH273"/>
      <c r="XCI273"/>
      <c r="XCJ273"/>
      <c r="XCK273"/>
      <c r="XCL273"/>
      <c r="XCM273"/>
      <c r="XCN273"/>
      <c r="XCO273"/>
      <c r="XCP273"/>
      <c r="XCQ273"/>
      <c r="XCR273"/>
      <c r="XCS273"/>
      <c r="XCT273"/>
      <c r="XCU273"/>
      <c r="XCV273"/>
      <c r="XCW273"/>
      <c r="XCX273"/>
      <c r="XCY273"/>
      <c r="XCZ273"/>
      <c r="XDA273"/>
      <c r="XDB273"/>
      <c r="XDC273"/>
      <c r="XDD273"/>
      <c r="XDE273"/>
      <c r="XDF273"/>
      <c r="XDG273"/>
      <c r="XDH273"/>
      <c r="XDI273"/>
      <c r="XDJ273"/>
      <c r="XDK273"/>
      <c r="XDL273"/>
      <c r="XDM273"/>
      <c r="XDN273"/>
      <c r="XDO273"/>
      <c r="XDP273"/>
      <c r="XDQ273"/>
      <c r="XDR273"/>
      <c r="XDS273"/>
      <c r="XDT273"/>
      <c r="XDU273"/>
      <c r="XDV273"/>
      <c r="XDW273"/>
      <c r="XDX273"/>
      <c r="XDY273"/>
      <c r="XDZ273"/>
      <c r="XEA273"/>
      <c r="XEB273"/>
      <c r="XEC273"/>
      <c r="XED273"/>
      <c r="XEE273"/>
      <c r="XEF273"/>
      <c r="XEG273"/>
      <c r="XEH273"/>
      <c r="XEI273"/>
      <c r="XEJ273"/>
      <c r="XEK273"/>
      <c r="XEL273"/>
      <c r="XEM273"/>
      <c r="XEN273"/>
      <c r="XEO273"/>
      <c r="XEP273"/>
      <c r="XEQ273"/>
      <c r="XER273"/>
      <c r="XES273"/>
      <c r="XET273"/>
      <c r="XEU273"/>
      <c r="XEV273"/>
      <c r="XEW273"/>
      <c r="XEX273"/>
      <c r="XEY273"/>
      <c r="XEZ273"/>
      <c r="XFA273"/>
    </row>
    <row r="274" s="37" customFormat="1" spans="28:16381">
      <c r="AB274" s="41"/>
      <c r="XCH274"/>
      <c r="XCI274"/>
      <c r="XCJ274"/>
      <c r="XCK274"/>
      <c r="XCL274"/>
      <c r="XCM274"/>
      <c r="XCN274"/>
      <c r="XCO274"/>
      <c r="XCP274"/>
      <c r="XCQ274"/>
      <c r="XCR274"/>
      <c r="XCS274"/>
      <c r="XCT274"/>
      <c r="XCU274"/>
      <c r="XCV274"/>
      <c r="XCW274"/>
      <c r="XCX274"/>
      <c r="XCY274"/>
      <c r="XCZ274"/>
      <c r="XDA274"/>
      <c r="XDB274"/>
      <c r="XDC274"/>
      <c r="XDD274"/>
      <c r="XDE274"/>
      <c r="XDF274"/>
      <c r="XDG274"/>
      <c r="XDH274"/>
      <c r="XDI274"/>
      <c r="XDJ274"/>
      <c r="XDK274"/>
      <c r="XDL274"/>
      <c r="XDM274"/>
      <c r="XDN274"/>
      <c r="XDO274"/>
      <c r="XDP274"/>
      <c r="XDQ274"/>
      <c r="XDR274"/>
      <c r="XDS274"/>
      <c r="XDT274"/>
      <c r="XDU274"/>
      <c r="XDV274"/>
      <c r="XDW274"/>
      <c r="XDX274"/>
      <c r="XDY274"/>
      <c r="XDZ274"/>
      <c r="XEA274"/>
      <c r="XEB274"/>
      <c r="XEC274"/>
      <c r="XED274"/>
      <c r="XEE274"/>
      <c r="XEF274"/>
      <c r="XEG274"/>
      <c r="XEH274"/>
      <c r="XEI274"/>
      <c r="XEJ274"/>
      <c r="XEK274"/>
      <c r="XEL274"/>
      <c r="XEM274"/>
      <c r="XEN274"/>
      <c r="XEO274"/>
      <c r="XEP274"/>
      <c r="XEQ274"/>
      <c r="XER274"/>
      <c r="XES274"/>
      <c r="XET274"/>
      <c r="XEU274"/>
      <c r="XEV274"/>
      <c r="XEW274"/>
      <c r="XEX274"/>
      <c r="XEY274"/>
      <c r="XEZ274"/>
      <c r="XFA274"/>
    </row>
    <row r="275" s="37" customFormat="1" spans="28:16381">
      <c r="AB275" s="41"/>
      <c r="XCH275"/>
      <c r="XCI275"/>
      <c r="XCJ275"/>
      <c r="XCK275"/>
      <c r="XCL275"/>
      <c r="XCM275"/>
      <c r="XCN275"/>
      <c r="XCO275"/>
      <c r="XCP275"/>
      <c r="XCQ275"/>
      <c r="XCR275"/>
      <c r="XCS275"/>
      <c r="XCT275"/>
      <c r="XCU275"/>
      <c r="XCV275"/>
      <c r="XCW275"/>
      <c r="XCX275"/>
      <c r="XCY275"/>
      <c r="XCZ275"/>
      <c r="XDA275"/>
      <c r="XDB275"/>
      <c r="XDC275"/>
      <c r="XDD275"/>
      <c r="XDE275"/>
      <c r="XDF275"/>
      <c r="XDG275"/>
      <c r="XDH275"/>
      <c r="XDI275"/>
      <c r="XDJ275"/>
      <c r="XDK275"/>
      <c r="XDL275"/>
      <c r="XDM275"/>
      <c r="XDN275"/>
      <c r="XDO275"/>
      <c r="XDP275"/>
      <c r="XDQ275"/>
      <c r="XDR275"/>
      <c r="XDS275"/>
      <c r="XDT275"/>
      <c r="XDU275"/>
      <c r="XDV275"/>
      <c r="XDW275"/>
      <c r="XDX275"/>
      <c r="XDY275"/>
      <c r="XDZ275"/>
      <c r="XEA275"/>
      <c r="XEB275"/>
      <c r="XEC275"/>
      <c r="XED275"/>
      <c r="XEE275"/>
      <c r="XEF275"/>
      <c r="XEG275"/>
      <c r="XEH275"/>
      <c r="XEI275"/>
      <c r="XEJ275"/>
      <c r="XEK275"/>
      <c r="XEL275"/>
      <c r="XEM275"/>
      <c r="XEN275"/>
      <c r="XEO275"/>
      <c r="XEP275"/>
      <c r="XEQ275"/>
      <c r="XER275"/>
      <c r="XES275"/>
      <c r="XET275"/>
      <c r="XEU275"/>
      <c r="XEV275"/>
      <c r="XEW275"/>
      <c r="XEX275"/>
      <c r="XEY275"/>
      <c r="XEZ275"/>
      <c r="XFA275"/>
    </row>
    <row r="276" s="37" customFormat="1" spans="28:16381">
      <c r="AB276" s="41"/>
      <c r="XCH276"/>
      <c r="XCI276"/>
      <c r="XCJ276"/>
      <c r="XCK276"/>
      <c r="XCL276"/>
      <c r="XCM276"/>
      <c r="XCN276"/>
      <c r="XCO276"/>
      <c r="XCP276"/>
      <c r="XCQ276"/>
      <c r="XCR276"/>
      <c r="XCS276"/>
      <c r="XCT276"/>
      <c r="XCU276"/>
      <c r="XCV276"/>
      <c r="XCW276"/>
      <c r="XCX276"/>
      <c r="XCY276"/>
      <c r="XCZ276"/>
      <c r="XDA276"/>
      <c r="XDB276"/>
      <c r="XDC276"/>
      <c r="XDD276"/>
      <c r="XDE276"/>
      <c r="XDF276"/>
      <c r="XDG276"/>
      <c r="XDH276"/>
      <c r="XDI276"/>
      <c r="XDJ276"/>
      <c r="XDK276"/>
      <c r="XDL276"/>
      <c r="XDM276"/>
      <c r="XDN276"/>
      <c r="XDO276"/>
      <c r="XDP276"/>
      <c r="XDQ276"/>
      <c r="XDR276"/>
      <c r="XDS276"/>
      <c r="XDT276"/>
      <c r="XDU276"/>
      <c r="XDV276"/>
      <c r="XDW276"/>
      <c r="XDX276"/>
      <c r="XDY276"/>
      <c r="XDZ276"/>
      <c r="XEA276"/>
      <c r="XEB276"/>
      <c r="XEC276"/>
      <c r="XED276"/>
      <c r="XEE276"/>
      <c r="XEF276"/>
      <c r="XEG276"/>
      <c r="XEH276"/>
      <c r="XEI276"/>
      <c r="XEJ276"/>
      <c r="XEK276"/>
      <c r="XEL276"/>
      <c r="XEM276"/>
      <c r="XEN276"/>
      <c r="XEO276"/>
      <c r="XEP276"/>
      <c r="XEQ276"/>
      <c r="XER276"/>
      <c r="XES276"/>
      <c r="XET276"/>
      <c r="XEU276"/>
      <c r="XEV276"/>
      <c r="XEW276"/>
      <c r="XEX276"/>
      <c r="XEY276"/>
      <c r="XEZ276"/>
      <c r="XFA276"/>
    </row>
    <row r="277" s="37" customFormat="1" spans="28:16381">
      <c r="AB277" s="41"/>
      <c r="XCH277"/>
      <c r="XCI277"/>
      <c r="XCJ277"/>
      <c r="XCK277"/>
      <c r="XCL277"/>
      <c r="XCM277"/>
      <c r="XCN277"/>
      <c r="XCO277"/>
      <c r="XCP277"/>
      <c r="XCQ277"/>
      <c r="XCR277"/>
      <c r="XCS277"/>
      <c r="XCT277"/>
      <c r="XCU277"/>
      <c r="XCV277"/>
      <c r="XCW277"/>
      <c r="XCX277"/>
      <c r="XCY277"/>
      <c r="XCZ277"/>
      <c r="XDA277"/>
      <c r="XDB277"/>
      <c r="XDC277"/>
      <c r="XDD277"/>
      <c r="XDE277"/>
      <c r="XDF277"/>
      <c r="XDG277"/>
      <c r="XDH277"/>
      <c r="XDI277"/>
      <c r="XDJ277"/>
      <c r="XDK277"/>
      <c r="XDL277"/>
      <c r="XDM277"/>
      <c r="XDN277"/>
      <c r="XDO277"/>
      <c r="XDP277"/>
      <c r="XDQ277"/>
      <c r="XDR277"/>
      <c r="XDS277"/>
      <c r="XDT277"/>
      <c r="XDU277"/>
      <c r="XDV277"/>
      <c r="XDW277"/>
      <c r="XDX277"/>
      <c r="XDY277"/>
      <c r="XDZ277"/>
      <c r="XEA277"/>
      <c r="XEB277"/>
      <c r="XEC277"/>
      <c r="XED277"/>
      <c r="XEE277"/>
      <c r="XEF277"/>
      <c r="XEG277"/>
      <c r="XEH277"/>
      <c r="XEI277"/>
      <c r="XEJ277"/>
      <c r="XEK277"/>
      <c r="XEL277"/>
      <c r="XEM277"/>
      <c r="XEN277"/>
      <c r="XEO277"/>
      <c r="XEP277"/>
      <c r="XEQ277"/>
      <c r="XER277"/>
      <c r="XES277"/>
      <c r="XET277"/>
      <c r="XEU277"/>
      <c r="XEV277"/>
      <c r="XEW277"/>
      <c r="XEX277"/>
      <c r="XEY277"/>
      <c r="XEZ277"/>
      <c r="XFA277"/>
    </row>
    <row r="278" s="37" customFormat="1" spans="28:16381">
      <c r="AB278" s="41"/>
      <c r="XCH278"/>
      <c r="XCI278"/>
      <c r="XCJ278"/>
      <c r="XCK278"/>
      <c r="XCL278"/>
      <c r="XCM278"/>
      <c r="XCN278"/>
      <c r="XCO278"/>
      <c r="XCP278"/>
      <c r="XCQ278"/>
      <c r="XCR278"/>
      <c r="XCS278"/>
      <c r="XCT278"/>
      <c r="XCU278"/>
      <c r="XCV278"/>
      <c r="XCW278"/>
      <c r="XCX278"/>
      <c r="XCY278"/>
      <c r="XCZ278"/>
      <c r="XDA278"/>
      <c r="XDB278"/>
      <c r="XDC278"/>
      <c r="XDD278"/>
      <c r="XDE278"/>
      <c r="XDF278"/>
      <c r="XDG278"/>
      <c r="XDH278"/>
      <c r="XDI278"/>
      <c r="XDJ278"/>
      <c r="XDK278"/>
      <c r="XDL278"/>
      <c r="XDM278"/>
      <c r="XDN278"/>
      <c r="XDO278"/>
      <c r="XDP278"/>
      <c r="XDQ278"/>
      <c r="XDR278"/>
      <c r="XDS278"/>
      <c r="XDT278"/>
      <c r="XDU278"/>
      <c r="XDV278"/>
      <c r="XDW278"/>
      <c r="XDX278"/>
      <c r="XDY278"/>
      <c r="XDZ278"/>
      <c r="XEA278"/>
      <c r="XEB278"/>
      <c r="XEC278"/>
      <c r="XED278"/>
      <c r="XEE278"/>
      <c r="XEF278"/>
      <c r="XEG278"/>
      <c r="XEH278"/>
      <c r="XEI278"/>
      <c r="XEJ278"/>
      <c r="XEK278"/>
      <c r="XEL278"/>
      <c r="XEM278"/>
      <c r="XEN278"/>
      <c r="XEO278"/>
      <c r="XEP278"/>
      <c r="XEQ278"/>
      <c r="XER278"/>
      <c r="XES278"/>
      <c r="XET278"/>
      <c r="XEU278"/>
      <c r="XEV278"/>
      <c r="XEW278"/>
      <c r="XEX278"/>
      <c r="XEY278"/>
      <c r="XEZ278"/>
      <c r="XFA278"/>
    </row>
    <row r="279" s="37" customFormat="1" spans="28:16381">
      <c r="AB279" s="41"/>
      <c r="XCH279"/>
      <c r="XCI279"/>
      <c r="XCJ279"/>
      <c r="XCK279"/>
      <c r="XCL279"/>
      <c r="XCM279"/>
      <c r="XCN279"/>
      <c r="XCO279"/>
      <c r="XCP279"/>
      <c r="XCQ279"/>
      <c r="XCR279"/>
      <c r="XCS279"/>
      <c r="XCT279"/>
      <c r="XCU279"/>
      <c r="XCV279"/>
      <c r="XCW279"/>
      <c r="XCX279"/>
      <c r="XCY279"/>
      <c r="XCZ279"/>
      <c r="XDA279"/>
      <c r="XDB279"/>
      <c r="XDC279"/>
      <c r="XDD279"/>
      <c r="XDE279"/>
      <c r="XDF279"/>
      <c r="XDG279"/>
      <c r="XDH279"/>
      <c r="XDI279"/>
      <c r="XDJ279"/>
      <c r="XDK279"/>
      <c r="XDL279"/>
      <c r="XDM279"/>
      <c r="XDN279"/>
      <c r="XDO279"/>
      <c r="XDP279"/>
      <c r="XDQ279"/>
      <c r="XDR279"/>
      <c r="XDS279"/>
      <c r="XDT279"/>
      <c r="XDU279"/>
      <c r="XDV279"/>
      <c r="XDW279"/>
      <c r="XDX279"/>
      <c r="XDY279"/>
      <c r="XDZ279"/>
      <c r="XEA279"/>
      <c r="XEB279"/>
      <c r="XEC279"/>
      <c r="XED279"/>
      <c r="XEE279"/>
      <c r="XEF279"/>
      <c r="XEG279"/>
      <c r="XEH279"/>
      <c r="XEI279"/>
      <c r="XEJ279"/>
      <c r="XEK279"/>
      <c r="XEL279"/>
      <c r="XEM279"/>
      <c r="XEN279"/>
      <c r="XEO279"/>
      <c r="XEP279"/>
      <c r="XEQ279"/>
      <c r="XER279"/>
      <c r="XES279"/>
      <c r="XET279"/>
      <c r="XEU279"/>
      <c r="XEV279"/>
      <c r="XEW279"/>
      <c r="XEX279"/>
      <c r="XEY279"/>
      <c r="XEZ279"/>
      <c r="XFA279"/>
    </row>
    <row r="280" s="37" customFormat="1" spans="28:16381">
      <c r="AB280" s="41"/>
      <c r="XCH280"/>
      <c r="XCI280"/>
      <c r="XCJ280"/>
      <c r="XCK280"/>
      <c r="XCL280"/>
      <c r="XCM280"/>
      <c r="XCN280"/>
      <c r="XCO280"/>
      <c r="XCP280"/>
      <c r="XCQ280"/>
      <c r="XCR280"/>
      <c r="XCS280"/>
      <c r="XCT280"/>
      <c r="XCU280"/>
      <c r="XCV280"/>
      <c r="XCW280"/>
      <c r="XCX280"/>
      <c r="XCY280"/>
      <c r="XCZ280"/>
      <c r="XDA280"/>
      <c r="XDB280"/>
      <c r="XDC280"/>
      <c r="XDD280"/>
      <c r="XDE280"/>
      <c r="XDF280"/>
      <c r="XDG280"/>
      <c r="XDH280"/>
      <c r="XDI280"/>
      <c r="XDJ280"/>
      <c r="XDK280"/>
      <c r="XDL280"/>
      <c r="XDM280"/>
      <c r="XDN280"/>
      <c r="XDO280"/>
      <c r="XDP280"/>
      <c r="XDQ280"/>
      <c r="XDR280"/>
      <c r="XDS280"/>
      <c r="XDT280"/>
      <c r="XDU280"/>
      <c r="XDV280"/>
      <c r="XDW280"/>
      <c r="XDX280"/>
      <c r="XDY280"/>
      <c r="XDZ280"/>
      <c r="XEA280"/>
      <c r="XEB280"/>
      <c r="XEC280"/>
      <c r="XED280"/>
      <c r="XEE280"/>
      <c r="XEF280"/>
      <c r="XEG280"/>
      <c r="XEH280"/>
      <c r="XEI280"/>
      <c r="XEJ280"/>
      <c r="XEK280"/>
      <c r="XEL280"/>
      <c r="XEM280"/>
      <c r="XEN280"/>
      <c r="XEO280"/>
      <c r="XEP280"/>
      <c r="XEQ280"/>
      <c r="XER280"/>
      <c r="XES280"/>
      <c r="XET280"/>
      <c r="XEU280"/>
      <c r="XEV280"/>
      <c r="XEW280"/>
      <c r="XEX280"/>
      <c r="XEY280"/>
      <c r="XEZ280"/>
      <c r="XFA280"/>
    </row>
    <row r="281" s="37" customFormat="1" spans="28:16381">
      <c r="AB281" s="41"/>
      <c r="XCH281"/>
      <c r="XCI281"/>
      <c r="XCJ281"/>
      <c r="XCK281"/>
      <c r="XCL281"/>
      <c r="XCM281"/>
      <c r="XCN281"/>
      <c r="XCO281"/>
      <c r="XCP281"/>
      <c r="XCQ281"/>
      <c r="XCR281"/>
      <c r="XCS281"/>
      <c r="XCT281"/>
      <c r="XCU281"/>
      <c r="XCV281"/>
      <c r="XCW281"/>
      <c r="XCX281"/>
      <c r="XCY281"/>
      <c r="XCZ281"/>
      <c r="XDA281"/>
      <c r="XDB281"/>
      <c r="XDC281"/>
      <c r="XDD281"/>
      <c r="XDE281"/>
      <c r="XDF281"/>
      <c r="XDG281"/>
      <c r="XDH281"/>
      <c r="XDI281"/>
      <c r="XDJ281"/>
      <c r="XDK281"/>
      <c r="XDL281"/>
      <c r="XDM281"/>
      <c r="XDN281"/>
      <c r="XDO281"/>
      <c r="XDP281"/>
      <c r="XDQ281"/>
      <c r="XDR281"/>
      <c r="XDS281"/>
      <c r="XDT281"/>
      <c r="XDU281"/>
      <c r="XDV281"/>
      <c r="XDW281"/>
      <c r="XDX281"/>
      <c r="XDY281"/>
      <c r="XDZ281"/>
      <c r="XEA281"/>
      <c r="XEB281"/>
      <c r="XEC281"/>
      <c r="XED281"/>
      <c r="XEE281"/>
      <c r="XEF281"/>
      <c r="XEG281"/>
      <c r="XEH281"/>
      <c r="XEI281"/>
      <c r="XEJ281"/>
      <c r="XEK281"/>
      <c r="XEL281"/>
      <c r="XEM281"/>
      <c r="XEN281"/>
      <c r="XEO281"/>
      <c r="XEP281"/>
      <c r="XEQ281"/>
      <c r="XER281"/>
      <c r="XES281"/>
      <c r="XET281"/>
      <c r="XEU281"/>
      <c r="XEV281"/>
      <c r="XEW281"/>
      <c r="XEX281"/>
      <c r="XEY281"/>
      <c r="XEZ281"/>
      <c r="XFA281"/>
    </row>
    <row r="282" s="37" customFormat="1" spans="28:16381">
      <c r="AB282" s="41"/>
      <c r="XCH282"/>
      <c r="XCI282"/>
      <c r="XCJ282"/>
      <c r="XCK282"/>
      <c r="XCL282"/>
      <c r="XCM282"/>
      <c r="XCN282"/>
      <c r="XCO282"/>
      <c r="XCP282"/>
      <c r="XCQ282"/>
      <c r="XCR282"/>
      <c r="XCS282"/>
      <c r="XCT282"/>
      <c r="XCU282"/>
      <c r="XCV282"/>
      <c r="XCW282"/>
      <c r="XCX282"/>
      <c r="XCY282"/>
      <c r="XCZ282"/>
      <c r="XDA282"/>
      <c r="XDB282"/>
      <c r="XDC282"/>
      <c r="XDD282"/>
      <c r="XDE282"/>
      <c r="XDF282"/>
      <c r="XDG282"/>
      <c r="XDH282"/>
      <c r="XDI282"/>
      <c r="XDJ282"/>
      <c r="XDK282"/>
      <c r="XDL282"/>
      <c r="XDM282"/>
      <c r="XDN282"/>
      <c r="XDO282"/>
      <c r="XDP282"/>
      <c r="XDQ282"/>
      <c r="XDR282"/>
      <c r="XDS282"/>
      <c r="XDT282"/>
      <c r="XDU282"/>
      <c r="XDV282"/>
      <c r="XDW282"/>
      <c r="XDX282"/>
      <c r="XDY282"/>
      <c r="XDZ282"/>
      <c r="XEA282"/>
      <c r="XEB282"/>
      <c r="XEC282"/>
      <c r="XED282"/>
      <c r="XEE282"/>
      <c r="XEF282"/>
      <c r="XEG282"/>
      <c r="XEH282"/>
      <c r="XEI282"/>
      <c r="XEJ282"/>
      <c r="XEK282"/>
      <c r="XEL282"/>
      <c r="XEM282"/>
      <c r="XEN282"/>
      <c r="XEO282"/>
      <c r="XEP282"/>
      <c r="XEQ282"/>
      <c r="XER282"/>
      <c r="XES282"/>
      <c r="XET282"/>
      <c r="XEU282"/>
      <c r="XEV282"/>
      <c r="XEW282"/>
      <c r="XEX282"/>
      <c r="XEY282"/>
      <c r="XEZ282"/>
      <c r="XFA282"/>
    </row>
    <row r="283" s="37" customFormat="1" spans="28:16381">
      <c r="AB283" s="41"/>
      <c r="XCH283"/>
      <c r="XCI283"/>
      <c r="XCJ283"/>
      <c r="XCK283"/>
      <c r="XCL283"/>
      <c r="XCM283"/>
      <c r="XCN283"/>
      <c r="XCO283"/>
      <c r="XCP283"/>
      <c r="XCQ283"/>
      <c r="XCR283"/>
      <c r="XCS283"/>
      <c r="XCT283"/>
      <c r="XCU283"/>
      <c r="XCV283"/>
      <c r="XCW283"/>
      <c r="XCX283"/>
      <c r="XCY283"/>
      <c r="XCZ283"/>
      <c r="XDA283"/>
      <c r="XDB283"/>
      <c r="XDC283"/>
      <c r="XDD283"/>
      <c r="XDE283"/>
      <c r="XDF283"/>
      <c r="XDG283"/>
      <c r="XDH283"/>
      <c r="XDI283"/>
      <c r="XDJ283"/>
      <c r="XDK283"/>
      <c r="XDL283"/>
      <c r="XDM283"/>
      <c r="XDN283"/>
      <c r="XDO283"/>
      <c r="XDP283"/>
      <c r="XDQ283"/>
      <c r="XDR283"/>
      <c r="XDS283"/>
      <c r="XDT283"/>
      <c r="XDU283"/>
      <c r="XDV283"/>
      <c r="XDW283"/>
      <c r="XDX283"/>
      <c r="XDY283"/>
      <c r="XDZ283"/>
      <c r="XEA283"/>
      <c r="XEB283"/>
      <c r="XEC283"/>
      <c r="XED283"/>
      <c r="XEE283"/>
      <c r="XEF283"/>
      <c r="XEG283"/>
      <c r="XEH283"/>
      <c r="XEI283"/>
      <c r="XEJ283"/>
      <c r="XEK283"/>
      <c r="XEL283"/>
      <c r="XEM283"/>
      <c r="XEN283"/>
      <c r="XEO283"/>
      <c r="XEP283"/>
      <c r="XEQ283"/>
      <c r="XER283"/>
      <c r="XES283"/>
      <c r="XET283"/>
      <c r="XEU283"/>
      <c r="XEV283"/>
      <c r="XEW283"/>
      <c r="XEX283"/>
      <c r="XEY283"/>
      <c r="XEZ283"/>
      <c r="XFA283"/>
    </row>
    <row r="284" s="37" customFormat="1" spans="28:16381">
      <c r="AB284" s="41"/>
      <c r="XCH284"/>
      <c r="XCI284"/>
      <c r="XCJ284"/>
      <c r="XCK284"/>
      <c r="XCL284"/>
      <c r="XCM284"/>
      <c r="XCN284"/>
      <c r="XCO284"/>
      <c r="XCP284"/>
      <c r="XCQ284"/>
      <c r="XCR284"/>
      <c r="XCS284"/>
      <c r="XCT284"/>
      <c r="XCU284"/>
      <c r="XCV284"/>
      <c r="XCW284"/>
      <c r="XCX284"/>
      <c r="XCY284"/>
      <c r="XCZ284"/>
      <c r="XDA284"/>
      <c r="XDB284"/>
      <c r="XDC284"/>
      <c r="XDD284"/>
      <c r="XDE284"/>
      <c r="XDF284"/>
      <c r="XDG284"/>
      <c r="XDH284"/>
      <c r="XDI284"/>
      <c r="XDJ284"/>
      <c r="XDK284"/>
      <c r="XDL284"/>
      <c r="XDM284"/>
      <c r="XDN284"/>
      <c r="XDO284"/>
      <c r="XDP284"/>
      <c r="XDQ284"/>
      <c r="XDR284"/>
      <c r="XDS284"/>
      <c r="XDT284"/>
      <c r="XDU284"/>
      <c r="XDV284"/>
      <c r="XDW284"/>
      <c r="XDX284"/>
      <c r="XDY284"/>
      <c r="XDZ284"/>
      <c r="XEA284"/>
      <c r="XEB284"/>
      <c r="XEC284"/>
      <c r="XED284"/>
      <c r="XEE284"/>
      <c r="XEF284"/>
      <c r="XEG284"/>
      <c r="XEH284"/>
      <c r="XEI284"/>
      <c r="XEJ284"/>
      <c r="XEK284"/>
      <c r="XEL284"/>
      <c r="XEM284"/>
      <c r="XEN284"/>
      <c r="XEO284"/>
      <c r="XEP284"/>
      <c r="XEQ284"/>
      <c r="XER284"/>
      <c r="XES284"/>
      <c r="XET284"/>
      <c r="XEU284"/>
      <c r="XEV284"/>
      <c r="XEW284"/>
      <c r="XEX284"/>
      <c r="XEY284"/>
      <c r="XEZ284"/>
      <c r="XFA284"/>
    </row>
    <row r="285" s="37" customFormat="1" spans="28:16381">
      <c r="AB285" s="41"/>
      <c r="XCH285"/>
      <c r="XCI285"/>
      <c r="XCJ285"/>
      <c r="XCK285"/>
      <c r="XCL285"/>
      <c r="XCM285"/>
      <c r="XCN285"/>
      <c r="XCO285"/>
      <c r="XCP285"/>
      <c r="XCQ285"/>
      <c r="XCR285"/>
      <c r="XCS285"/>
      <c r="XCT285"/>
      <c r="XCU285"/>
      <c r="XCV285"/>
      <c r="XCW285"/>
      <c r="XCX285"/>
      <c r="XCY285"/>
      <c r="XCZ285"/>
      <c r="XDA285"/>
      <c r="XDB285"/>
      <c r="XDC285"/>
      <c r="XDD285"/>
      <c r="XDE285"/>
      <c r="XDF285"/>
      <c r="XDG285"/>
      <c r="XDH285"/>
      <c r="XDI285"/>
      <c r="XDJ285"/>
      <c r="XDK285"/>
      <c r="XDL285"/>
      <c r="XDM285"/>
      <c r="XDN285"/>
      <c r="XDO285"/>
      <c r="XDP285"/>
      <c r="XDQ285"/>
      <c r="XDR285"/>
      <c r="XDS285"/>
      <c r="XDT285"/>
      <c r="XDU285"/>
      <c r="XDV285"/>
      <c r="XDW285"/>
      <c r="XDX285"/>
      <c r="XDY285"/>
      <c r="XDZ285"/>
      <c r="XEA285"/>
      <c r="XEB285"/>
      <c r="XEC285"/>
      <c r="XED285"/>
      <c r="XEE285"/>
      <c r="XEF285"/>
      <c r="XEG285"/>
      <c r="XEH285"/>
      <c r="XEI285"/>
      <c r="XEJ285"/>
      <c r="XEK285"/>
      <c r="XEL285"/>
      <c r="XEM285"/>
      <c r="XEN285"/>
      <c r="XEO285"/>
      <c r="XEP285"/>
      <c r="XEQ285"/>
      <c r="XER285"/>
      <c r="XES285"/>
      <c r="XET285"/>
      <c r="XEU285"/>
      <c r="XEV285"/>
      <c r="XEW285"/>
      <c r="XEX285"/>
      <c r="XEY285"/>
      <c r="XEZ285"/>
      <c r="XFA285"/>
    </row>
    <row r="286" s="37" customFormat="1" spans="28:16381">
      <c r="AB286" s="41"/>
      <c r="XCH286"/>
      <c r="XCI286"/>
      <c r="XCJ286"/>
      <c r="XCK286"/>
      <c r="XCL286"/>
      <c r="XCM286"/>
      <c r="XCN286"/>
      <c r="XCO286"/>
      <c r="XCP286"/>
      <c r="XCQ286"/>
      <c r="XCR286"/>
      <c r="XCS286"/>
      <c r="XCT286"/>
      <c r="XCU286"/>
      <c r="XCV286"/>
      <c r="XCW286"/>
      <c r="XCX286"/>
      <c r="XCY286"/>
      <c r="XCZ286"/>
      <c r="XDA286"/>
      <c r="XDB286"/>
      <c r="XDC286"/>
      <c r="XDD286"/>
      <c r="XDE286"/>
      <c r="XDF286"/>
      <c r="XDG286"/>
      <c r="XDH286"/>
      <c r="XDI286"/>
      <c r="XDJ286"/>
      <c r="XDK286"/>
      <c r="XDL286"/>
      <c r="XDM286"/>
      <c r="XDN286"/>
      <c r="XDO286"/>
      <c r="XDP286"/>
      <c r="XDQ286"/>
      <c r="XDR286"/>
      <c r="XDS286"/>
      <c r="XDT286"/>
      <c r="XDU286"/>
      <c r="XDV286"/>
      <c r="XDW286"/>
      <c r="XDX286"/>
      <c r="XDY286"/>
      <c r="XDZ286"/>
      <c r="XEA286"/>
      <c r="XEB286"/>
      <c r="XEC286"/>
      <c r="XED286"/>
      <c r="XEE286"/>
      <c r="XEF286"/>
      <c r="XEG286"/>
      <c r="XEH286"/>
      <c r="XEI286"/>
      <c r="XEJ286"/>
      <c r="XEK286"/>
      <c r="XEL286"/>
      <c r="XEM286"/>
      <c r="XEN286"/>
      <c r="XEO286"/>
      <c r="XEP286"/>
      <c r="XEQ286"/>
      <c r="XER286"/>
      <c r="XES286"/>
      <c r="XET286"/>
      <c r="XEU286"/>
      <c r="XEV286"/>
      <c r="XEW286"/>
      <c r="XEX286"/>
      <c r="XEY286"/>
      <c r="XEZ286"/>
      <c r="XFA286"/>
    </row>
    <row r="287" s="37" customFormat="1" spans="28:16381">
      <c r="AB287" s="41"/>
      <c r="XCH287"/>
      <c r="XCI287"/>
      <c r="XCJ287"/>
      <c r="XCK287"/>
      <c r="XCL287"/>
      <c r="XCM287"/>
      <c r="XCN287"/>
      <c r="XCO287"/>
      <c r="XCP287"/>
      <c r="XCQ287"/>
      <c r="XCR287"/>
      <c r="XCS287"/>
      <c r="XCT287"/>
      <c r="XCU287"/>
      <c r="XCV287"/>
      <c r="XCW287"/>
      <c r="XCX287"/>
      <c r="XCY287"/>
      <c r="XCZ287"/>
      <c r="XDA287"/>
      <c r="XDB287"/>
      <c r="XDC287"/>
      <c r="XDD287"/>
      <c r="XDE287"/>
      <c r="XDF287"/>
      <c r="XDG287"/>
      <c r="XDH287"/>
      <c r="XDI287"/>
      <c r="XDJ287"/>
      <c r="XDK287"/>
      <c r="XDL287"/>
      <c r="XDM287"/>
      <c r="XDN287"/>
      <c r="XDO287"/>
      <c r="XDP287"/>
      <c r="XDQ287"/>
      <c r="XDR287"/>
      <c r="XDS287"/>
      <c r="XDT287"/>
      <c r="XDU287"/>
      <c r="XDV287"/>
      <c r="XDW287"/>
      <c r="XDX287"/>
      <c r="XDY287"/>
      <c r="XDZ287"/>
      <c r="XEA287"/>
      <c r="XEB287"/>
      <c r="XEC287"/>
      <c r="XED287"/>
      <c r="XEE287"/>
      <c r="XEF287"/>
      <c r="XEG287"/>
      <c r="XEH287"/>
      <c r="XEI287"/>
      <c r="XEJ287"/>
      <c r="XEK287"/>
      <c r="XEL287"/>
      <c r="XEM287"/>
      <c r="XEN287"/>
      <c r="XEO287"/>
      <c r="XEP287"/>
      <c r="XEQ287"/>
      <c r="XER287"/>
      <c r="XES287"/>
      <c r="XET287"/>
      <c r="XEU287"/>
      <c r="XEV287"/>
      <c r="XEW287"/>
      <c r="XEX287"/>
      <c r="XEY287"/>
      <c r="XEZ287"/>
      <c r="XFA287"/>
    </row>
    <row r="288" s="37" customFormat="1" spans="28:16381">
      <c r="AB288" s="41"/>
      <c r="XCH288"/>
      <c r="XCI288"/>
      <c r="XCJ288"/>
      <c r="XCK288"/>
      <c r="XCL288"/>
      <c r="XCM288"/>
      <c r="XCN288"/>
      <c r="XCO288"/>
      <c r="XCP288"/>
      <c r="XCQ288"/>
      <c r="XCR288"/>
      <c r="XCS288"/>
      <c r="XCT288"/>
      <c r="XCU288"/>
      <c r="XCV288"/>
      <c r="XCW288"/>
      <c r="XCX288"/>
      <c r="XCY288"/>
      <c r="XCZ288"/>
      <c r="XDA288"/>
      <c r="XDB288"/>
      <c r="XDC288"/>
      <c r="XDD288"/>
      <c r="XDE288"/>
      <c r="XDF288"/>
      <c r="XDG288"/>
      <c r="XDH288"/>
      <c r="XDI288"/>
      <c r="XDJ288"/>
      <c r="XDK288"/>
      <c r="XDL288"/>
      <c r="XDM288"/>
      <c r="XDN288"/>
      <c r="XDO288"/>
      <c r="XDP288"/>
      <c r="XDQ288"/>
      <c r="XDR288"/>
      <c r="XDS288"/>
      <c r="XDT288"/>
      <c r="XDU288"/>
      <c r="XDV288"/>
      <c r="XDW288"/>
      <c r="XDX288"/>
      <c r="XDY288"/>
      <c r="XDZ288"/>
      <c r="XEA288"/>
      <c r="XEB288"/>
      <c r="XEC288"/>
      <c r="XED288"/>
      <c r="XEE288"/>
      <c r="XEF288"/>
      <c r="XEG288"/>
      <c r="XEH288"/>
      <c r="XEI288"/>
      <c r="XEJ288"/>
      <c r="XEK288"/>
      <c r="XEL288"/>
      <c r="XEM288"/>
      <c r="XEN288"/>
      <c r="XEO288"/>
      <c r="XEP288"/>
      <c r="XEQ288"/>
      <c r="XER288"/>
      <c r="XES288"/>
      <c r="XET288"/>
      <c r="XEU288"/>
      <c r="XEV288"/>
      <c r="XEW288"/>
      <c r="XEX288"/>
      <c r="XEY288"/>
      <c r="XEZ288"/>
      <c r="XFA288"/>
    </row>
    <row r="289" s="37" customFormat="1" spans="28:16381">
      <c r="AB289" s="41"/>
      <c r="XCH289"/>
      <c r="XCI289"/>
      <c r="XCJ289"/>
      <c r="XCK289"/>
      <c r="XCL289"/>
      <c r="XCM289"/>
      <c r="XCN289"/>
      <c r="XCO289"/>
      <c r="XCP289"/>
      <c r="XCQ289"/>
      <c r="XCR289"/>
      <c r="XCS289"/>
      <c r="XCT289"/>
      <c r="XCU289"/>
      <c r="XCV289"/>
      <c r="XCW289"/>
      <c r="XCX289"/>
      <c r="XCY289"/>
      <c r="XCZ289"/>
      <c r="XDA289"/>
      <c r="XDB289"/>
      <c r="XDC289"/>
      <c r="XDD289"/>
      <c r="XDE289"/>
      <c r="XDF289"/>
      <c r="XDG289"/>
      <c r="XDH289"/>
      <c r="XDI289"/>
      <c r="XDJ289"/>
      <c r="XDK289"/>
      <c r="XDL289"/>
      <c r="XDM289"/>
      <c r="XDN289"/>
      <c r="XDO289"/>
      <c r="XDP289"/>
      <c r="XDQ289"/>
      <c r="XDR289"/>
      <c r="XDS289"/>
      <c r="XDT289"/>
      <c r="XDU289"/>
      <c r="XDV289"/>
      <c r="XDW289"/>
      <c r="XDX289"/>
      <c r="XDY289"/>
      <c r="XDZ289"/>
      <c r="XEA289"/>
      <c r="XEB289"/>
      <c r="XEC289"/>
      <c r="XED289"/>
      <c r="XEE289"/>
      <c r="XEF289"/>
      <c r="XEG289"/>
      <c r="XEH289"/>
      <c r="XEI289"/>
      <c r="XEJ289"/>
      <c r="XEK289"/>
      <c r="XEL289"/>
      <c r="XEM289"/>
      <c r="XEN289"/>
      <c r="XEO289"/>
      <c r="XEP289"/>
      <c r="XEQ289"/>
      <c r="XER289"/>
      <c r="XES289"/>
      <c r="XET289"/>
      <c r="XEU289"/>
      <c r="XEV289"/>
      <c r="XEW289"/>
      <c r="XEX289"/>
      <c r="XEY289"/>
      <c r="XEZ289"/>
      <c r="XFA289"/>
    </row>
    <row r="290" s="37" customFormat="1" spans="28:16381">
      <c r="AB290" s="41"/>
      <c r="XCH290"/>
      <c r="XCI290"/>
      <c r="XCJ290"/>
      <c r="XCK290"/>
      <c r="XCL290"/>
      <c r="XCM290"/>
      <c r="XCN290"/>
      <c r="XCO290"/>
      <c r="XCP290"/>
      <c r="XCQ290"/>
      <c r="XCR290"/>
      <c r="XCS290"/>
      <c r="XCT290"/>
      <c r="XCU290"/>
      <c r="XCV290"/>
      <c r="XCW290"/>
      <c r="XCX290"/>
      <c r="XCY290"/>
      <c r="XCZ290"/>
      <c r="XDA290"/>
      <c r="XDB290"/>
      <c r="XDC290"/>
      <c r="XDD290"/>
      <c r="XDE290"/>
      <c r="XDF290"/>
      <c r="XDG290"/>
      <c r="XDH290"/>
      <c r="XDI290"/>
      <c r="XDJ290"/>
      <c r="XDK290"/>
      <c r="XDL290"/>
      <c r="XDM290"/>
      <c r="XDN290"/>
      <c r="XDO290"/>
      <c r="XDP290"/>
      <c r="XDQ290"/>
      <c r="XDR290"/>
      <c r="XDS290"/>
      <c r="XDT290"/>
      <c r="XDU290"/>
      <c r="XDV290"/>
      <c r="XDW290"/>
      <c r="XDX290"/>
      <c r="XDY290"/>
      <c r="XDZ290"/>
      <c r="XEA290"/>
      <c r="XEB290"/>
      <c r="XEC290"/>
      <c r="XED290"/>
      <c r="XEE290"/>
      <c r="XEF290"/>
      <c r="XEG290"/>
      <c r="XEH290"/>
      <c r="XEI290"/>
      <c r="XEJ290"/>
      <c r="XEK290"/>
      <c r="XEL290"/>
      <c r="XEM290"/>
      <c r="XEN290"/>
      <c r="XEO290"/>
      <c r="XEP290"/>
      <c r="XEQ290"/>
      <c r="XER290"/>
      <c r="XES290"/>
      <c r="XET290"/>
      <c r="XEU290"/>
      <c r="XEV290"/>
      <c r="XEW290"/>
      <c r="XEX290"/>
      <c r="XEY290"/>
      <c r="XEZ290"/>
      <c r="XFA290"/>
    </row>
    <row r="291" s="37" customFormat="1" spans="28:16381">
      <c r="AB291" s="41"/>
      <c r="XCH291"/>
      <c r="XCI291"/>
      <c r="XCJ291"/>
      <c r="XCK291"/>
      <c r="XCL291"/>
      <c r="XCM291"/>
      <c r="XCN291"/>
      <c r="XCO291"/>
      <c r="XCP291"/>
      <c r="XCQ291"/>
      <c r="XCR291"/>
      <c r="XCS291"/>
      <c r="XCT291"/>
      <c r="XCU291"/>
      <c r="XCV291"/>
      <c r="XCW291"/>
      <c r="XCX291"/>
      <c r="XCY291"/>
      <c r="XCZ291"/>
      <c r="XDA291"/>
      <c r="XDB291"/>
      <c r="XDC291"/>
      <c r="XDD291"/>
      <c r="XDE291"/>
      <c r="XDF291"/>
      <c r="XDG291"/>
      <c r="XDH291"/>
      <c r="XDI291"/>
      <c r="XDJ291"/>
      <c r="XDK291"/>
      <c r="XDL291"/>
      <c r="XDM291"/>
      <c r="XDN291"/>
      <c r="XDO291"/>
      <c r="XDP291"/>
      <c r="XDQ291"/>
      <c r="XDR291"/>
      <c r="XDS291"/>
      <c r="XDT291"/>
      <c r="XDU291"/>
      <c r="XDV291"/>
      <c r="XDW291"/>
      <c r="XDX291"/>
      <c r="XDY291"/>
      <c r="XDZ291"/>
      <c r="XEA291"/>
      <c r="XEB291"/>
      <c r="XEC291"/>
      <c r="XED291"/>
      <c r="XEE291"/>
      <c r="XEF291"/>
      <c r="XEG291"/>
      <c r="XEH291"/>
      <c r="XEI291"/>
      <c r="XEJ291"/>
      <c r="XEK291"/>
      <c r="XEL291"/>
      <c r="XEM291"/>
      <c r="XEN291"/>
      <c r="XEO291"/>
      <c r="XEP291"/>
      <c r="XEQ291"/>
      <c r="XER291"/>
      <c r="XES291"/>
      <c r="XET291"/>
      <c r="XEU291"/>
      <c r="XEV291"/>
      <c r="XEW291"/>
      <c r="XEX291"/>
      <c r="XEY291"/>
      <c r="XEZ291"/>
      <c r="XFA291"/>
    </row>
    <row r="292" s="37" customFormat="1" spans="28:16381">
      <c r="AB292" s="41"/>
      <c r="XCH292"/>
      <c r="XCI292"/>
      <c r="XCJ292"/>
      <c r="XCK292"/>
      <c r="XCL292"/>
      <c r="XCM292"/>
      <c r="XCN292"/>
      <c r="XCO292"/>
      <c r="XCP292"/>
      <c r="XCQ292"/>
      <c r="XCR292"/>
      <c r="XCS292"/>
      <c r="XCT292"/>
      <c r="XCU292"/>
      <c r="XCV292"/>
      <c r="XCW292"/>
      <c r="XCX292"/>
      <c r="XCY292"/>
      <c r="XCZ292"/>
      <c r="XDA292"/>
      <c r="XDB292"/>
      <c r="XDC292"/>
      <c r="XDD292"/>
      <c r="XDE292"/>
      <c r="XDF292"/>
      <c r="XDG292"/>
      <c r="XDH292"/>
      <c r="XDI292"/>
      <c r="XDJ292"/>
      <c r="XDK292"/>
      <c r="XDL292"/>
      <c r="XDM292"/>
      <c r="XDN292"/>
      <c r="XDO292"/>
      <c r="XDP292"/>
      <c r="XDQ292"/>
      <c r="XDR292"/>
      <c r="XDS292"/>
      <c r="XDT292"/>
      <c r="XDU292"/>
      <c r="XDV292"/>
      <c r="XDW292"/>
      <c r="XDX292"/>
      <c r="XDY292"/>
      <c r="XDZ292"/>
      <c r="XEA292"/>
      <c r="XEB292"/>
      <c r="XEC292"/>
      <c r="XED292"/>
      <c r="XEE292"/>
      <c r="XEF292"/>
      <c r="XEG292"/>
      <c r="XEH292"/>
      <c r="XEI292"/>
      <c r="XEJ292"/>
      <c r="XEK292"/>
      <c r="XEL292"/>
      <c r="XEM292"/>
      <c r="XEN292"/>
      <c r="XEO292"/>
      <c r="XEP292"/>
      <c r="XEQ292"/>
      <c r="XER292"/>
      <c r="XES292"/>
      <c r="XET292"/>
      <c r="XEU292"/>
      <c r="XEV292"/>
      <c r="XEW292"/>
      <c r="XEX292"/>
      <c r="XEY292"/>
      <c r="XEZ292"/>
      <c r="XFA292"/>
    </row>
    <row r="293" s="37" customFormat="1" spans="28:16381">
      <c r="AB293" s="41"/>
      <c r="XCH293"/>
      <c r="XCI293"/>
      <c r="XCJ293"/>
      <c r="XCK293"/>
      <c r="XCL293"/>
      <c r="XCM293"/>
      <c r="XCN293"/>
      <c r="XCO293"/>
      <c r="XCP293"/>
      <c r="XCQ293"/>
      <c r="XCR293"/>
      <c r="XCS293"/>
      <c r="XCT293"/>
      <c r="XCU293"/>
      <c r="XCV293"/>
      <c r="XCW293"/>
      <c r="XCX293"/>
      <c r="XCY293"/>
      <c r="XCZ293"/>
      <c r="XDA293"/>
      <c r="XDB293"/>
      <c r="XDC293"/>
      <c r="XDD293"/>
      <c r="XDE293"/>
      <c r="XDF293"/>
      <c r="XDG293"/>
      <c r="XDH293"/>
      <c r="XDI293"/>
      <c r="XDJ293"/>
      <c r="XDK293"/>
      <c r="XDL293"/>
      <c r="XDM293"/>
      <c r="XDN293"/>
      <c r="XDO293"/>
      <c r="XDP293"/>
      <c r="XDQ293"/>
      <c r="XDR293"/>
      <c r="XDS293"/>
      <c r="XDT293"/>
      <c r="XDU293"/>
      <c r="XDV293"/>
      <c r="XDW293"/>
      <c r="XDX293"/>
      <c r="XDY293"/>
      <c r="XDZ293"/>
      <c r="XEA293"/>
      <c r="XEB293"/>
      <c r="XEC293"/>
      <c r="XED293"/>
      <c r="XEE293"/>
      <c r="XEF293"/>
      <c r="XEG293"/>
      <c r="XEH293"/>
      <c r="XEI293"/>
      <c r="XEJ293"/>
      <c r="XEK293"/>
      <c r="XEL293"/>
      <c r="XEM293"/>
      <c r="XEN293"/>
      <c r="XEO293"/>
      <c r="XEP293"/>
      <c r="XEQ293"/>
      <c r="XER293"/>
      <c r="XES293"/>
      <c r="XET293"/>
      <c r="XEU293"/>
      <c r="XEV293"/>
      <c r="XEW293"/>
      <c r="XEX293"/>
      <c r="XEY293"/>
      <c r="XEZ293"/>
      <c r="XFA293"/>
    </row>
    <row r="294" s="37" customFormat="1" spans="28:16381">
      <c r="AB294" s="41"/>
      <c r="XCH294"/>
      <c r="XCI294"/>
      <c r="XCJ294"/>
      <c r="XCK294"/>
      <c r="XCL294"/>
      <c r="XCM294"/>
      <c r="XCN294"/>
      <c r="XCO294"/>
      <c r="XCP294"/>
      <c r="XCQ294"/>
      <c r="XCR294"/>
      <c r="XCS294"/>
      <c r="XCT294"/>
      <c r="XCU294"/>
      <c r="XCV294"/>
      <c r="XCW294"/>
      <c r="XCX294"/>
      <c r="XCY294"/>
      <c r="XCZ294"/>
      <c r="XDA294"/>
      <c r="XDB294"/>
      <c r="XDC294"/>
      <c r="XDD294"/>
      <c r="XDE294"/>
      <c r="XDF294"/>
      <c r="XDG294"/>
      <c r="XDH294"/>
      <c r="XDI294"/>
      <c r="XDJ294"/>
      <c r="XDK294"/>
      <c r="XDL294"/>
      <c r="XDM294"/>
      <c r="XDN294"/>
      <c r="XDO294"/>
      <c r="XDP294"/>
      <c r="XDQ294"/>
      <c r="XDR294"/>
      <c r="XDS294"/>
      <c r="XDT294"/>
      <c r="XDU294"/>
      <c r="XDV294"/>
      <c r="XDW294"/>
      <c r="XDX294"/>
      <c r="XDY294"/>
      <c r="XDZ294"/>
      <c r="XEA294"/>
      <c r="XEB294"/>
      <c r="XEC294"/>
      <c r="XED294"/>
      <c r="XEE294"/>
      <c r="XEF294"/>
      <c r="XEG294"/>
      <c r="XEH294"/>
      <c r="XEI294"/>
      <c r="XEJ294"/>
      <c r="XEK294"/>
      <c r="XEL294"/>
      <c r="XEM294"/>
      <c r="XEN294"/>
      <c r="XEO294"/>
      <c r="XEP294"/>
      <c r="XEQ294"/>
      <c r="XER294"/>
      <c r="XES294"/>
      <c r="XET294"/>
      <c r="XEU294"/>
      <c r="XEV294"/>
      <c r="XEW294"/>
      <c r="XEX294"/>
      <c r="XEY294"/>
      <c r="XEZ294"/>
      <c r="XFA294"/>
    </row>
    <row r="295" s="37" customFormat="1" spans="28:16381">
      <c r="AB295" s="41"/>
      <c r="XCH295"/>
      <c r="XCI295"/>
      <c r="XCJ295"/>
      <c r="XCK295"/>
      <c r="XCL295"/>
      <c r="XCM295"/>
      <c r="XCN295"/>
      <c r="XCO295"/>
      <c r="XCP295"/>
      <c r="XCQ295"/>
      <c r="XCR295"/>
      <c r="XCS295"/>
      <c r="XCT295"/>
      <c r="XCU295"/>
      <c r="XCV295"/>
      <c r="XCW295"/>
      <c r="XCX295"/>
      <c r="XCY295"/>
      <c r="XCZ295"/>
      <c r="XDA295"/>
      <c r="XDB295"/>
      <c r="XDC295"/>
      <c r="XDD295"/>
      <c r="XDE295"/>
      <c r="XDF295"/>
      <c r="XDG295"/>
      <c r="XDH295"/>
      <c r="XDI295"/>
      <c r="XDJ295"/>
      <c r="XDK295"/>
      <c r="XDL295"/>
      <c r="XDM295"/>
      <c r="XDN295"/>
      <c r="XDO295"/>
      <c r="XDP295"/>
      <c r="XDQ295"/>
      <c r="XDR295"/>
      <c r="XDS295"/>
      <c r="XDT295"/>
      <c r="XDU295"/>
      <c r="XDV295"/>
      <c r="XDW295"/>
      <c r="XDX295"/>
      <c r="XDY295"/>
      <c r="XDZ295"/>
      <c r="XEA295"/>
      <c r="XEB295"/>
      <c r="XEC295"/>
      <c r="XED295"/>
      <c r="XEE295"/>
      <c r="XEF295"/>
      <c r="XEG295"/>
      <c r="XEH295"/>
      <c r="XEI295"/>
      <c r="XEJ295"/>
      <c r="XEK295"/>
      <c r="XEL295"/>
      <c r="XEM295"/>
      <c r="XEN295"/>
      <c r="XEO295"/>
      <c r="XEP295"/>
      <c r="XEQ295"/>
      <c r="XER295"/>
      <c r="XES295"/>
      <c r="XET295"/>
      <c r="XEU295"/>
      <c r="XEV295"/>
      <c r="XEW295"/>
      <c r="XEX295"/>
      <c r="XEY295"/>
      <c r="XEZ295"/>
      <c r="XFA295"/>
    </row>
    <row r="296" s="37" customFormat="1" spans="28:16381">
      <c r="AB296" s="41"/>
      <c r="XCH296"/>
      <c r="XCI296"/>
      <c r="XCJ296"/>
      <c r="XCK296"/>
      <c r="XCL296"/>
      <c r="XCM296"/>
      <c r="XCN296"/>
      <c r="XCO296"/>
      <c r="XCP296"/>
      <c r="XCQ296"/>
      <c r="XCR296"/>
      <c r="XCS296"/>
      <c r="XCT296"/>
      <c r="XCU296"/>
      <c r="XCV296"/>
      <c r="XCW296"/>
      <c r="XCX296"/>
      <c r="XCY296"/>
      <c r="XCZ296"/>
      <c r="XDA296"/>
      <c r="XDB296"/>
      <c r="XDC296"/>
      <c r="XDD296"/>
      <c r="XDE296"/>
      <c r="XDF296"/>
      <c r="XDG296"/>
      <c r="XDH296"/>
      <c r="XDI296"/>
      <c r="XDJ296"/>
      <c r="XDK296"/>
      <c r="XDL296"/>
      <c r="XDM296"/>
      <c r="XDN296"/>
      <c r="XDO296"/>
      <c r="XDP296"/>
      <c r="XDQ296"/>
      <c r="XDR296"/>
      <c r="XDS296"/>
      <c r="XDT296"/>
      <c r="XDU296"/>
      <c r="XDV296"/>
      <c r="XDW296"/>
      <c r="XDX296"/>
      <c r="XDY296"/>
      <c r="XDZ296"/>
      <c r="XEA296"/>
      <c r="XEB296"/>
      <c r="XEC296"/>
      <c r="XED296"/>
      <c r="XEE296"/>
      <c r="XEF296"/>
      <c r="XEG296"/>
      <c r="XEH296"/>
      <c r="XEI296"/>
      <c r="XEJ296"/>
      <c r="XEK296"/>
      <c r="XEL296"/>
      <c r="XEM296"/>
      <c r="XEN296"/>
      <c r="XEO296"/>
      <c r="XEP296"/>
      <c r="XEQ296"/>
      <c r="XER296"/>
      <c r="XES296"/>
      <c r="XET296"/>
      <c r="XEU296"/>
      <c r="XEV296"/>
      <c r="XEW296"/>
      <c r="XEX296"/>
      <c r="XEY296"/>
      <c r="XEZ296"/>
      <c r="XFA296"/>
    </row>
    <row r="297" s="37" customFormat="1" spans="28:16381">
      <c r="AB297" s="41"/>
      <c r="XCH297"/>
      <c r="XCI297"/>
      <c r="XCJ297"/>
      <c r="XCK297"/>
      <c r="XCL297"/>
      <c r="XCM297"/>
      <c r="XCN297"/>
      <c r="XCO297"/>
      <c r="XCP297"/>
      <c r="XCQ297"/>
      <c r="XCR297"/>
      <c r="XCS297"/>
      <c r="XCT297"/>
      <c r="XCU297"/>
      <c r="XCV297"/>
      <c r="XCW297"/>
      <c r="XCX297"/>
      <c r="XCY297"/>
      <c r="XCZ297"/>
      <c r="XDA297"/>
      <c r="XDB297"/>
      <c r="XDC297"/>
      <c r="XDD297"/>
      <c r="XDE297"/>
      <c r="XDF297"/>
      <c r="XDG297"/>
      <c r="XDH297"/>
      <c r="XDI297"/>
      <c r="XDJ297"/>
      <c r="XDK297"/>
      <c r="XDL297"/>
      <c r="XDM297"/>
      <c r="XDN297"/>
      <c r="XDO297"/>
      <c r="XDP297"/>
      <c r="XDQ297"/>
      <c r="XDR297"/>
      <c r="XDS297"/>
      <c r="XDT297"/>
      <c r="XDU297"/>
      <c r="XDV297"/>
      <c r="XDW297"/>
      <c r="XDX297"/>
      <c r="XDY297"/>
      <c r="XDZ297"/>
      <c r="XEA297"/>
      <c r="XEB297"/>
      <c r="XEC297"/>
      <c r="XED297"/>
      <c r="XEE297"/>
      <c r="XEF297"/>
      <c r="XEG297"/>
      <c r="XEH297"/>
      <c r="XEI297"/>
      <c r="XEJ297"/>
      <c r="XEK297"/>
      <c r="XEL297"/>
      <c r="XEM297"/>
      <c r="XEN297"/>
      <c r="XEO297"/>
      <c r="XEP297"/>
      <c r="XEQ297"/>
      <c r="XER297"/>
      <c r="XES297"/>
      <c r="XET297"/>
      <c r="XEU297"/>
      <c r="XEV297"/>
      <c r="XEW297"/>
      <c r="XEX297"/>
      <c r="XEY297"/>
      <c r="XEZ297"/>
      <c r="XFA297"/>
    </row>
    <row r="298" s="37" customFormat="1" spans="28:16381">
      <c r="AB298" s="41"/>
      <c r="XCH298"/>
      <c r="XCI298"/>
      <c r="XCJ298"/>
      <c r="XCK298"/>
      <c r="XCL298"/>
      <c r="XCM298"/>
      <c r="XCN298"/>
      <c r="XCO298"/>
      <c r="XCP298"/>
      <c r="XCQ298"/>
      <c r="XCR298"/>
      <c r="XCS298"/>
      <c r="XCT298"/>
      <c r="XCU298"/>
      <c r="XCV298"/>
      <c r="XCW298"/>
      <c r="XCX298"/>
      <c r="XCY298"/>
      <c r="XCZ298"/>
      <c r="XDA298"/>
      <c r="XDB298"/>
      <c r="XDC298"/>
      <c r="XDD298"/>
      <c r="XDE298"/>
      <c r="XDF298"/>
      <c r="XDG298"/>
      <c r="XDH298"/>
      <c r="XDI298"/>
      <c r="XDJ298"/>
      <c r="XDK298"/>
      <c r="XDL298"/>
      <c r="XDM298"/>
      <c r="XDN298"/>
      <c r="XDO298"/>
      <c r="XDP298"/>
      <c r="XDQ298"/>
      <c r="XDR298"/>
      <c r="XDS298"/>
      <c r="XDT298"/>
      <c r="XDU298"/>
      <c r="XDV298"/>
      <c r="XDW298"/>
      <c r="XDX298"/>
      <c r="XDY298"/>
      <c r="XDZ298"/>
      <c r="XEA298"/>
      <c r="XEB298"/>
      <c r="XEC298"/>
      <c r="XED298"/>
      <c r="XEE298"/>
      <c r="XEF298"/>
      <c r="XEG298"/>
      <c r="XEH298"/>
      <c r="XEI298"/>
      <c r="XEJ298"/>
      <c r="XEK298"/>
      <c r="XEL298"/>
      <c r="XEM298"/>
      <c r="XEN298"/>
      <c r="XEO298"/>
      <c r="XEP298"/>
      <c r="XEQ298"/>
      <c r="XER298"/>
      <c r="XES298"/>
      <c r="XET298"/>
      <c r="XEU298"/>
      <c r="XEV298"/>
      <c r="XEW298"/>
      <c r="XEX298"/>
      <c r="XEY298"/>
      <c r="XEZ298"/>
      <c r="XFA298"/>
    </row>
    <row r="299" s="37" customFormat="1" spans="28:16381">
      <c r="AB299" s="41"/>
      <c r="XCH299"/>
      <c r="XCI299"/>
      <c r="XCJ299"/>
      <c r="XCK299"/>
      <c r="XCL299"/>
      <c r="XCM299"/>
      <c r="XCN299"/>
      <c r="XCO299"/>
      <c r="XCP299"/>
      <c r="XCQ299"/>
      <c r="XCR299"/>
      <c r="XCS299"/>
      <c r="XCT299"/>
      <c r="XCU299"/>
      <c r="XCV299"/>
      <c r="XCW299"/>
      <c r="XCX299"/>
      <c r="XCY299"/>
      <c r="XCZ299"/>
      <c r="XDA299"/>
      <c r="XDB299"/>
      <c r="XDC299"/>
      <c r="XDD299"/>
      <c r="XDE299"/>
      <c r="XDF299"/>
      <c r="XDG299"/>
      <c r="XDH299"/>
      <c r="XDI299"/>
      <c r="XDJ299"/>
      <c r="XDK299"/>
      <c r="XDL299"/>
      <c r="XDM299"/>
      <c r="XDN299"/>
      <c r="XDO299"/>
      <c r="XDP299"/>
      <c r="XDQ299"/>
      <c r="XDR299"/>
      <c r="XDS299"/>
      <c r="XDT299"/>
      <c r="XDU299"/>
      <c r="XDV299"/>
      <c r="XDW299"/>
      <c r="XDX299"/>
      <c r="XDY299"/>
      <c r="XDZ299"/>
      <c r="XEA299"/>
      <c r="XEB299"/>
      <c r="XEC299"/>
      <c r="XED299"/>
      <c r="XEE299"/>
      <c r="XEF299"/>
      <c r="XEG299"/>
      <c r="XEH299"/>
      <c r="XEI299"/>
      <c r="XEJ299"/>
      <c r="XEK299"/>
      <c r="XEL299"/>
      <c r="XEM299"/>
      <c r="XEN299"/>
      <c r="XEO299"/>
      <c r="XEP299"/>
      <c r="XEQ299"/>
      <c r="XER299"/>
      <c r="XES299"/>
      <c r="XET299"/>
      <c r="XEU299"/>
      <c r="XEV299"/>
      <c r="XEW299"/>
      <c r="XEX299"/>
      <c r="XEY299"/>
      <c r="XEZ299"/>
      <c r="XFA299"/>
    </row>
    <row r="300" s="37" customFormat="1" spans="28:16381">
      <c r="AB300" s="41"/>
      <c r="XCH300"/>
      <c r="XCI300"/>
      <c r="XCJ300"/>
      <c r="XCK300"/>
      <c r="XCL300"/>
      <c r="XCM300"/>
      <c r="XCN300"/>
      <c r="XCO300"/>
      <c r="XCP300"/>
      <c r="XCQ300"/>
      <c r="XCR300"/>
      <c r="XCS300"/>
      <c r="XCT300"/>
      <c r="XCU300"/>
      <c r="XCV300"/>
      <c r="XCW300"/>
      <c r="XCX300"/>
      <c r="XCY300"/>
      <c r="XCZ300"/>
      <c r="XDA300"/>
      <c r="XDB300"/>
      <c r="XDC300"/>
      <c r="XDD300"/>
      <c r="XDE300"/>
      <c r="XDF300"/>
      <c r="XDG300"/>
      <c r="XDH300"/>
      <c r="XDI300"/>
      <c r="XDJ300"/>
      <c r="XDK300"/>
      <c r="XDL300"/>
      <c r="XDM300"/>
      <c r="XDN300"/>
      <c r="XDO300"/>
      <c r="XDP300"/>
      <c r="XDQ300"/>
      <c r="XDR300"/>
      <c r="XDS300"/>
      <c r="XDT300"/>
      <c r="XDU300"/>
      <c r="XDV300"/>
      <c r="XDW300"/>
      <c r="XDX300"/>
      <c r="XDY300"/>
      <c r="XDZ300"/>
      <c r="XEA300"/>
      <c r="XEB300"/>
      <c r="XEC300"/>
      <c r="XED300"/>
      <c r="XEE300"/>
      <c r="XEF300"/>
      <c r="XEG300"/>
      <c r="XEH300"/>
      <c r="XEI300"/>
      <c r="XEJ300"/>
      <c r="XEK300"/>
      <c r="XEL300"/>
      <c r="XEM300"/>
      <c r="XEN300"/>
      <c r="XEO300"/>
      <c r="XEP300"/>
      <c r="XEQ300"/>
      <c r="XER300"/>
      <c r="XES300"/>
      <c r="XET300"/>
      <c r="XEU300"/>
      <c r="XEV300"/>
      <c r="XEW300"/>
      <c r="XEX300"/>
      <c r="XEY300"/>
      <c r="XEZ300"/>
      <c r="XFA300"/>
    </row>
    <row r="301" s="37" customFormat="1" spans="28:16381">
      <c r="AB301" s="41"/>
      <c r="XCH301"/>
      <c r="XCI301"/>
      <c r="XCJ301"/>
      <c r="XCK301"/>
      <c r="XCL301"/>
      <c r="XCM301"/>
      <c r="XCN301"/>
      <c r="XCO301"/>
      <c r="XCP301"/>
      <c r="XCQ301"/>
      <c r="XCR301"/>
      <c r="XCS301"/>
      <c r="XCT301"/>
      <c r="XCU301"/>
      <c r="XCV301"/>
      <c r="XCW301"/>
      <c r="XCX301"/>
      <c r="XCY301"/>
      <c r="XCZ301"/>
      <c r="XDA301"/>
      <c r="XDB301"/>
      <c r="XDC301"/>
      <c r="XDD301"/>
      <c r="XDE301"/>
      <c r="XDF301"/>
      <c r="XDG301"/>
      <c r="XDH301"/>
      <c r="XDI301"/>
      <c r="XDJ301"/>
      <c r="XDK301"/>
      <c r="XDL301"/>
      <c r="XDM301"/>
      <c r="XDN301"/>
      <c r="XDO301"/>
      <c r="XDP301"/>
      <c r="XDQ301"/>
      <c r="XDR301"/>
      <c r="XDS301"/>
      <c r="XDT301"/>
      <c r="XDU301"/>
      <c r="XDV301"/>
      <c r="XDW301"/>
      <c r="XDX301"/>
      <c r="XDY301"/>
      <c r="XDZ301"/>
      <c r="XEA301"/>
      <c r="XEB301"/>
      <c r="XEC301"/>
      <c r="XED301"/>
      <c r="XEE301"/>
      <c r="XEF301"/>
      <c r="XEG301"/>
      <c r="XEH301"/>
      <c r="XEI301"/>
      <c r="XEJ301"/>
      <c r="XEK301"/>
      <c r="XEL301"/>
      <c r="XEM301"/>
      <c r="XEN301"/>
      <c r="XEO301"/>
      <c r="XEP301"/>
      <c r="XEQ301"/>
      <c r="XER301"/>
      <c r="XES301"/>
      <c r="XET301"/>
      <c r="XEU301"/>
      <c r="XEV301"/>
      <c r="XEW301"/>
      <c r="XEX301"/>
      <c r="XEY301"/>
      <c r="XEZ301"/>
      <c r="XFA301"/>
    </row>
    <row r="302" s="37" customFormat="1" spans="28:16341">
      <c r="AB302" s="41"/>
      <c r="XCH302"/>
      <c r="XCI302"/>
      <c r="XCJ302"/>
      <c r="XCK302"/>
      <c r="XCL302"/>
      <c r="XCM302"/>
      <c r="XCN302"/>
      <c r="XCO302"/>
      <c r="XCP302"/>
      <c r="XCQ302"/>
      <c r="XCR302"/>
      <c r="XCS302"/>
      <c r="XCT302"/>
      <c r="XCU302"/>
      <c r="XCV302"/>
      <c r="XCW302"/>
      <c r="XCX302"/>
      <c r="XCY302"/>
      <c r="XCZ302"/>
      <c r="XDA302"/>
      <c r="XDB302"/>
      <c r="XDC302"/>
      <c r="XDD302"/>
      <c r="XDE302"/>
      <c r="XDF302"/>
      <c r="XDG302"/>
      <c r="XDH302"/>
      <c r="XDI302"/>
      <c r="XDJ302"/>
      <c r="XDK302"/>
      <c r="XDL302"/>
      <c r="XDM302"/>
    </row>
    <row r="303" s="37" customFormat="1" spans="28:16341">
      <c r="AB303" s="41"/>
      <c r="XCH303"/>
      <c r="XCI303"/>
      <c r="XCJ303"/>
      <c r="XCK303"/>
      <c r="XCL303"/>
      <c r="XCM303"/>
      <c r="XCN303"/>
      <c r="XCO303"/>
      <c r="XCP303"/>
      <c r="XCQ303"/>
      <c r="XCR303"/>
      <c r="XCS303"/>
      <c r="XCT303"/>
      <c r="XCU303"/>
      <c r="XCV303"/>
      <c r="XCW303"/>
      <c r="XCX303"/>
      <c r="XCY303"/>
      <c r="XCZ303"/>
      <c r="XDA303"/>
      <c r="XDB303"/>
      <c r="XDC303"/>
      <c r="XDD303"/>
      <c r="XDE303"/>
      <c r="XDF303"/>
      <c r="XDG303"/>
      <c r="XDH303"/>
      <c r="XDI303"/>
      <c r="XDJ303"/>
      <c r="XDK303"/>
      <c r="XDL303"/>
      <c r="XDM303"/>
    </row>
    <row r="304" s="37" customFormat="1" spans="28:16341">
      <c r="AB304" s="41"/>
      <c r="XCH304"/>
      <c r="XCI304"/>
      <c r="XCJ304"/>
      <c r="XCK304"/>
      <c r="XCL304"/>
      <c r="XCM304"/>
      <c r="XCN304"/>
      <c r="XCO304"/>
      <c r="XCP304"/>
      <c r="XCQ304"/>
      <c r="XCR304"/>
      <c r="XCS304"/>
      <c r="XCT304"/>
      <c r="XCU304"/>
      <c r="XCV304"/>
      <c r="XCW304"/>
      <c r="XCX304"/>
      <c r="XCY304"/>
      <c r="XCZ304"/>
      <c r="XDA304"/>
      <c r="XDB304"/>
      <c r="XDC304"/>
      <c r="XDD304"/>
      <c r="XDE304"/>
      <c r="XDF304"/>
      <c r="XDG304"/>
      <c r="XDH304"/>
      <c r="XDI304"/>
      <c r="XDJ304"/>
      <c r="XDK304"/>
      <c r="XDL304"/>
      <c r="XDM304"/>
    </row>
    <row r="305" s="37" customFormat="1" spans="28:16341">
      <c r="AB305" s="41"/>
      <c r="XCH305"/>
      <c r="XCI305"/>
      <c r="XCJ305"/>
      <c r="XCK305"/>
      <c r="XCL305"/>
      <c r="XCM305"/>
      <c r="XCN305"/>
      <c r="XCO305"/>
      <c r="XCP305"/>
      <c r="XCQ305"/>
      <c r="XCR305"/>
      <c r="XCS305"/>
      <c r="XCT305"/>
      <c r="XCU305"/>
      <c r="XCV305"/>
      <c r="XCW305"/>
      <c r="XCX305"/>
      <c r="XCY305"/>
      <c r="XCZ305"/>
      <c r="XDA305"/>
      <c r="XDB305"/>
      <c r="XDC305"/>
      <c r="XDD305"/>
      <c r="XDE305"/>
      <c r="XDF305"/>
      <c r="XDG305"/>
      <c r="XDH305"/>
      <c r="XDI305"/>
      <c r="XDJ305"/>
      <c r="XDK305"/>
      <c r="XDL305"/>
      <c r="XDM305"/>
    </row>
    <row r="306" s="37" customFormat="1" spans="28:16371">
      <c r="AB306" s="41"/>
      <c r="XCH306"/>
      <c r="XCI306"/>
      <c r="XCJ306"/>
      <c r="XCK306"/>
      <c r="XCL306"/>
      <c r="XCM306"/>
      <c r="XCN306"/>
      <c r="XCO306"/>
      <c r="XCP306"/>
      <c r="XCQ306"/>
      <c r="XCR306"/>
      <c r="XCS306"/>
      <c r="XCT306"/>
      <c r="XCU306"/>
      <c r="XCV306"/>
      <c r="XCW306"/>
      <c r="XCX306"/>
      <c r="XCY306"/>
      <c r="XCZ306"/>
      <c r="XDA306"/>
      <c r="XDB306"/>
      <c r="XDC306"/>
      <c r="XDD306"/>
      <c r="XDE306"/>
      <c r="XDF306"/>
      <c r="XDG306"/>
      <c r="XDH306"/>
      <c r="XDI306"/>
      <c r="XDJ306"/>
      <c r="XDK306"/>
      <c r="XDL306"/>
      <c r="XDM306"/>
      <c r="XDN306"/>
      <c r="XDO306"/>
      <c r="XDP306"/>
      <c r="XDQ306"/>
      <c r="XDR306"/>
      <c r="XDS306"/>
      <c r="XDT306"/>
      <c r="XDU306"/>
      <c r="XDV306"/>
      <c r="XDW306"/>
      <c r="XDX306"/>
      <c r="XDY306"/>
      <c r="XDZ306"/>
      <c r="XEA306"/>
      <c r="XEB306"/>
      <c r="XEC306"/>
      <c r="XED306"/>
      <c r="XEE306"/>
      <c r="XEF306"/>
      <c r="XEG306"/>
      <c r="XEH306"/>
      <c r="XEI306"/>
      <c r="XEJ306"/>
      <c r="XEK306"/>
      <c r="XEL306"/>
      <c r="XEM306"/>
      <c r="XEN306"/>
      <c r="XEO306"/>
      <c r="XEP306"/>
      <c r="XEQ306"/>
    </row>
    <row r="307" s="37" customFormat="1" spans="28:16371">
      <c r="AB307" s="41"/>
      <c r="XCH307"/>
      <c r="XCI307"/>
      <c r="XCJ307"/>
      <c r="XCK307"/>
      <c r="XCL307"/>
      <c r="XCM307"/>
      <c r="XCN307"/>
      <c r="XCO307"/>
      <c r="XCP307"/>
      <c r="XCQ307"/>
      <c r="XCR307"/>
      <c r="XCS307"/>
      <c r="XCT307"/>
      <c r="XCU307"/>
      <c r="XCV307"/>
      <c r="XCW307"/>
      <c r="XCX307"/>
      <c r="XCY307"/>
      <c r="XCZ307"/>
      <c r="XDA307"/>
      <c r="XDB307"/>
      <c r="XDC307"/>
      <c r="XDD307"/>
      <c r="XDE307"/>
      <c r="XDF307"/>
      <c r="XDG307"/>
      <c r="XDH307"/>
      <c r="XDI307"/>
      <c r="XDJ307"/>
      <c r="XDK307"/>
      <c r="XDL307"/>
      <c r="XDM307"/>
      <c r="XDN307"/>
      <c r="XDO307"/>
      <c r="XDP307"/>
      <c r="XDQ307"/>
      <c r="XDR307"/>
      <c r="XDS307"/>
      <c r="XDT307"/>
      <c r="XDU307"/>
      <c r="XDV307"/>
      <c r="XDW307"/>
      <c r="XDX307"/>
      <c r="XDY307"/>
      <c r="XDZ307"/>
      <c r="XEA307"/>
      <c r="XEB307"/>
      <c r="XEC307"/>
      <c r="XED307"/>
      <c r="XEE307"/>
      <c r="XEF307"/>
      <c r="XEG307"/>
      <c r="XEH307"/>
      <c r="XEI307"/>
      <c r="XEJ307"/>
      <c r="XEK307"/>
      <c r="XEL307"/>
      <c r="XEM307"/>
      <c r="XEN307"/>
      <c r="XEO307"/>
      <c r="XEP307"/>
      <c r="XEQ307"/>
    </row>
    <row r="308" s="37" customFormat="1" spans="28:16371">
      <c r="AB308" s="41"/>
      <c r="XCH308"/>
      <c r="XCI308"/>
      <c r="XCJ308"/>
      <c r="XCK308"/>
      <c r="XCL308"/>
      <c r="XCM308"/>
      <c r="XCN308"/>
      <c r="XCO308"/>
      <c r="XCP308"/>
      <c r="XCQ308"/>
      <c r="XCR308"/>
      <c r="XCS308"/>
      <c r="XCT308"/>
      <c r="XCU308"/>
      <c r="XCV308"/>
      <c r="XCW308"/>
      <c r="XCX308"/>
      <c r="XCY308"/>
      <c r="XCZ308"/>
      <c r="XDA308"/>
      <c r="XDB308"/>
      <c r="XDC308"/>
      <c r="XDD308"/>
      <c r="XDE308"/>
      <c r="XDF308"/>
      <c r="XDG308"/>
      <c r="XDH308"/>
      <c r="XDI308"/>
      <c r="XDJ308"/>
      <c r="XDK308"/>
      <c r="XDL308"/>
      <c r="XDM308"/>
      <c r="XDN308"/>
      <c r="XDO308"/>
      <c r="XDP308"/>
      <c r="XDQ308"/>
      <c r="XDR308"/>
      <c r="XDS308"/>
      <c r="XDT308"/>
      <c r="XDU308"/>
      <c r="XDV308"/>
      <c r="XDW308"/>
      <c r="XDX308"/>
      <c r="XDY308"/>
      <c r="XDZ308"/>
      <c r="XEA308"/>
      <c r="XEB308"/>
      <c r="XEC308"/>
      <c r="XED308"/>
      <c r="XEE308"/>
      <c r="XEF308"/>
      <c r="XEG308"/>
      <c r="XEH308"/>
      <c r="XEI308"/>
      <c r="XEJ308"/>
      <c r="XEK308"/>
      <c r="XEL308"/>
      <c r="XEM308"/>
      <c r="XEN308"/>
      <c r="XEO308"/>
      <c r="XEP308"/>
      <c r="XEQ308"/>
    </row>
    <row r="309" s="37" customFormat="1" spans="28:16371">
      <c r="AB309" s="41"/>
      <c r="XCH309"/>
      <c r="XCI309"/>
      <c r="XCJ309"/>
      <c r="XCK309"/>
      <c r="XCL309"/>
      <c r="XCM309"/>
      <c r="XCN309"/>
      <c r="XCO309"/>
      <c r="XCP309"/>
      <c r="XCQ309"/>
      <c r="XCR309"/>
      <c r="XCS309"/>
      <c r="XCT309"/>
      <c r="XCU309"/>
      <c r="XCV309"/>
      <c r="XCW309"/>
      <c r="XCX309"/>
      <c r="XCY309"/>
      <c r="XCZ309"/>
      <c r="XDA309"/>
      <c r="XDB309"/>
      <c r="XDC309"/>
      <c r="XDD309"/>
      <c r="XDE309"/>
      <c r="XDF309"/>
      <c r="XDG309"/>
      <c r="XDH309"/>
      <c r="XDI309"/>
      <c r="XDJ309"/>
      <c r="XDK309"/>
      <c r="XDL309"/>
      <c r="XDM309"/>
      <c r="XDN309"/>
      <c r="XDO309"/>
      <c r="XDP309"/>
      <c r="XDQ309"/>
      <c r="XDR309"/>
      <c r="XDS309"/>
      <c r="XDT309"/>
      <c r="XDU309"/>
      <c r="XDV309"/>
      <c r="XDW309"/>
      <c r="XDX309"/>
      <c r="XDY309"/>
      <c r="XDZ309"/>
      <c r="XEA309"/>
      <c r="XEB309"/>
      <c r="XEC309"/>
      <c r="XED309"/>
      <c r="XEE309"/>
      <c r="XEF309"/>
      <c r="XEG309"/>
      <c r="XEH309"/>
      <c r="XEI309"/>
      <c r="XEJ309"/>
      <c r="XEK309"/>
      <c r="XEL309"/>
      <c r="XEM309"/>
      <c r="XEN309"/>
      <c r="XEO309"/>
      <c r="XEP309"/>
      <c r="XEQ309"/>
    </row>
    <row r="310" s="37" customFormat="1" spans="28:16371">
      <c r="AB310" s="41"/>
      <c r="XCH310"/>
      <c r="XCI310"/>
      <c r="XCJ310"/>
      <c r="XCK310"/>
      <c r="XCL310"/>
      <c r="XCM310"/>
      <c r="XCN310"/>
      <c r="XCO310"/>
      <c r="XCP310"/>
      <c r="XCQ310"/>
      <c r="XCR310"/>
      <c r="XCS310"/>
      <c r="XCT310"/>
      <c r="XCU310"/>
      <c r="XCV310"/>
      <c r="XCW310"/>
      <c r="XCX310"/>
      <c r="XCY310"/>
      <c r="XCZ310"/>
      <c r="XDA310"/>
      <c r="XDB310"/>
      <c r="XDC310"/>
      <c r="XDD310"/>
      <c r="XDE310"/>
      <c r="XDF310"/>
      <c r="XDG310"/>
      <c r="XDH310"/>
      <c r="XDI310"/>
      <c r="XDJ310"/>
      <c r="XDK310"/>
      <c r="XDL310"/>
      <c r="XDM310"/>
      <c r="XDN310"/>
      <c r="XDO310"/>
      <c r="XDP310"/>
      <c r="XDQ310"/>
      <c r="XDR310"/>
      <c r="XDS310"/>
      <c r="XDT310"/>
      <c r="XDU310"/>
      <c r="XDV310"/>
      <c r="XDW310"/>
      <c r="XDX310"/>
      <c r="XDY310"/>
      <c r="XDZ310"/>
      <c r="XEA310"/>
      <c r="XEB310"/>
      <c r="XEC310"/>
      <c r="XED310"/>
      <c r="XEE310"/>
      <c r="XEF310"/>
      <c r="XEG310"/>
      <c r="XEH310"/>
      <c r="XEI310"/>
      <c r="XEJ310"/>
      <c r="XEK310"/>
      <c r="XEL310"/>
      <c r="XEM310"/>
      <c r="XEN310"/>
      <c r="XEO310"/>
      <c r="XEP310"/>
      <c r="XEQ310"/>
    </row>
    <row r="311" s="37" customFormat="1" spans="28:16371">
      <c r="AB311" s="41"/>
      <c r="XCH311"/>
      <c r="XCI311"/>
      <c r="XCJ311"/>
      <c r="XCK311"/>
      <c r="XCL311"/>
      <c r="XCM311"/>
      <c r="XCN311"/>
      <c r="XCO311"/>
      <c r="XCP311"/>
      <c r="XCQ311"/>
      <c r="XCR311"/>
      <c r="XCS311"/>
      <c r="XCT311"/>
      <c r="XCU311"/>
      <c r="XCV311"/>
      <c r="XCW311"/>
      <c r="XCX311"/>
      <c r="XCY311"/>
      <c r="XCZ311"/>
      <c r="XDA311"/>
      <c r="XDB311"/>
      <c r="XDC311"/>
      <c r="XDD311"/>
      <c r="XDE311"/>
      <c r="XDF311"/>
      <c r="XDG311"/>
      <c r="XDH311"/>
      <c r="XDI311"/>
      <c r="XDJ311"/>
      <c r="XDK311"/>
      <c r="XDL311"/>
      <c r="XDM311"/>
      <c r="XDN311"/>
      <c r="XDO311"/>
      <c r="XDP311"/>
      <c r="XDQ311"/>
      <c r="XDR311"/>
      <c r="XDS311"/>
      <c r="XDT311"/>
      <c r="XDU311"/>
      <c r="XDV311"/>
      <c r="XDW311"/>
      <c r="XDX311"/>
      <c r="XDY311"/>
      <c r="XDZ311"/>
      <c r="XEA311"/>
      <c r="XEB311"/>
      <c r="XEC311"/>
      <c r="XED311"/>
      <c r="XEE311"/>
      <c r="XEF311"/>
      <c r="XEG311"/>
      <c r="XEH311"/>
      <c r="XEI311"/>
      <c r="XEJ311"/>
      <c r="XEK311"/>
      <c r="XEL311"/>
      <c r="XEM311"/>
      <c r="XEN311"/>
      <c r="XEO311"/>
      <c r="XEP311"/>
      <c r="XEQ311"/>
    </row>
    <row r="312" s="37" customFormat="1" spans="28:16371">
      <c r="AB312" s="41"/>
      <c r="XCH312"/>
      <c r="XCI312"/>
      <c r="XCJ312"/>
      <c r="XCK312"/>
      <c r="XCL312"/>
      <c r="XCM312"/>
      <c r="XCN312"/>
      <c r="XCO312"/>
      <c r="XCP312"/>
      <c r="XCQ312"/>
      <c r="XCR312"/>
      <c r="XCS312"/>
      <c r="XCT312"/>
      <c r="XCU312"/>
      <c r="XCV312"/>
      <c r="XCW312"/>
      <c r="XCX312"/>
      <c r="XCY312"/>
      <c r="XCZ312"/>
      <c r="XDA312"/>
      <c r="XDB312"/>
      <c r="XDC312"/>
      <c r="XDD312"/>
      <c r="XDE312"/>
      <c r="XDF312"/>
      <c r="XDG312"/>
      <c r="XDH312"/>
      <c r="XDI312"/>
      <c r="XDJ312"/>
      <c r="XDK312"/>
      <c r="XDL312"/>
      <c r="XDM312"/>
      <c r="XDN312"/>
      <c r="XDO312"/>
      <c r="XDP312"/>
      <c r="XDQ312"/>
      <c r="XDR312"/>
      <c r="XDS312"/>
      <c r="XDT312"/>
      <c r="XDU312"/>
      <c r="XDV312"/>
      <c r="XDW312"/>
      <c r="XDX312"/>
      <c r="XDY312"/>
      <c r="XDZ312"/>
      <c r="XEA312"/>
      <c r="XEB312"/>
      <c r="XEC312"/>
      <c r="XED312"/>
      <c r="XEE312"/>
      <c r="XEF312"/>
      <c r="XEG312"/>
      <c r="XEH312"/>
      <c r="XEI312"/>
      <c r="XEJ312"/>
      <c r="XEK312"/>
      <c r="XEL312"/>
      <c r="XEM312"/>
      <c r="XEN312"/>
      <c r="XEO312"/>
      <c r="XEP312"/>
      <c r="XEQ312"/>
    </row>
    <row r="313" s="37" customFormat="1" spans="28:16371">
      <c r="AB313" s="41"/>
      <c r="XCH313"/>
      <c r="XCI313"/>
      <c r="XCJ313"/>
      <c r="XCK313"/>
      <c r="XCL313"/>
      <c r="XCM313"/>
      <c r="XCN313"/>
      <c r="XCO313"/>
      <c r="XCP313"/>
      <c r="XCQ313"/>
      <c r="XCR313"/>
      <c r="XCS313"/>
      <c r="XCT313"/>
      <c r="XCU313"/>
      <c r="XCV313"/>
      <c r="XCW313"/>
      <c r="XCX313"/>
      <c r="XCY313"/>
      <c r="XCZ313"/>
      <c r="XDA313"/>
      <c r="XDB313"/>
      <c r="XDC313"/>
      <c r="XDD313"/>
      <c r="XDE313"/>
      <c r="XDF313"/>
      <c r="XDG313"/>
      <c r="XDH313"/>
      <c r="XDI313"/>
      <c r="XDJ313"/>
      <c r="XDK313"/>
      <c r="XDL313"/>
      <c r="XDM313"/>
      <c r="XDN313"/>
      <c r="XDO313"/>
      <c r="XDP313"/>
      <c r="XDQ313"/>
      <c r="XDR313"/>
      <c r="XDS313"/>
      <c r="XDT313"/>
      <c r="XDU313"/>
      <c r="XDV313"/>
      <c r="XDW313"/>
      <c r="XDX313"/>
      <c r="XDY313"/>
      <c r="XDZ313"/>
      <c r="XEA313"/>
      <c r="XEB313"/>
      <c r="XEC313"/>
      <c r="XED313"/>
      <c r="XEE313"/>
      <c r="XEF313"/>
      <c r="XEG313"/>
      <c r="XEH313"/>
      <c r="XEI313"/>
      <c r="XEJ313"/>
      <c r="XEK313"/>
      <c r="XEL313"/>
      <c r="XEM313"/>
      <c r="XEN313"/>
      <c r="XEO313"/>
      <c r="XEP313"/>
      <c r="XEQ313"/>
    </row>
    <row r="314" s="37" customFormat="1" spans="28:16371">
      <c r="AB314" s="41"/>
      <c r="XCH314"/>
      <c r="XCI314"/>
      <c r="XCJ314"/>
      <c r="XCK314"/>
      <c r="XCL314"/>
      <c r="XCM314"/>
      <c r="XCN314"/>
      <c r="XCO314"/>
      <c r="XCP314"/>
      <c r="XCQ314"/>
      <c r="XCR314"/>
      <c r="XCS314"/>
      <c r="XCT314"/>
      <c r="XCU314"/>
      <c r="XCV314"/>
      <c r="XCW314"/>
      <c r="XCX314"/>
      <c r="XCY314"/>
      <c r="XCZ314"/>
      <c r="XDA314"/>
      <c r="XDB314"/>
      <c r="XDC314"/>
      <c r="XDD314"/>
      <c r="XDE314"/>
      <c r="XDF314"/>
      <c r="XDG314"/>
      <c r="XDH314"/>
      <c r="XDI314"/>
      <c r="XDJ314"/>
      <c r="XDK314"/>
      <c r="XDL314"/>
      <c r="XDM314"/>
      <c r="XDN314"/>
      <c r="XDO314"/>
      <c r="XDP314"/>
      <c r="XDQ314"/>
      <c r="XDR314"/>
      <c r="XDS314"/>
      <c r="XDT314"/>
      <c r="XDU314"/>
      <c r="XDV314"/>
      <c r="XDW314"/>
      <c r="XDX314"/>
      <c r="XDY314"/>
      <c r="XDZ314"/>
      <c r="XEA314"/>
      <c r="XEB314"/>
      <c r="XEC314"/>
      <c r="XED314"/>
      <c r="XEE314"/>
      <c r="XEF314"/>
      <c r="XEG314"/>
      <c r="XEH314"/>
      <c r="XEI314"/>
      <c r="XEJ314"/>
      <c r="XEK314"/>
      <c r="XEL314"/>
      <c r="XEM314"/>
      <c r="XEN314"/>
      <c r="XEO314"/>
      <c r="XEP314"/>
      <c r="XEQ314"/>
    </row>
    <row r="315" s="37" customFormat="1" spans="28:16371">
      <c r="AB315" s="41"/>
      <c r="XCH315"/>
      <c r="XCI315"/>
      <c r="XCJ315"/>
      <c r="XCK315"/>
      <c r="XCL315"/>
      <c r="XCM315"/>
      <c r="XCN315"/>
      <c r="XCO315"/>
      <c r="XCP315"/>
      <c r="XCQ315"/>
      <c r="XCR315"/>
      <c r="XCS315"/>
      <c r="XCT315"/>
      <c r="XCU315"/>
      <c r="XCV315"/>
      <c r="XCW315"/>
      <c r="XCX315"/>
      <c r="XCY315"/>
      <c r="XCZ315"/>
      <c r="XDA315"/>
      <c r="XDB315"/>
      <c r="XDC315"/>
      <c r="XDD315"/>
      <c r="XDE315"/>
      <c r="XDF315"/>
      <c r="XDG315"/>
      <c r="XDH315"/>
      <c r="XDI315"/>
      <c r="XDJ315"/>
      <c r="XDK315"/>
      <c r="XDL315"/>
      <c r="XDM315"/>
      <c r="XDN315"/>
      <c r="XDO315"/>
      <c r="XDP315"/>
      <c r="XDQ315"/>
      <c r="XDR315"/>
      <c r="XDS315"/>
      <c r="XDT315"/>
      <c r="XDU315"/>
      <c r="XDV315"/>
      <c r="XDW315"/>
      <c r="XDX315"/>
      <c r="XDY315"/>
      <c r="XDZ315"/>
      <c r="XEA315"/>
      <c r="XEB315"/>
      <c r="XEC315"/>
      <c r="XED315"/>
      <c r="XEE315"/>
      <c r="XEF315"/>
      <c r="XEG315"/>
      <c r="XEH315"/>
      <c r="XEI315"/>
      <c r="XEJ315"/>
      <c r="XEK315"/>
      <c r="XEL315"/>
      <c r="XEM315"/>
      <c r="XEN315"/>
      <c r="XEO315"/>
      <c r="XEP315"/>
      <c r="XEQ315"/>
    </row>
    <row r="316" s="37" customFormat="1" spans="28:16371">
      <c r="AB316" s="41"/>
      <c r="XCH316"/>
      <c r="XCI316"/>
      <c r="XCJ316"/>
      <c r="XCK316"/>
      <c r="XCL316"/>
      <c r="XCM316"/>
      <c r="XCN316"/>
      <c r="XCO316"/>
      <c r="XCP316"/>
      <c r="XCQ316"/>
      <c r="XCR316"/>
      <c r="XCS316"/>
      <c r="XCT316"/>
      <c r="XCU316"/>
      <c r="XCV316"/>
      <c r="XCW316"/>
      <c r="XCX316"/>
      <c r="XCY316"/>
      <c r="XCZ316"/>
      <c r="XDA316"/>
      <c r="XDB316"/>
      <c r="XDC316"/>
      <c r="XDD316"/>
      <c r="XDE316"/>
      <c r="XDF316"/>
      <c r="XDG316"/>
      <c r="XDH316"/>
      <c r="XDI316"/>
      <c r="XDJ316"/>
      <c r="XDK316"/>
      <c r="XDL316"/>
      <c r="XDM316"/>
      <c r="XDN316"/>
      <c r="XDO316"/>
      <c r="XDP316"/>
      <c r="XDQ316"/>
      <c r="XDR316"/>
      <c r="XDS316"/>
      <c r="XDT316"/>
      <c r="XDU316"/>
      <c r="XDV316"/>
      <c r="XDW316"/>
      <c r="XDX316"/>
      <c r="XDY316"/>
      <c r="XDZ316"/>
      <c r="XEA316"/>
      <c r="XEB316"/>
      <c r="XEC316"/>
      <c r="XED316"/>
      <c r="XEE316"/>
      <c r="XEF316"/>
      <c r="XEG316"/>
      <c r="XEH316"/>
      <c r="XEI316"/>
      <c r="XEJ316"/>
      <c r="XEK316"/>
      <c r="XEL316"/>
      <c r="XEM316"/>
      <c r="XEN316"/>
      <c r="XEO316"/>
      <c r="XEP316"/>
      <c r="XEQ316"/>
    </row>
    <row r="317" s="37" customFormat="1" spans="28:16371">
      <c r="AB317" s="41"/>
      <c r="XCH317"/>
      <c r="XCI317"/>
      <c r="XCJ317"/>
      <c r="XCK317"/>
      <c r="XCL317"/>
      <c r="XCM317"/>
      <c r="XCN317"/>
      <c r="XCO317"/>
      <c r="XCP317"/>
      <c r="XCQ317"/>
      <c r="XCR317"/>
      <c r="XCS317"/>
      <c r="XCT317"/>
      <c r="XCU317"/>
      <c r="XCV317"/>
      <c r="XCW317"/>
      <c r="XCX317"/>
      <c r="XCY317"/>
      <c r="XCZ317"/>
      <c r="XDA317"/>
      <c r="XDB317"/>
      <c r="XDC317"/>
      <c r="XDD317"/>
      <c r="XDE317"/>
      <c r="XDF317"/>
      <c r="XDG317"/>
      <c r="XDH317"/>
      <c r="XDI317"/>
      <c r="XDJ317"/>
      <c r="XDK317"/>
      <c r="XDL317"/>
      <c r="XDM317"/>
      <c r="XDN317"/>
      <c r="XDO317"/>
      <c r="XDP317"/>
      <c r="XDQ317"/>
      <c r="XDR317"/>
      <c r="XDS317"/>
      <c r="XDT317"/>
      <c r="XDU317"/>
      <c r="XDV317"/>
      <c r="XDW317"/>
      <c r="XDX317"/>
      <c r="XDY317"/>
      <c r="XDZ317"/>
      <c r="XEA317"/>
      <c r="XEB317"/>
      <c r="XEC317"/>
      <c r="XED317"/>
      <c r="XEE317"/>
      <c r="XEF317"/>
      <c r="XEG317"/>
      <c r="XEH317"/>
      <c r="XEI317"/>
      <c r="XEJ317"/>
      <c r="XEK317"/>
      <c r="XEL317"/>
      <c r="XEM317"/>
      <c r="XEN317"/>
      <c r="XEO317"/>
      <c r="XEP317"/>
      <c r="XEQ317"/>
    </row>
  </sheetData>
  <mergeCells count="31">
    <mergeCell ref="A1:AC1"/>
    <mergeCell ref="A2:X2"/>
    <mergeCell ref="J3:U3"/>
    <mergeCell ref="V3:AA3"/>
    <mergeCell ref="P4:S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4:L5"/>
    <mergeCell ref="M4:M5"/>
    <mergeCell ref="N4:N5"/>
    <mergeCell ref="O4:O5"/>
    <mergeCell ref="T4:T5"/>
    <mergeCell ref="U4:U5"/>
    <mergeCell ref="V4:V5"/>
    <mergeCell ref="W4:W5"/>
    <mergeCell ref="X4:X5"/>
    <mergeCell ref="Y4:Y5"/>
    <mergeCell ref="Z4:Z5"/>
    <mergeCell ref="AA4:AA5"/>
    <mergeCell ref="AB3:AB5"/>
    <mergeCell ref="AC3:AC5"/>
    <mergeCell ref="A8:AE9"/>
  </mergeCells>
  <pageMargins left="0.786805555555556" right="0.786805555555556" top="1" bottom="1" header="0.511805555555556" footer="0.511805555555556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7:U36"/>
  <sheetViews>
    <sheetView workbookViewId="0">
      <selection activeCell="V19" sqref="V19"/>
    </sheetView>
  </sheetViews>
  <sheetFormatPr defaultColWidth="9" defaultRowHeight="13.5"/>
  <sheetData>
    <row r="7" spans="4:19">
      <c r="D7" s="111" t="s">
        <v>3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4:19"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4:19"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4:19"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</row>
    <row r="11" spans="4:19"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</row>
    <row r="12" spans="4:19"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4:19"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4:19"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</row>
    <row r="15" spans="4:19"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</row>
    <row r="16" spans="4:19"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</row>
    <row r="17" spans="4:19"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</row>
    <row r="18" spans="4:19"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</row>
    <row r="19" spans="4:19"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</row>
    <row r="20" spans="4:19"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</row>
    <row r="21" spans="4:19"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</row>
    <row r="22" spans="4:19"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</row>
    <row r="23" spans="4:19"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</row>
    <row r="24" spans="4:19"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</row>
    <row r="25" spans="4:19"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</row>
    <row r="26" spans="4:19"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</row>
    <row r="27" spans="4:19"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</row>
    <row r="28" spans="4:19"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4:19"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</row>
    <row r="30" spans="4:19"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  <row r="31" spans="4:19"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</row>
    <row r="32" spans="4:19"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</row>
    <row r="33" spans="4:21"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U33" t="s">
        <v>1</v>
      </c>
    </row>
    <row r="34" spans="4:19"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4:19"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4:4">
      <c r="D36" t="s">
        <v>2</v>
      </c>
    </row>
  </sheetData>
  <mergeCells count="1">
    <mergeCell ref="D7:S35"/>
  </mergeCells>
  <pageMargins left="0.751388888888889" right="0.751388888888889" top="1" bottom="1" header="0.511805555555556" footer="0.511805555555556"/>
  <pageSetup paperSize="8" orientation="landscape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"/>
  <sheetViews>
    <sheetView workbookViewId="0">
      <selection activeCell="A7" sqref="A7"/>
    </sheetView>
  </sheetViews>
  <sheetFormatPr defaultColWidth="9" defaultRowHeight="13.5"/>
  <cols>
    <col min="8" max="8" width="9.5" customWidth="1"/>
  </cols>
  <sheetData>
    <row r="1" ht="14.25" spans="1:20">
      <c r="A1" s="1" t="s">
        <v>383</v>
      </c>
      <c r="B1" s="1"/>
      <c r="C1" s="2"/>
      <c r="D1" s="2"/>
      <c r="E1" s="2"/>
      <c r="F1" s="2"/>
      <c r="G1" s="2"/>
      <c r="H1" s="3"/>
      <c r="I1" s="22"/>
      <c r="J1" s="22"/>
      <c r="K1" s="22"/>
      <c r="L1" s="2"/>
      <c r="M1" s="22"/>
      <c r="N1" s="22"/>
      <c r="O1" s="22"/>
      <c r="P1" s="22"/>
      <c r="Q1" s="25"/>
      <c r="R1" s="25"/>
      <c r="S1" s="25"/>
      <c r="T1" s="30"/>
    </row>
    <row r="2" ht="28.5" spans="1:20">
      <c r="A2" s="4" t="s">
        <v>384</v>
      </c>
      <c r="B2" s="4"/>
      <c r="C2" s="5"/>
      <c r="D2" s="5"/>
      <c r="E2" s="5"/>
      <c r="F2" s="5"/>
      <c r="G2" s="5"/>
      <c r="H2" s="6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30"/>
    </row>
    <row r="3" spans="1:20">
      <c r="A3" s="7" t="s">
        <v>385</v>
      </c>
      <c r="B3" s="7"/>
      <c r="C3" s="7"/>
      <c r="D3" s="7"/>
      <c r="E3" s="7"/>
      <c r="F3" s="7"/>
      <c r="G3" s="7"/>
      <c r="H3" s="7"/>
      <c r="I3" s="23"/>
      <c r="J3" s="23"/>
      <c r="K3" s="23"/>
      <c r="L3" s="7"/>
      <c r="M3" s="23"/>
      <c r="N3" s="23"/>
      <c r="O3" s="23"/>
      <c r="P3" s="23"/>
      <c r="Q3" s="23" t="s">
        <v>6</v>
      </c>
      <c r="R3" s="23"/>
      <c r="S3" s="23"/>
      <c r="T3" s="7"/>
    </row>
    <row r="4" ht="14.25" spans="1:20">
      <c r="A4" s="8" t="s">
        <v>7</v>
      </c>
      <c r="B4" s="8" t="s">
        <v>8</v>
      </c>
      <c r="C4" s="8" t="s">
        <v>9</v>
      </c>
      <c r="D4" s="8" t="s">
        <v>10</v>
      </c>
      <c r="E4" s="9" t="s">
        <v>11</v>
      </c>
      <c r="F4" s="9" t="s">
        <v>12</v>
      </c>
      <c r="G4" s="10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8" t="s">
        <v>18</v>
      </c>
      <c r="M4" s="8" t="s">
        <v>19</v>
      </c>
      <c r="N4" s="8"/>
      <c r="O4" s="8"/>
      <c r="P4" s="24" t="s">
        <v>20</v>
      </c>
      <c r="Q4" s="8" t="s">
        <v>21</v>
      </c>
      <c r="R4" s="8" t="s">
        <v>22</v>
      </c>
      <c r="S4" s="8" t="s">
        <v>23</v>
      </c>
      <c r="T4" s="33"/>
    </row>
    <row r="5" ht="36" spans="1:20">
      <c r="A5" s="8"/>
      <c r="B5" s="8"/>
      <c r="C5" s="8"/>
      <c r="D5" s="8"/>
      <c r="E5" s="9"/>
      <c r="F5" s="9"/>
      <c r="G5" s="10"/>
      <c r="H5" s="9"/>
      <c r="I5" s="9"/>
      <c r="J5" s="9"/>
      <c r="K5" s="9"/>
      <c r="L5" s="8"/>
      <c r="M5" s="8" t="s">
        <v>24</v>
      </c>
      <c r="N5" s="8" t="s">
        <v>25</v>
      </c>
      <c r="O5" s="8" t="s">
        <v>26</v>
      </c>
      <c r="P5" s="24"/>
      <c r="Q5" s="8"/>
      <c r="R5" s="8"/>
      <c r="S5" s="8"/>
      <c r="T5" s="33"/>
    </row>
    <row r="6" ht="24" spans="1:20">
      <c r="A6" s="11"/>
      <c r="B6" s="12" t="s">
        <v>386</v>
      </c>
      <c r="C6" s="12"/>
      <c r="D6" s="12"/>
      <c r="E6" s="12"/>
      <c r="F6" s="12"/>
      <c r="G6" s="12"/>
      <c r="H6" s="13">
        <v>1544.2</v>
      </c>
      <c r="I6" s="13">
        <v>1544.2</v>
      </c>
      <c r="J6" s="13"/>
      <c r="K6" s="13"/>
      <c r="L6" s="13"/>
      <c r="M6" s="13"/>
      <c r="N6" s="13"/>
      <c r="O6" s="13"/>
      <c r="P6" s="13"/>
      <c r="Q6" s="26"/>
      <c r="R6" s="26"/>
      <c r="S6" s="26"/>
      <c r="T6" s="34"/>
    </row>
    <row r="7" ht="24" spans="1:20">
      <c r="A7" s="14"/>
      <c r="B7" s="14" t="s">
        <v>71</v>
      </c>
      <c r="C7" s="15"/>
      <c r="D7" s="15"/>
      <c r="E7" s="15"/>
      <c r="F7" s="15"/>
      <c r="G7" s="15"/>
      <c r="H7" s="16">
        <f t="shared" ref="H7:K7" si="0">SUM(H8:H9)</f>
        <v>85</v>
      </c>
      <c r="I7" s="16">
        <f t="shared" si="0"/>
        <v>85</v>
      </c>
      <c r="J7" s="16"/>
      <c r="K7" s="16"/>
      <c r="L7" s="16"/>
      <c r="M7" s="16"/>
      <c r="N7" s="16"/>
      <c r="O7" s="16"/>
      <c r="P7" s="16"/>
      <c r="Q7" s="14"/>
      <c r="R7" s="14"/>
      <c r="S7" s="14"/>
      <c r="T7" s="35"/>
    </row>
    <row r="8" ht="36" spans="1:20">
      <c r="A8" s="17">
        <v>1</v>
      </c>
      <c r="B8" s="31" t="s">
        <v>73</v>
      </c>
      <c r="C8" s="19" t="s">
        <v>387</v>
      </c>
      <c r="D8" s="20" t="s">
        <v>388</v>
      </c>
      <c r="E8" s="20" t="s">
        <v>389</v>
      </c>
      <c r="F8" s="20" t="s">
        <v>35</v>
      </c>
      <c r="G8" s="20">
        <v>2020</v>
      </c>
      <c r="H8" s="17">
        <v>55</v>
      </c>
      <c r="I8" s="17">
        <v>55</v>
      </c>
      <c r="J8" s="17"/>
      <c r="K8" s="17"/>
      <c r="L8" s="17"/>
      <c r="M8" s="17"/>
      <c r="N8" s="17"/>
      <c r="O8" s="17"/>
      <c r="P8" s="17"/>
      <c r="Q8" s="20" t="s">
        <v>79</v>
      </c>
      <c r="R8" s="19"/>
      <c r="S8" s="19"/>
      <c r="T8" s="29"/>
    </row>
    <row r="9" ht="48" spans="1:20">
      <c r="A9" s="17">
        <v>2</v>
      </c>
      <c r="B9" s="18" t="s">
        <v>73</v>
      </c>
      <c r="C9" s="19" t="s">
        <v>390</v>
      </c>
      <c r="D9" s="20" t="s">
        <v>391</v>
      </c>
      <c r="E9" s="20" t="s">
        <v>392</v>
      </c>
      <c r="F9" s="20" t="s">
        <v>35</v>
      </c>
      <c r="G9" s="20">
        <v>2019</v>
      </c>
      <c r="H9" s="17">
        <v>30</v>
      </c>
      <c r="I9" s="17">
        <v>30</v>
      </c>
      <c r="J9" s="17"/>
      <c r="K9" s="17"/>
      <c r="L9" s="17"/>
      <c r="M9" s="17"/>
      <c r="N9" s="17"/>
      <c r="O9" s="17"/>
      <c r="P9" s="17"/>
      <c r="Q9" s="20" t="s">
        <v>79</v>
      </c>
      <c r="R9" s="19"/>
      <c r="S9" s="19"/>
      <c r="T9" s="29"/>
    </row>
    <row r="10" ht="24" spans="1:20">
      <c r="A10" s="14"/>
      <c r="B10" s="14" t="s">
        <v>393</v>
      </c>
      <c r="C10" s="15"/>
      <c r="D10" s="15"/>
      <c r="E10" s="15"/>
      <c r="F10" s="15"/>
      <c r="G10" s="15"/>
      <c r="H10" s="16">
        <v>168.2</v>
      </c>
      <c r="I10" s="16">
        <v>168.2</v>
      </c>
      <c r="J10" s="16"/>
      <c r="K10" s="16"/>
      <c r="L10" s="16"/>
      <c r="M10" s="16"/>
      <c r="N10" s="16"/>
      <c r="O10" s="16"/>
      <c r="P10" s="16"/>
      <c r="Q10" s="14"/>
      <c r="R10" s="14"/>
      <c r="S10" s="14"/>
      <c r="T10" s="35"/>
    </row>
    <row r="11" s="28" customFormat="1" ht="36" spans="1:19">
      <c r="A11" s="17">
        <v>1</v>
      </c>
      <c r="B11" s="18" t="s">
        <v>394</v>
      </c>
      <c r="C11" s="19" t="s">
        <v>395</v>
      </c>
      <c r="D11" s="20" t="s">
        <v>396</v>
      </c>
      <c r="E11" s="20" t="s">
        <v>397</v>
      </c>
      <c r="F11" s="20" t="s">
        <v>35</v>
      </c>
      <c r="G11" s="20">
        <v>2019</v>
      </c>
      <c r="H11" s="17">
        <v>32</v>
      </c>
      <c r="I11" s="17">
        <v>32</v>
      </c>
      <c r="J11" s="17"/>
      <c r="K11" s="17"/>
      <c r="L11" s="17"/>
      <c r="M11" s="17"/>
      <c r="N11" s="17"/>
      <c r="O11" s="17"/>
      <c r="P11" s="17"/>
      <c r="Q11" s="27" t="s">
        <v>398</v>
      </c>
      <c r="R11" s="19"/>
      <c r="S11" s="19"/>
    </row>
    <row r="12" s="28" customFormat="1" ht="36" spans="1:19">
      <c r="A12" s="17">
        <v>2</v>
      </c>
      <c r="B12" s="18" t="s">
        <v>394</v>
      </c>
      <c r="C12" s="19" t="s">
        <v>399</v>
      </c>
      <c r="D12" s="20" t="s">
        <v>400</v>
      </c>
      <c r="E12" s="20" t="s">
        <v>401</v>
      </c>
      <c r="F12" s="20" t="s">
        <v>35</v>
      </c>
      <c r="G12" s="20">
        <v>2020</v>
      </c>
      <c r="H12" s="17">
        <v>70</v>
      </c>
      <c r="I12" s="17">
        <v>70</v>
      </c>
      <c r="J12" s="17"/>
      <c r="K12" s="17"/>
      <c r="L12" s="17"/>
      <c r="M12" s="17"/>
      <c r="N12" s="17"/>
      <c r="O12" s="17"/>
      <c r="P12" s="17"/>
      <c r="Q12" s="27" t="s">
        <v>398</v>
      </c>
      <c r="R12" s="19"/>
      <c r="S12" s="19"/>
    </row>
    <row r="13" s="28" customFormat="1" ht="48" spans="1:19">
      <c r="A13" s="17">
        <v>3</v>
      </c>
      <c r="B13" s="18" t="s">
        <v>394</v>
      </c>
      <c r="C13" s="19" t="s">
        <v>402</v>
      </c>
      <c r="D13" s="20" t="s">
        <v>403</v>
      </c>
      <c r="E13" s="20" t="s">
        <v>404</v>
      </c>
      <c r="F13" s="20" t="s">
        <v>35</v>
      </c>
      <c r="G13" s="20">
        <v>2019</v>
      </c>
      <c r="H13" s="17">
        <v>66.2</v>
      </c>
      <c r="I13" s="17">
        <v>66.2</v>
      </c>
      <c r="J13" s="17"/>
      <c r="K13" s="17"/>
      <c r="L13" s="17"/>
      <c r="M13" s="17"/>
      <c r="N13" s="17"/>
      <c r="O13" s="17"/>
      <c r="P13" s="17"/>
      <c r="Q13" s="27" t="s">
        <v>398</v>
      </c>
      <c r="R13" s="19"/>
      <c r="S13" s="19"/>
    </row>
    <row r="14" ht="24" spans="1:20">
      <c r="A14" s="14"/>
      <c r="B14" s="14" t="s">
        <v>108</v>
      </c>
      <c r="C14" s="15"/>
      <c r="D14" s="15"/>
      <c r="E14" s="15"/>
      <c r="F14" s="15"/>
      <c r="G14" s="15"/>
      <c r="H14" s="16">
        <f>SUM(H15:H31)</f>
        <v>1291</v>
      </c>
      <c r="I14" s="16">
        <f>SUM(I15:I31)</f>
        <v>1291</v>
      </c>
      <c r="J14" s="16"/>
      <c r="K14" s="16"/>
      <c r="L14" s="16"/>
      <c r="M14" s="16"/>
      <c r="N14" s="16"/>
      <c r="O14" s="16"/>
      <c r="P14" s="16"/>
      <c r="Q14" s="14"/>
      <c r="R14" s="14"/>
      <c r="S14" s="14"/>
      <c r="T14" s="35"/>
    </row>
    <row r="15" s="25" customFormat="1" ht="216" spans="1:19">
      <c r="A15" s="21">
        <v>1</v>
      </c>
      <c r="B15" s="18" t="s">
        <v>111</v>
      </c>
      <c r="C15" s="20" t="s">
        <v>405</v>
      </c>
      <c r="D15" s="20" t="s">
        <v>406</v>
      </c>
      <c r="E15" s="27" t="s">
        <v>407</v>
      </c>
      <c r="F15" s="20" t="s">
        <v>35</v>
      </c>
      <c r="G15" s="20">
        <v>2018</v>
      </c>
      <c r="H15" s="17">
        <v>100</v>
      </c>
      <c r="I15" s="17">
        <v>100</v>
      </c>
      <c r="J15" s="17"/>
      <c r="K15" s="17"/>
      <c r="L15" s="21" t="s">
        <v>121</v>
      </c>
      <c r="M15" s="21">
        <v>820</v>
      </c>
      <c r="N15" s="17"/>
      <c r="O15" s="21">
        <v>820</v>
      </c>
      <c r="P15" s="32" t="s">
        <v>408</v>
      </c>
      <c r="Q15" s="36" t="s">
        <v>122</v>
      </c>
      <c r="R15" s="36" t="s">
        <v>409</v>
      </c>
      <c r="S15" s="19"/>
    </row>
    <row r="16" s="25" customFormat="1" ht="60" spans="1:19">
      <c r="A16" s="21">
        <v>2</v>
      </c>
      <c r="B16" s="18" t="s">
        <v>111</v>
      </c>
      <c r="C16" s="20" t="s">
        <v>410</v>
      </c>
      <c r="D16" s="20" t="s">
        <v>411</v>
      </c>
      <c r="E16" s="20" t="s">
        <v>412</v>
      </c>
      <c r="F16" s="20" t="s">
        <v>35</v>
      </c>
      <c r="G16" s="20">
        <v>2018</v>
      </c>
      <c r="H16" s="17">
        <v>100</v>
      </c>
      <c r="I16" s="17">
        <v>100</v>
      </c>
      <c r="J16" s="17"/>
      <c r="K16" s="17"/>
      <c r="L16" s="21" t="s">
        <v>121</v>
      </c>
      <c r="M16" s="21">
        <v>202</v>
      </c>
      <c r="N16" s="17"/>
      <c r="O16" s="21">
        <v>202</v>
      </c>
      <c r="P16" s="32" t="s">
        <v>413</v>
      </c>
      <c r="Q16" s="36" t="s">
        <v>122</v>
      </c>
      <c r="R16" s="36" t="s">
        <v>409</v>
      </c>
      <c r="S16" s="19"/>
    </row>
    <row r="17" s="29" customFormat="1" ht="72" spans="1:19">
      <c r="A17" s="21">
        <v>3</v>
      </c>
      <c r="B17" s="18" t="s">
        <v>111</v>
      </c>
      <c r="C17" s="19" t="s">
        <v>414</v>
      </c>
      <c r="D17" s="20" t="s">
        <v>415</v>
      </c>
      <c r="E17" s="20" t="s">
        <v>416</v>
      </c>
      <c r="F17" s="20" t="s">
        <v>35</v>
      </c>
      <c r="G17" s="20">
        <v>2018</v>
      </c>
      <c r="H17" s="17">
        <v>80</v>
      </c>
      <c r="I17" s="17">
        <v>80</v>
      </c>
      <c r="J17" s="17"/>
      <c r="K17" s="17"/>
      <c r="L17" s="17"/>
      <c r="M17" s="17"/>
      <c r="N17" s="17"/>
      <c r="O17" s="17"/>
      <c r="P17" s="17"/>
      <c r="Q17" s="27" t="s">
        <v>91</v>
      </c>
      <c r="R17" s="19"/>
      <c r="S17" s="19"/>
    </row>
    <row r="18" s="29" customFormat="1" ht="72" spans="1:19">
      <c r="A18" s="21">
        <v>4</v>
      </c>
      <c r="B18" s="18" t="s">
        <v>111</v>
      </c>
      <c r="C18" s="19" t="s">
        <v>417</v>
      </c>
      <c r="D18" s="20" t="s">
        <v>418</v>
      </c>
      <c r="E18" s="20" t="s">
        <v>419</v>
      </c>
      <c r="F18" s="20" t="s">
        <v>35</v>
      </c>
      <c r="G18" s="20">
        <v>2019</v>
      </c>
      <c r="H18" s="17">
        <v>80</v>
      </c>
      <c r="I18" s="17">
        <v>80</v>
      </c>
      <c r="J18" s="17"/>
      <c r="K18" s="17"/>
      <c r="L18" s="17"/>
      <c r="M18" s="17"/>
      <c r="N18" s="17"/>
      <c r="O18" s="17"/>
      <c r="P18" s="17"/>
      <c r="Q18" s="27" t="s">
        <v>91</v>
      </c>
      <c r="R18" s="19"/>
      <c r="S18" s="19"/>
    </row>
    <row r="19" s="29" customFormat="1" ht="60" spans="1:19">
      <c r="A19" s="21">
        <v>5</v>
      </c>
      <c r="B19" s="18" t="s">
        <v>111</v>
      </c>
      <c r="C19" s="19" t="s">
        <v>420</v>
      </c>
      <c r="D19" s="20" t="s">
        <v>421</v>
      </c>
      <c r="E19" s="20" t="s">
        <v>422</v>
      </c>
      <c r="F19" s="20" t="s">
        <v>35</v>
      </c>
      <c r="G19" s="20">
        <v>2019</v>
      </c>
      <c r="H19" s="17">
        <v>80</v>
      </c>
      <c r="I19" s="17">
        <v>80</v>
      </c>
      <c r="J19" s="17"/>
      <c r="K19" s="17"/>
      <c r="L19" s="17"/>
      <c r="M19" s="17"/>
      <c r="N19" s="17"/>
      <c r="O19" s="17"/>
      <c r="P19" s="17"/>
      <c r="Q19" s="27" t="s">
        <v>91</v>
      </c>
      <c r="R19" s="19"/>
      <c r="S19" s="19"/>
    </row>
    <row r="20" s="29" customFormat="1" ht="96" spans="1:19">
      <c r="A20" s="21">
        <v>6</v>
      </c>
      <c r="B20" s="18" t="s">
        <v>111</v>
      </c>
      <c r="C20" s="19" t="s">
        <v>423</v>
      </c>
      <c r="D20" s="20" t="s">
        <v>424</v>
      </c>
      <c r="E20" s="20" t="s">
        <v>425</v>
      </c>
      <c r="F20" s="20" t="s">
        <v>35</v>
      </c>
      <c r="G20" s="20">
        <v>2018</v>
      </c>
      <c r="H20" s="17">
        <v>93</v>
      </c>
      <c r="I20" s="17">
        <v>93</v>
      </c>
      <c r="J20" s="17"/>
      <c r="K20" s="17"/>
      <c r="L20" s="17"/>
      <c r="M20" s="17"/>
      <c r="N20" s="17"/>
      <c r="O20" s="17"/>
      <c r="P20" s="17"/>
      <c r="Q20" s="27" t="s">
        <v>91</v>
      </c>
      <c r="R20" s="19"/>
      <c r="S20" s="19"/>
    </row>
    <row r="21" s="29" customFormat="1" ht="48" spans="1:19">
      <c r="A21" s="21">
        <v>7</v>
      </c>
      <c r="B21" s="18" t="s">
        <v>111</v>
      </c>
      <c r="C21" s="19" t="s">
        <v>423</v>
      </c>
      <c r="D21" s="20" t="s">
        <v>426</v>
      </c>
      <c r="E21" s="20" t="s">
        <v>425</v>
      </c>
      <c r="F21" s="20" t="s">
        <v>35</v>
      </c>
      <c r="G21" s="20">
        <v>2019</v>
      </c>
      <c r="H21" s="17">
        <v>93</v>
      </c>
      <c r="I21" s="17">
        <v>93</v>
      </c>
      <c r="J21" s="17"/>
      <c r="K21" s="17"/>
      <c r="L21" s="17"/>
      <c r="M21" s="17"/>
      <c r="N21" s="17"/>
      <c r="O21" s="17"/>
      <c r="P21" s="17"/>
      <c r="Q21" s="27" t="s">
        <v>91</v>
      </c>
      <c r="R21" s="19"/>
      <c r="S21" s="19"/>
    </row>
    <row r="22" s="29" customFormat="1" ht="72" spans="1:19">
      <c r="A22" s="21">
        <v>8</v>
      </c>
      <c r="B22" s="18" t="s">
        <v>111</v>
      </c>
      <c r="C22" s="19" t="s">
        <v>427</v>
      </c>
      <c r="D22" s="20" t="s">
        <v>428</v>
      </c>
      <c r="E22" s="20" t="s">
        <v>429</v>
      </c>
      <c r="F22" s="20" t="s">
        <v>35</v>
      </c>
      <c r="G22" s="20">
        <v>2018</v>
      </c>
      <c r="H22" s="17">
        <v>59</v>
      </c>
      <c r="I22" s="17">
        <v>59</v>
      </c>
      <c r="J22" s="17"/>
      <c r="K22" s="17"/>
      <c r="L22" s="17"/>
      <c r="M22" s="17"/>
      <c r="N22" s="17"/>
      <c r="O22" s="17"/>
      <c r="P22" s="17"/>
      <c r="Q22" s="27" t="s">
        <v>91</v>
      </c>
      <c r="R22" s="19"/>
      <c r="S22" s="19"/>
    </row>
    <row r="23" s="29" customFormat="1" ht="72" spans="1:19">
      <c r="A23" s="21">
        <v>9</v>
      </c>
      <c r="B23" s="18" t="s">
        <v>111</v>
      </c>
      <c r="C23" s="19" t="s">
        <v>430</v>
      </c>
      <c r="D23" s="20" t="s">
        <v>431</v>
      </c>
      <c r="E23" s="20" t="s">
        <v>432</v>
      </c>
      <c r="F23" s="20" t="s">
        <v>35</v>
      </c>
      <c r="G23" s="20">
        <v>2018</v>
      </c>
      <c r="H23" s="17">
        <v>82</v>
      </c>
      <c r="I23" s="17">
        <v>82</v>
      </c>
      <c r="J23" s="17"/>
      <c r="K23" s="17"/>
      <c r="L23" s="17"/>
      <c r="M23" s="17"/>
      <c r="N23" s="17"/>
      <c r="O23" s="17"/>
      <c r="P23" s="17"/>
      <c r="Q23" s="27" t="s">
        <v>91</v>
      </c>
      <c r="R23" s="19"/>
      <c r="S23" s="19"/>
    </row>
    <row r="24" s="29" customFormat="1" ht="48" spans="1:19">
      <c r="A24" s="21">
        <v>10</v>
      </c>
      <c r="B24" s="18" t="s">
        <v>111</v>
      </c>
      <c r="C24" s="19" t="s">
        <v>433</v>
      </c>
      <c r="D24" s="20" t="s">
        <v>434</v>
      </c>
      <c r="E24" s="20" t="s">
        <v>435</v>
      </c>
      <c r="F24" s="20" t="s">
        <v>35</v>
      </c>
      <c r="G24" s="20">
        <v>2018</v>
      </c>
      <c r="H24" s="17">
        <v>52</v>
      </c>
      <c r="I24" s="17">
        <v>52</v>
      </c>
      <c r="J24" s="17"/>
      <c r="K24" s="17"/>
      <c r="L24" s="17"/>
      <c r="M24" s="17"/>
      <c r="N24" s="17"/>
      <c r="O24" s="17"/>
      <c r="P24" s="17"/>
      <c r="Q24" s="27" t="s">
        <v>91</v>
      </c>
      <c r="R24" s="19"/>
      <c r="S24" s="19"/>
    </row>
    <row r="25" s="29" customFormat="1" ht="60" spans="1:19">
      <c r="A25" s="21">
        <v>11</v>
      </c>
      <c r="B25" s="18" t="s">
        <v>111</v>
      </c>
      <c r="C25" s="19" t="s">
        <v>436</v>
      </c>
      <c r="D25" s="20" t="s">
        <v>437</v>
      </c>
      <c r="E25" s="20" t="s">
        <v>438</v>
      </c>
      <c r="F25" s="20" t="s">
        <v>35</v>
      </c>
      <c r="G25" s="20">
        <v>2018</v>
      </c>
      <c r="H25" s="17">
        <v>60</v>
      </c>
      <c r="I25" s="17">
        <v>60</v>
      </c>
      <c r="J25" s="17"/>
      <c r="K25" s="17"/>
      <c r="L25" s="17"/>
      <c r="M25" s="17"/>
      <c r="N25" s="17"/>
      <c r="O25" s="17"/>
      <c r="P25" s="17"/>
      <c r="Q25" s="27" t="s">
        <v>91</v>
      </c>
      <c r="R25" s="19"/>
      <c r="S25" s="19"/>
    </row>
    <row r="26" s="28" customFormat="1" ht="72" spans="1:19">
      <c r="A26" s="21">
        <v>12</v>
      </c>
      <c r="B26" s="18" t="s">
        <v>111</v>
      </c>
      <c r="C26" s="19" t="s">
        <v>439</v>
      </c>
      <c r="D26" s="20" t="s">
        <v>440</v>
      </c>
      <c r="E26" s="20" t="s">
        <v>441</v>
      </c>
      <c r="F26" s="20" t="s">
        <v>35</v>
      </c>
      <c r="G26" s="20">
        <v>2018</v>
      </c>
      <c r="H26" s="17">
        <v>119</v>
      </c>
      <c r="I26" s="17">
        <v>119</v>
      </c>
      <c r="J26" s="17"/>
      <c r="K26" s="17"/>
      <c r="L26" s="17"/>
      <c r="M26" s="17"/>
      <c r="N26" s="17"/>
      <c r="O26" s="17"/>
      <c r="P26" s="17"/>
      <c r="Q26" s="27" t="s">
        <v>91</v>
      </c>
      <c r="R26" s="19"/>
      <c r="S26" s="19"/>
    </row>
    <row r="27" s="28" customFormat="1" ht="72" spans="1:19">
      <c r="A27" s="21">
        <v>13</v>
      </c>
      <c r="B27" s="18" t="s">
        <v>111</v>
      </c>
      <c r="C27" s="19" t="s">
        <v>442</v>
      </c>
      <c r="D27" s="20" t="s">
        <v>443</v>
      </c>
      <c r="E27" s="20" t="s">
        <v>444</v>
      </c>
      <c r="F27" s="20" t="s">
        <v>35</v>
      </c>
      <c r="G27" s="20">
        <v>2018</v>
      </c>
      <c r="H27" s="17">
        <v>74</v>
      </c>
      <c r="I27" s="17">
        <v>74</v>
      </c>
      <c r="J27" s="17"/>
      <c r="K27" s="17"/>
      <c r="L27" s="17"/>
      <c r="M27" s="17"/>
      <c r="N27" s="17"/>
      <c r="O27" s="17"/>
      <c r="P27" s="17"/>
      <c r="Q27" s="27" t="s">
        <v>91</v>
      </c>
      <c r="R27" s="19"/>
      <c r="S27" s="19"/>
    </row>
    <row r="28" s="28" customFormat="1" ht="48" spans="1:19">
      <c r="A28" s="21">
        <v>14</v>
      </c>
      <c r="B28" s="18" t="s">
        <v>111</v>
      </c>
      <c r="C28" s="19" t="s">
        <v>387</v>
      </c>
      <c r="D28" s="20" t="s">
        <v>445</v>
      </c>
      <c r="E28" s="20" t="s">
        <v>389</v>
      </c>
      <c r="F28" s="20" t="s">
        <v>35</v>
      </c>
      <c r="G28" s="20">
        <v>2019</v>
      </c>
      <c r="H28" s="17">
        <v>95</v>
      </c>
      <c r="I28" s="17">
        <v>95</v>
      </c>
      <c r="J28" s="17"/>
      <c r="K28" s="17"/>
      <c r="L28" s="17"/>
      <c r="M28" s="17"/>
      <c r="N28" s="17"/>
      <c r="O28" s="17"/>
      <c r="P28" s="17"/>
      <c r="Q28" s="27" t="s">
        <v>91</v>
      </c>
      <c r="R28" s="19"/>
      <c r="S28" s="19"/>
    </row>
    <row r="29" s="30" customFormat="1" ht="48" spans="1:19">
      <c r="A29" s="21">
        <v>15</v>
      </c>
      <c r="B29" s="18" t="s">
        <v>111</v>
      </c>
      <c r="C29" s="19" t="s">
        <v>446</v>
      </c>
      <c r="D29" s="20" t="s">
        <v>447</v>
      </c>
      <c r="E29" s="20" t="s">
        <v>448</v>
      </c>
      <c r="F29" s="20" t="s">
        <v>35</v>
      </c>
      <c r="G29" s="20">
        <v>2018</v>
      </c>
      <c r="H29" s="17">
        <v>32</v>
      </c>
      <c r="I29" s="17">
        <v>32</v>
      </c>
      <c r="J29" s="17"/>
      <c r="K29" s="17"/>
      <c r="L29" s="17"/>
      <c r="M29" s="17"/>
      <c r="N29" s="17"/>
      <c r="O29" s="17"/>
      <c r="P29" s="17"/>
      <c r="Q29" s="27" t="s">
        <v>91</v>
      </c>
      <c r="R29" s="19"/>
      <c r="S29" s="19"/>
    </row>
    <row r="30" s="30" customFormat="1" ht="48" spans="1:19">
      <c r="A30" s="21">
        <v>16</v>
      </c>
      <c r="B30" s="18" t="s">
        <v>111</v>
      </c>
      <c r="C30" s="19" t="s">
        <v>390</v>
      </c>
      <c r="D30" s="20" t="s">
        <v>449</v>
      </c>
      <c r="E30" s="20" t="s">
        <v>392</v>
      </c>
      <c r="F30" s="20" t="s">
        <v>35</v>
      </c>
      <c r="G30" s="20">
        <v>2018</v>
      </c>
      <c r="H30" s="17">
        <v>60</v>
      </c>
      <c r="I30" s="17">
        <v>60</v>
      </c>
      <c r="J30" s="17"/>
      <c r="K30" s="17"/>
      <c r="L30" s="17"/>
      <c r="M30" s="17"/>
      <c r="N30" s="17"/>
      <c r="O30" s="17"/>
      <c r="P30" s="17"/>
      <c r="Q30" s="27" t="s">
        <v>91</v>
      </c>
      <c r="R30" s="19"/>
      <c r="S30" s="19"/>
    </row>
    <row r="31" s="30" customFormat="1" ht="48" spans="1:19">
      <c r="A31" s="21">
        <v>17</v>
      </c>
      <c r="B31" s="18" t="s">
        <v>111</v>
      </c>
      <c r="C31" s="19" t="s">
        <v>446</v>
      </c>
      <c r="D31" s="20" t="s">
        <v>450</v>
      </c>
      <c r="E31" s="20" t="s">
        <v>448</v>
      </c>
      <c r="F31" s="20" t="s">
        <v>35</v>
      </c>
      <c r="G31" s="20">
        <v>2019</v>
      </c>
      <c r="H31" s="17">
        <v>32</v>
      </c>
      <c r="I31" s="17">
        <v>32</v>
      </c>
      <c r="J31" s="17"/>
      <c r="K31" s="17"/>
      <c r="L31" s="17"/>
      <c r="M31" s="17"/>
      <c r="N31" s="17"/>
      <c r="O31" s="17"/>
      <c r="P31" s="17"/>
      <c r="Q31" s="27" t="s">
        <v>91</v>
      </c>
      <c r="R31" s="19"/>
      <c r="S31" s="19"/>
    </row>
  </sheetData>
  <mergeCells count="21">
    <mergeCell ref="A1:B1"/>
    <mergeCell ref="A2:S2"/>
    <mergeCell ref="A3:H3"/>
    <mergeCell ref="Q3:R3"/>
    <mergeCell ref="M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P4:P5"/>
    <mergeCell ref="Q4:Q5"/>
    <mergeCell ref="R4:R5"/>
    <mergeCell ref="S4:S5"/>
  </mergeCells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workbookViewId="0">
      <selection activeCell="A3" sqref="A3:H3"/>
    </sheetView>
  </sheetViews>
  <sheetFormatPr defaultColWidth="9" defaultRowHeight="13.5"/>
  <cols>
    <col min="8" max="8" width="9.5" customWidth="1"/>
  </cols>
  <sheetData>
    <row r="1" spans="1:19">
      <c r="A1" s="1" t="s">
        <v>383</v>
      </c>
      <c r="B1" s="1"/>
      <c r="C1" s="2"/>
      <c r="D1" s="2"/>
      <c r="E1" s="2"/>
      <c r="F1" s="2"/>
      <c r="G1" s="2"/>
      <c r="H1" s="3"/>
      <c r="I1" s="22"/>
      <c r="J1" s="22"/>
      <c r="K1" s="22"/>
      <c r="L1" s="2"/>
      <c r="M1" s="22"/>
      <c r="N1" s="22"/>
      <c r="O1" s="22"/>
      <c r="P1" s="22"/>
      <c r="Q1" s="25"/>
      <c r="R1" s="25"/>
      <c r="S1" s="25"/>
    </row>
    <row r="2" ht="28.5" spans="1:19">
      <c r="A2" s="4" t="s">
        <v>451</v>
      </c>
      <c r="B2" s="4"/>
      <c r="C2" s="5"/>
      <c r="D2" s="5"/>
      <c r="E2" s="5"/>
      <c r="F2" s="5"/>
      <c r="G2" s="5"/>
      <c r="H2" s="6"/>
      <c r="I2" s="4"/>
      <c r="J2" s="4"/>
      <c r="K2" s="4"/>
      <c r="L2" s="5"/>
      <c r="M2" s="4"/>
      <c r="N2" s="4"/>
      <c r="O2" s="4"/>
      <c r="P2" s="4"/>
      <c r="Q2" s="4"/>
      <c r="R2" s="4"/>
      <c r="S2" s="4"/>
    </row>
    <row r="3" spans="1:19">
      <c r="A3" s="7" t="s">
        <v>385</v>
      </c>
      <c r="B3" s="7"/>
      <c r="C3" s="7"/>
      <c r="D3" s="7"/>
      <c r="E3" s="7"/>
      <c r="F3" s="7"/>
      <c r="G3" s="7"/>
      <c r="H3" s="7"/>
      <c r="I3" s="23"/>
      <c r="J3" s="23"/>
      <c r="K3" s="23"/>
      <c r="L3" s="7"/>
      <c r="M3" s="23"/>
      <c r="N3" s="23"/>
      <c r="O3" s="23"/>
      <c r="P3" s="23"/>
      <c r="Q3" s="23" t="s">
        <v>6</v>
      </c>
      <c r="R3" s="23"/>
      <c r="S3" s="23"/>
    </row>
    <row r="4" spans="1:19">
      <c r="A4" s="8" t="s">
        <v>7</v>
      </c>
      <c r="B4" s="8" t="s">
        <v>8</v>
      </c>
      <c r="C4" s="8" t="s">
        <v>9</v>
      </c>
      <c r="D4" s="8" t="s">
        <v>10</v>
      </c>
      <c r="E4" s="9" t="s">
        <v>11</v>
      </c>
      <c r="F4" s="9" t="s">
        <v>12</v>
      </c>
      <c r="G4" s="10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8" t="s">
        <v>18</v>
      </c>
      <c r="M4" s="8" t="s">
        <v>19</v>
      </c>
      <c r="N4" s="8"/>
      <c r="O4" s="8"/>
      <c r="P4" s="24" t="s">
        <v>20</v>
      </c>
      <c r="Q4" s="8" t="s">
        <v>21</v>
      </c>
      <c r="R4" s="8" t="s">
        <v>22</v>
      </c>
      <c r="S4" s="8" t="s">
        <v>23</v>
      </c>
    </row>
    <row r="5" ht="36" spans="1:19">
      <c r="A5" s="8"/>
      <c r="B5" s="8"/>
      <c r="C5" s="8"/>
      <c r="D5" s="8"/>
      <c r="E5" s="9"/>
      <c r="F5" s="9"/>
      <c r="G5" s="10"/>
      <c r="H5" s="9"/>
      <c r="I5" s="9"/>
      <c r="J5" s="9"/>
      <c r="K5" s="9"/>
      <c r="L5" s="8"/>
      <c r="M5" s="8" t="s">
        <v>24</v>
      </c>
      <c r="N5" s="8" t="s">
        <v>25</v>
      </c>
      <c r="O5" s="8" t="s">
        <v>26</v>
      </c>
      <c r="P5" s="24"/>
      <c r="Q5" s="8"/>
      <c r="R5" s="8"/>
      <c r="S5" s="8"/>
    </row>
    <row r="6" ht="24" spans="1:19">
      <c r="A6" s="11"/>
      <c r="B6" s="12" t="s">
        <v>452</v>
      </c>
      <c r="C6" s="12"/>
      <c r="D6" s="12"/>
      <c r="E6" s="12"/>
      <c r="F6" s="12"/>
      <c r="G6" s="12"/>
      <c r="H6" s="13">
        <v>330</v>
      </c>
      <c r="I6" s="13">
        <v>330</v>
      </c>
      <c r="J6" s="13"/>
      <c r="K6" s="13"/>
      <c r="L6" s="13"/>
      <c r="M6" s="13"/>
      <c r="N6" s="13"/>
      <c r="O6" s="13"/>
      <c r="P6" s="13"/>
      <c r="Q6" s="26"/>
      <c r="R6" s="26"/>
      <c r="S6" s="26"/>
    </row>
    <row r="7" ht="24" spans="1:19">
      <c r="A7" s="14"/>
      <c r="B7" s="14" t="s">
        <v>71</v>
      </c>
      <c r="C7" s="15"/>
      <c r="D7" s="15"/>
      <c r="E7" s="15"/>
      <c r="F7" s="15"/>
      <c r="G7" s="15"/>
      <c r="H7" s="16">
        <f>SUM(H8:H8)</f>
        <v>30</v>
      </c>
      <c r="I7" s="16">
        <f>SUM(I8:I8)</f>
        <v>30</v>
      </c>
      <c r="J7" s="16"/>
      <c r="K7" s="16"/>
      <c r="L7" s="16"/>
      <c r="M7" s="16"/>
      <c r="N7" s="16"/>
      <c r="O7" s="16"/>
      <c r="P7" s="16"/>
      <c r="Q7" s="14"/>
      <c r="R7" s="14"/>
      <c r="S7" s="14"/>
    </row>
    <row r="8" ht="48" spans="1:19">
      <c r="A8" s="17">
        <v>1</v>
      </c>
      <c r="B8" s="18" t="s">
        <v>73</v>
      </c>
      <c r="C8" s="19" t="s">
        <v>390</v>
      </c>
      <c r="D8" s="20" t="s">
        <v>391</v>
      </c>
      <c r="E8" s="20" t="s">
        <v>392</v>
      </c>
      <c r="F8" s="20" t="s">
        <v>35</v>
      </c>
      <c r="G8" s="20">
        <v>2019</v>
      </c>
      <c r="H8" s="17">
        <v>30</v>
      </c>
      <c r="I8" s="17">
        <v>30</v>
      </c>
      <c r="J8" s="17"/>
      <c r="K8" s="17"/>
      <c r="L8" s="17"/>
      <c r="M8" s="17"/>
      <c r="N8" s="17"/>
      <c r="O8" s="17"/>
      <c r="P8" s="17"/>
      <c r="Q8" s="20" t="s">
        <v>79</v>
      </c>
      <c r="R8" s="19"/>
      <c r="S8" s="19"/>
    </row>
    <row r="9" ht="24" spans="1:19">
      <c r="A9" s="14"/>
      <c r="B9" s="14" t="s">
        <v>453</v>
      </c>
      <c r="C9" s="15"/>
      <c r="D9" s="15"/>
      <c r="E9" s="15"/>
      <c r="F9" s="15"/>
      <c r="G9" s="15"/>
      <c r="H9" s="16">
        <v>300</v>
      </c>
      <c r="I9" s="16">
        <v>300</v>
      </c>
      <c r="J9" s="16"/>
      <c r="K9" s="16"/>
      <c r="L9" s="16"/>
      <c r="M9" s="16"/>
      <c r="N9" s="16"/>
      <c r="O9" s="16"/>
      <c r="P9" s="16"/>
      <c r="Q9" s="14"/>
      <c r="R9" s="14"/>
      <c r="S9" s="14"/>
    </row>
    <row r="10" ht="72" spans="1:19">
      <c r="A10" s="21">
        <v>1</v>
      </c>
      <c r="B10" s="18" t="s">
        <v>111</v>
      </c>
      <c r="C10" s="19" t="s">
        <v>414</v>
      </c>
      <c r="D10" s="20" t="s">
        <v>415</v>
      </c>
      <c r="E10" s="20" t="s">
        <v>416</v>
      </c>
      <c r="F10" s="20" t="s">
        <v>35</v>
      </c>
      <c r="G10" s="20">
        <v>2018</v>
      </c>
      <c r="H10" s="17">
        <v>80</v>
      </c>
      <c r="I10" s="17">
        <v>80</v>
      </c>
      <c r="J10" s="17"/>
      <c r="K10" s="17"/>
      <c r="L10" s="17"/>
      <c r="M10" s="17"/>
      <c r="N10" s="17"/>
      <c r="O10" s="17"/>
      <c r="P10" s="17"/>
      <c r="Q10" s="27" t="s">
        <v>91</v>
      </c>
      <c r="R10" s="19"/>
      <c r="S10" s="19"/>
    </row>
    <row r="11" ht="72" spans="1:19">
      <c r="A11" s="21">
        <v>2</v>
      </c>
      <c r="B11" s="18" t="s">
        <v>111</v>
      </c>
      <c r="C11" s="19" t="s">
        <v>417</v>
      </c>
      <c r="D11" s="20" t="s">
        <v>418</v>
      </c>
      <c r="E11" s="20" t="s">
        <v>419</v>
      </c>
      <c r="F11" s="20" t="s">
        <v>35</v>
      </c>
      <c r="G11" s="20">
        <v>2019</v>
      </c>
      <c r="H11" s="17">
        <v>80</v>
      </c>
      <c r="I11" s="17">
        <v>80</v>
      </c>
      <c r="J11" s="17"/>
      <c r="K11" s="17"/>
      <c r="L11" s="17"/>
      <c r="M11" s="17"/>
      <c r="N11" s="17"/>
      <c r="O11" s="17"/>
      <c r="P11" s="17"/>
      <c r="Q11" s="27" t="s">
        <v>91</v>
      </c>
      <c r="R11" s="19"/>
      <c r="S11" s="19"/>
    </row>
    <row r="12" ht="60" spans="1:19">
      <c r="A12" s="21">
        <v>3</v>
      </c>
      <c r="B12" s="18" t="s">
        <v>111</v>
      </c>
      <c r="C12" s="19" t="s">
        <v>420</v>
      </c>
      <c r="D12" s="20" t="s">
        <v>421</v>
      </c>
      <c r="E12" s="20" t="s">
        <v>422</v>
      </c>
      <c r="F12" s="20" t="s">
        <v>35</v>
      </c>
      <c r="G12" s="20">
        <v>2019</v>
      </c>
      <c r="H12" s="17">
        <v>80</v>
      </c>
      <c r="I12" s="17">
        <v>80</v>
      </c>
      <c r="J12" s="17"/>
      <c r="K12" s="17"/>
      <c r="L12" s="17"/>
      <c r="M12" s="17"/>
      <c r="N12" s="17"/>
      <c r="O12" s="17"/>
      <c r="P12" s="17"/>
      <c r="Q12" s="27" t="s">
        <v>91</v>
      </c>
      <c r="R12" s="19"/>
      <c r="S12" s="19"/>
    </row>
    <row r="13" ht="48" spans="1:19">
      <c r="A13" s="21">
        <v>4</v>
      </c>
      <c r="B13" s="18" t="s">
        <v>111</v>
      </c>
      <c r="C13" s="19" t="s">
        <v>390</v>
      </c>
      <c r="D13" s="20" t="s">
        <v>449</v>
      </c>
      <c r="E13" s="20" t="s">
        <v>392</v>
      </c>
      <c r="F13" s="20" t="s">
        <v>35</v>
      </c>
      <c r="G13" s="20">
        <v>2018</v>
      </c>
      <c r="H13" s="17">
        <v>60</v>
      </c>
      <c r="I13" s="17">
        <v>60</v>
      </c>
      <c r="J13" s="17"/>
      <c r="K13" s="17"/>
      <c r="L13" s="17"/>
      <c r="M13" s="17"/>
      <c r="N13" s="17"/>
      <c r="O13" s="17"/>
      <c r="P13" s="17"/>
      <c r="Q13" s="27" t="s">
        <v>91</v>
      </c>
      <c r="R13" s="19"/>
      <c r="S13" s="19"/>
    </row>
  </sheetData>
  <mergeCells count="21">
    <mergeCell ref="A1:B1"/>
    <mergeCell ref="A2:S2"/>
    <mergeCell ref="A3:H3"/>
    <mergeCell ref="Q3:R3"/>
    <mergeCell ref="M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P4:P5"/>
    <mergeCell ref="Q4:Q5"/>
    <mergeCell ref="R4:R5"/>
    <mergeCell ref="S4:S5"/>
  </mergeCells>
  <pageMargins left="0.75" right="0.75" top="1" bottom="1" header="0.511805555555556" footer="0.511805555555556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V9" sqref="V9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Q56"/>
  <sheetViews>
    <sheetView view="pageBreakPreview" zoomScaleNormal="100" workbookViewId="0">
      <selection activeCell="B38" sqref="B38:B39"/>
    </sheetView>
  </sheetViews>
  <sheetFormatPr defaultColWidth="9" defaultRowHeight="14.25"/>
  <cols>
    <col min="1" max="1" width="4.625" style="30" customWidth="1"/>
    <col min="2" max="2" width="11.5" style="30" customWidth="1"/>
    <col min="3" max="3" width="18.125" style="69" customWidth="1"/>
    <col min="4" max="4" width="31.525" style="69" customWidth="1"/>
    <col min="5" max="5" width="9.75" style="69" customWidth="1"/>
    <col min="6" max="6" width="6.875" style="69" customWidth="1"/>
    <col min="7" max="7" width="8.33333333333333" style="69" customWidth="1"/>
    <col min="8" max="8" width="10.5" style="71" customWidth="1"/>
    <col min="9" max="9" width="11.125" style="70" customWidth="1"/>
    <col min="10" max="10" width="5.625" style="70" customWidth="1"/>
    <col min="11" max="11" width="5.375" style="70" customWidth="1"/>
    <col min="12" max="12" width="7.875" style="70" customWidth="1"/>
    <col min="13" max="13" width="7.75" style="70" customWidth="1"/>
    <col min="14" max="14" width="6.875" style="70" customWidth="1"/>
    <col min="15" max="15" width="6.10833333333333" style="70" customWidth="1"/>
    <col min="16" max="16" width="8.25" style="70" customWidth="1"/>
    <col min="17" max="17" width="11.525" style="69" customWidth="1"/>
    <col min="18" max="18" width="9.04166666666667" style="30" customWidth="1"/>
    <col min="19" max="19" width="12.25" style="30" customWidth="1"/>
    <col min="20" max="16384" width="9" style="30"/>
  </cols>
  <sheetData>
    <row r="1" s="30" customFormat="1" ht="28.5" spans="1:19">
      <c r="A1" s="72" t="s">
        <v>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="38" customFormat="1" spans="1:225">
      <c r="A2" s="7" t="s">
        <v>5</v>
      </c>
      <c r="B2" s="7"/>
      <c r="C2" s="7"/>
      <c r="D2" s="7"/>
      <c r="E2" s="7"/>
      <c r="F2" s="7"/>
      <c r="G2" s="7"/>
      <c r="H2" s="23"/>
      <c r="I2" s="23"/>
      <c r="J2" s="23"/>
      <c r="K2" s="23"/>
      <c r="L2" s="23"/>
      <c r="M2" s="23"/>
      <c r="N2" s="23"/>
      <c r="O2" s="23"/>
      <c r="P2" s="23"/>
      <c r="Q2" s="7" t="s">
        <v>6</v>
      </c>
      <c r="R2" s="23"/>
      <c r="S2" s="23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</row>
    <row r="3" s="33" customFormat="1" spans="1:19">
      <c r="A3" s="9" t="s">
        <v>7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10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9" t="s">
        <v>19</v>
      </c>
      <c r="N3" s="9"/>
      <c r="O3" s="9"/>
      <c r="P3" s="9" t="s">
        <v>20</v>
      </c>
      <c r="Q3" s="10" t="s">
        <v>21</v>
      </c>
      <c r="R3" s="9" t="s">
        <v>22</v>
      </c>
      <c r="S3" s="9" t="s">
        <v>23</v>
      </c>
    </row>
    <row r="4" s="33" customFormat="1" ht="70" customHeight="1" spans="1:19">
      <c r="A4" s="9"/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 t="s">
        <v>24</v>
      </c>
      <c r="N4" s="9" t="s">
        <v>25</v>
      </c>
      <c r="O4" s="9" t="s">
        <v>26</v>
      </c>
      <c r="P4" s="9"/>
      <c r="Q4" s="10"/>
      <c r="R4" s="9"/>
      <c r="S4" s="9"/>
    </row>
    <row r="5" s="33" customFormat="1" spans="1:19">
      <c r="A5" s="51"/>
      <c r="B5" s="109"/>
      <c r="C5" s="110" t="s">
        <v>27</v>
      </c>
      <c r="D5" s="110"/>
      <c r="E5" s="110"/>
      <c r="F5" s="110"/>
      <c r="G5" s="110"/>
      <c r="H5" s="109">
        <f>H6+H38</f>
        <v>303.2625</v>
      </c>
      <c r="I5" s="109">
        <f>I6+I38</f>
        <v>303.2625</v>
      </c>
      <c r="J5" s="109">
        <v>0</v>
      </c>
      <c r="K5" s="109">
        <v>0</v>
      </c>
      <c r="L5" s="109"/>
      <c r="M5" s="109"/>
      <c r="N5" s="109"/>
      <c r="O5" s="109"/>
      <c r="P5" s="109"/>
      <c r="Q5" s="110"/>
      <c r="R5" s="109"/>
      <c r="S5" s="109"/>
    </row>
    <row r="6" s="33" customFormat="1" spans="1:19">
      <c r="A6" s="11"/>
      <c r="B6" s="76" t="s">
        <v>28</v>
      </c>
      <c r="C6" s="12"/>
      <c r="D6" s="12"/>
      <c r="E6" s="12"/>
      <c r="F6" s="12"/>
      <c r="G6" s="12"/>
      <c r="H6" s="77">
        <f>H7+H23</f>
        <v>50.2625</v>
      </c>
      <c r="I6" s="77">
        <f>I7+I23</f>
        <v>50.2625</v>
      </c>
      <c r="J6" s="13">
        <v>0</v>
      </c>
      <c r="K6" s="13">
        <v>0</v>
      </c>
      <c r="L6" s="13"/>
      <c r="M6" s="13"/>
      <c r="N6" s="13"/>
      <c r="O6" s="13"/>
      <c r="P6" s="13"/>
      <c r="Q6" s="12"/>
      <c r="R6" s="26"/>
      <c r="S6" s="26"/>
    </row>
    <row r="7" s="30" customFormat="1" spans="1:19">
      <c r="A7" s="78"/>
      <c r="B7" s="79" t="s">
        <v>29</v>
      </c>
      <c r="C7" s="80"/>
      <c r="D7" s="80"/>
      <c r="E7" s="80"/>
      <c r="F7" s="80"/>
      <c r="G7" s="80"/>
      <c r="H7" s="81">
        <f t="shared" ref="H7:K7" si="0">SUM(H8,H14,H19)</f>
        <v>14.6825</v>
      </c>
      <c r="I7" s="81">
        <f t="shared" si="0"/>
        <v>14.6825</v>
      </c>
      <c r="J7" s="85">
        <f t="shared" si="0"/>
        <v>0</v>
      </c>
      <c r="K7" s="85">
        <f t="shared" si="0"/>
        <v>0</v>
      </c>
      <c r="L7" s="85"/>
      <c r="M7" s="85"/>
      <c r="N7" s="85"/>
      <c r="O7" s="85"/>
      <c r="P7" s="85"/>
      <c r="Q7" s="80"/>
      <c r="R7" s="107"/>
      <c r="S7" s="107"/>
    </row>
    <row r="8" s="100" customFormat="1" spans="1:19">
      <c r="A8" s="102">
        <v>1</v>
      </c>
      <c r="B8" s="103" t="s">
        <v>30</v>
      </c>
      <c r="C8" s="104" t="s">
        <v>31</v>
      </c>
      <c r="D8" s="104"/>
      <c r="E8" s="104"/>
      <c r="F8" s="104"/>
      <c r="G8" s="104">
        <v>2018</v>
      </c>
      <c r="H8" s="102">
        <f>SUM(H9:H13)</f>
        <v>7.2985</v>
      </c>
      <c r="I8" s="102">
        <f>SUM(I9:I13)</f>
        <v>7.2985</v>
      </c>
      <c r="J8" s="102"/>
      <c r="K8" s="102"/>
      <c r="L8" s="102"/>
      <c r="M8" s="102"/>
      <c r="N8" s="102"/>
      <c r="O8" s="102"/>
      <c r="P8" s="102"/>
      <c r="Q8" s="104"/>
      <c r="R8" s="104"/>
      <c r="S8" s="108"/>
    </row>
    <row r="9" s="30" customFormat="1" ht="24" spans="1:19">
      <c r="A9" s="21">
        <v>1</v>
      </c>
      <c r="B9" s="92" t="s">
        <v>30</v>
      </c>
      <c r="C9" s="91" t="s">
        <v>32</v>
      </c>
      <c r="D9" s="91" t="s">
        <v>33</v>
      </c>
      <c r="E9" s="91" t="s">
        <v>34</v>
      </c>
      <c r="F9" s="91" t="s">
        <v>35</v>
      </c>
      <c r="G9" s="91">
        <v>2018</v>
      </c>
      <c r="H9" s="21">
        <v>1.165</v>
      </c>
      <c r="I9" s="21">
        <v>1.165</v>
      </c>
      <c r="J9" s="21"/>
      <c r="K9" s="21"/>
      <c r="L9" s="21" t="s">
        <v>36</v>
      </c>
      <c r="M9" s="21">
        <v>170</v>
      </c>
      <c r="N9" s="21">
        <v>170</v>
      </c>
      <c r="O9" s="21"/>
      <c r="P9" s="21"/>
      <c r="Q9" s="91" t="s">
        <v>37</v>
      </c>
      <c r="R9" s="91" t="s">
        <v>38</v>
      </c>
      <c r="S9" s="36"/>
    </row>
    <row r="10" s="30" customFormat="1" ht="24" spans="1:19">
      <c r="A10" s="21">
        <v>2</v>
      </c>
      <c r="B10" s="92" t="s">
        <v>30</v>
      </c>
      <c r="C10" s="91" t="s">
        <v>39</v>
      </c>
      <c r="D10" s="91" t="s">
        <v>40</v>
      </c>
      <c r="E10" s="91" t="s">
        <v>34</v>
      </c>
      <c r="F10" s="91" t="s">
        <v>35</v>
      </c>
      <c r="G10" s="91">
        <v>2018</v>
      </c>
      <c r="H10" s="21">
        <v>0.916</v>
      </c>
      <c r="I10" s="21">
        <v>0.916</v>
      </c>
      <c r="J10" s="21"/>
      <c r="K10" s="21"/>
      <c r="L10" s="21" t="s">
        <v>36</v>
      </c>
      <c r="M10" s="21">
        <v>117</v>
      </c>
      <c r="N10" s="21">
        <v>117</v>
      </c>
      <c r="O10" s="21"/>
      <c r="P10" s="21"/>
      <c r="Q10" s="91" t="s">
        <v>37</v>
      </c>
      <c r="R10" s="91" t="s">
        <v>38</v>
      </c>
      <c r="S10" s="36"/>
    </row>
    <row r="11" s="30" customFormat="1" ht="24" spans="1:19">
      <c r="A11" s="21">
        <v>3</v>
      </c>
      <c r="B11" s="92" t="s">
        <v>30</v>
      </c>
      <c r="C11" s="91" t="s">
        <v>41</v>
      </c>
      <c r="D11" s="91" t="s">
        <v>42</v>
      </c>
      <c r="E11" s="91" t="s">
        <v>34</v>
      </c>
      <c r="F11" s="91" t="s">
        <v>35</v>
      </c>
      <c r="G11" s="91">
        <v>2018</v>
      </c>
      <c r="H11" s="84">
        <v>2.4795</v>
      </c>
      <c r="I11" s="84">
        <v>2.4795</v>
      </c>
      <c r="J11" s="21"/>
      <c r="K11" s="21"/>
      <c r="L11" s="21" t="s">
        <v>43</v>
      </c>
      <c r="M11" s="21">
        <v>55</v>
      </c>
      <c r="N11" s="21">
        <v>55</v>
      </c>
      <c r="O11" s="21"/>
      <c r="P11" s="21"/>
      <c r="Q11" s="91" t="s">
        <v>37</v>
      </c>
      <c r="R11" s="91" t="s">
        <v>38</v>
      </c>
      <c r="S11" s="36"/>
    </row>
    <row r="12" s="30" customFormat="1" ht="24" spans="1:19">
      <c r="A12" s="21">
        <v>4</v>
      </c>
      <c r="B12" s="92" t="s">
        <v>30</v>
      </c>
      <c r="C12" s="91" t="s">
        <v>44</v>
      </c>
      <c r="D12" s="91" t="s">
        <v>45</v>
      </c>
      <c r="E12" s="91" t="s">
        <v>34</v>
      </c>
      <c r="F12" s="91" t="s">
        <v>35</v>
      </c>
      <c r="G12" s="91">
        <v>2018</v>
      </c>
      <c r="H12" s="21">
        <v>1.188</v>
      </c>
      <c r="I12" s="21">
        <v>1.188</v>
      </c>
      <c r="J12" s="21"/>
      <c r="K12" s="21"/>
      <c r="L12" s="21" t="s">
        <v>36</v>
      </c>
      <c r="M12" s="21">
        <v>163</v>
      </c>
      <c r="N12" s="21">
        <v>163</v>
      </c>
      <c r="O12" s="21"/>
      <c r="P12" s="21"/>
      <c r="Q12" s="91" t="s">
        <v>37</v>
      </c>
      <c r="R12" s="91" t="s">
        <v>38</v>
      </c>
      <c r="S12" s="36"/>
    </row>
    <row r="13" s="30" customFormat="1" ht="24" spans="1:19">
      <c r="A13" s="21">
        <v>5</v>
      </c>
      <c r="B13" s="92" t="s">
        <v>30</v>
      </c>
      <c r="C13" s="91" t="s">
        <v>46</v>
      </c>
      <c r="D13" s="91" t="s">
        <v>47</v>
      </c>
      <c r="E13" s="91" t="s">
        <v>34</v>
      </c>
      <c r="F13" s="91" t="s">
        <v>35</v>
      </c>
      <c r="G13" s="91">
        <v>2018</v>
      </c>
      <c r="H13" s="21">
        <v>1.55</v>
      </c>
      <c r="I13" s="21">
        <v>1.55</v>
      </c>
      <c r="J13" s="21"/>
      <c r="K13" s="21"/>
      <c r="L13" s="21" t="s">
        <v>48</v>
      </c>
      <c r="M13" s="21">
        <v>50</v>
      </c>
      <c r="N13" s="21">
        <v>50</v>
      </c>
      <c r="O13" s="21"/>
      <c r="P13" s="21"/>
      <c r="Q13" s="91" t="s">
        <v>37</v>
      </c>
      <c r="R13" s="91" t="s">
        <v>38</v>
      </c>
      <c r="S13" s="36"/>
    </row>
    <row r="14" s="100" customFormat="1" spans="1:19">
      <c r="A14" s="102">
        <v>2</v>
      </c>
      <c r="B14" s="103" t="s">
        <v>30</v>
      </c>
      <c r="C14" s="104" t="s">
        <v>31</v>
      </c>
      <c r="D14" s="104"/>
      <c r="E14" s="104" t="s">
        <v>34</v>
      </c>
      <c r="F14" s="104"/>
      <c r="G14" s="104">
        <v>2019</v>
      </c>
      <c r="H14" s="102">
        <f>SUM(H15:H18)</f>
        <v>3.967</v>
      </c>
      <c r="I14" s="102">
        <f>SUM(I15:I18)</f>
        <v>3.967</v>
      </c>
      <c r="J14" s="102"/>
      <c r="K14" s="102"/>
      <c r="L14" s="102"/>
      <c r="M14" s="102"/>
      <c r="N14" s="102"/>
      <c r="O14" s="102"/>
      <c r="P14" s="102"/>
      <c r="Q14" s="104"/>
      <c r="R14" s="104"/>
      <c r="S14" s="108"/>
    </row>
    <row r="15" s="30" customFormat="1" ht="24" spans="1:19">
      <c r="A15" s="21">
        <v>1</v>
      </c>
      <c r="B15" s="92" t="s">
        <v>30</v>
      </c>
      <c r="C15" s="91" t="s">
        <v>32</v>
      </c>
      <c r="D15" s="91" t="s">
        <v>49</v>
      </c>
      <c r="E15" s="91" t="s">
        <v>34</v>
      </c>
      <c r="F15" s="91" t="s">
        <v>35</v>
      </c>
      <c r="G15" s="91">
        <v>2019</v>
      </c>
      <c r="H15" s="21">
        <v>1.286</v>
      </c>
      <c r="I15" s="21">
        <v>1.286</v>
      </c>
      <c r="J15" s="21"/>
      <c r="K15" s="21"/>
      <c r="L15" s="21" t="s">
        <v>36</v>
      </c>
      <c r="M15" s="21">
        <v>175</v>
      </c>
      <c r="N15" s="21">
        <v>175</v>
      </c>
      <c r="O15" s="21"/>
      <c r="P15" s="21"/>
      <c r="Q15" s="91" t="s">
        <v>37</v>
      </c>
      <c r="R15" s="91" t="s">
        <v>38</v>
      </c>
      <c r="S15" s="36"/>
    </row>
    <row r="16" s="30" customFormat="1" ht="24" spans="1:19">
      <c r="A16" s="21">
        <v>2</v>
      </c>
      <c r="B16" s="92" t="s">
        <v>30</v>
      </c>
      <c r="C16" s="91" t="s">
        <v>39</v>
      </c>
      <c r="D16" s="91" t="s">
        <v>40</v>
      </c>
      <c r="E16" s="91" t="s">
        <v>34</v>
      </c>
      <c r="F16" s="91" t="s">
        <v>35</v>
      </c>
      <c r="G16" s="91">
        <v>2018</v>
      </c>
      <c r="H16" s="21">
        <v>0.916</v>
      </c>
      <c r="I16" s="21">
        <v>0.916</v>
      </c>
      <c r="J16" s="21"/>
      <c r="K16" s="21"/>
      <c r="L16" s="21" t="s">
        <v>36</v>
      </c>
      <c r="M16" s="21">
        <v>117</v>
      </c>
      <c r="N16" s="21">
        <v>117</v>
      </c>
      <c r="O16" s="21"/>
      <c r="P16" s="21"/>
      <c r="Q16" s="91" t="s">
        <v>37</v>
      </c>
      <c r="R16" s="91" t="s">
        <v>38</v>
      </c>
      <c r="S16" s="36"/>
    </row>
    <row r="17" s="30" customFormat="1" ht="24" spans="1:19">
      <c r="A17" s="21">
        <v>3</v>
      </c>
      <c r="B17" s="92" t="s">
        <v>30</v>
      </c>
      <c r="C17" s="91" t="s">
        <v>44</v>
      </c>
      <c r="D17" s="91" t="s">
        <v>50</v>
      </c>
      <c r="E17" s="91" t="s">
        <v>34</v>
      </c>
      <c r="F17" s="91" t="s">
        <v>35</v>
      </c>
      <c r="G17" s="91">
        <v>2019</v>
      </c>
      <c r="H17" s="21">
        <v>1.215</v>
      </c>
      <c r="I17" s="21">
        <v>1.215</v>
      </c>
      <c r="J17" s="21"/>
      <c r="K17" s="21"/>
      <c r="L17" s="21" t="s">
        <v>36</v>
      </c>
      <c r="M17" s="21">
        <v>163</v>
      </c>
      <c r="N17" s="21">
        <v>163</v>
      </c>
      <c r="O17" s="21"/>
      <c r="P17" s="21"/>
      <c r="Q17" s="91" t="s">
        <v>37</v>
      </c>
      <c r="R17" s="91" t="s">
        <v>38</v>
      </c>
      <c r="S17" s="36"/>
    </row>
    <row r="18" s="30" customFormat="1" ht="24" spans="1:19">
      <c r="A18" s="21">
        <v>4</v>
      </c>
      <c r="B18" s="92" t="s">
        <v>30</v>
      </c>
      <c r="C18" s="91" t="s">
        <v>46</v>
      </c>
      <c r="D18" s="91" t="s">
        <v>51</v>
      </c>
      <c r="E18" s="91" t="s">
        <v>34</v>
      </c>
      <c r="F18" s="91" t="s">
        <v>35</v>
      </c>
      <c r="G18" s="91">
        <v>2019</v>
      </c>
      <c r="H18" s="21">
        <v>0.55</v>
      </c>
      <c r="I18" s="21">
        <v>0.55</v>
      </c>
      <c r="J18" s="21"/>
      <c r="K18" s="21"/>
      <c r="L18" s="21" t="s">
        <v>48</v>
      </c>
      <c r="M18" s="21">
        <v>17</v>
      </c>
      <c r="N18" s="21">
        <v>17</v>
      </c>
      <c r="O18" s="21"/>
      <c r="P18" s="21"/>
      <c r="Q18" s="91" t="s">
        <v>37</v>
      </c>
      <c r="R18" s="91" t="s">
        <v>38</v>
      </c>
      <c r="S18" s="36"/>
    </row>
    <row r="19" s="100" customFormat="1" spans="1:19">
      <c r="A19" s="102">
        <v>3</v>
      </c>
      <c r="B19" s="103" t="s">
        <v>30</v>
      </c>
      <c r="C19" s="104" t="s">
        <v>31</v>
      </c>
      <c r="D19" s="104"/>
      <c r="E19" s="104" t="s">
        <v>34</v>
      </c>
      <c r="F19" s="104"/>
      <c r="G19" s="104">
        <v>2020</v>
      </c>
      <c r="H19" s="102">
        <f>SUM(H20:H22)</f>
        <v>3.417</v>
      </c>
      <c r="I19" s="102">
        <f>SUM(I20:I22)</f>
        <v>3.417</v>
      </c>
      <c r="J19" s="102"/>
      <c r="K19" s="102"/>
      <c r="L19" s="102"/>
      <c r="M19" s="102"/>
      <c r="N19" s="102"/>
      <c r="O19" s="102"/>
      <c r="P19" s="102"/>
      <c r="Q19" s="104"/>
      <c r="R19" s="104"/>
      <c r="S19" s="108"/>
    </row>
    <row r="20" s="30" customFormat="1" ht="24" spans="1:19">
      <c r="A20" s="21">
        <v>1</v>
      </c>
      <c r="B20" s="92" t="s">
        <v>30</v>
      </c>
      <c r="C20" s="91" t="s">
        <v>32</v>
      </c>
      <c r="D20" s="91" t="s">
        <v>49</v>
      </c>
      <c r="E20" s="91" t="s">
        <v>34</v>
      </c>
      <c r="F20" s="91" t="s">
        <v>35</v>
      </c>
      <c r="G20" s="91">
        <v>2019</v>
      </c>
      <c r="H20" s="21">
        <v>1.286</v>
      </c>
      <c r="I20" s="21">
        <v>1.286</v>
      </c>
      <c r="J20" s="21"/>
      <c r="K20" s="21"/>
      <c r="L20" s="21" t="s">
        <v>36</v>
      </c>
      <c r="M20" s="21">
        <v>175</v>
      </c>
      <c r="N20" s="21">
        <v>175</v>
      </c>
      <c r="O20" s="21"/>
      <c r="P20" s="21"/>
      <c r="Q20" s="91" t="s">
        <v>37</v>
      </c>
      <c r="R20" s="91" t="s">
        <v>38</v>
      </c>
      <c r="S20" s="36"/>
    </row>
    <row r="21" s="30" customFormat="1" ht="24" spans="1:19">
      <c r="A21" s="21">
        <v>2</v>
      </c>
      <c r="B21" s="92" t="s">
        <v>30</v>
      </c>
      <c r="C21" s="91" t="s">
        <v>39</v>
      </c>
      <c r="D21" s="91" t="s">
        <v>40</v>
      </c>
      <c r="E21" s="91" t="s">
        <v>34</v>
      </c>
      <c r="F21" s="91" t="s">
        <v>35</v>
      </c>
      <c r="G21" s="91">
        <v>2018</v>
      </c>
      <c r="H21" s="21">
        <v>0.916</v>
      </c>
      <c r="I21" s="21">
        <v>0.916</v>
      </c>
      <c r="J21" s="21"/>
      <c r="K21" s="21"/>
      <c r="L21" s="21" t="s">
        <v>36</v>
      </c>
      <c r="M21" s="21">
        <v>117</v>
      </c>
      <c r="N21" s="21">
        <v>117</v>
      </c>
      <c r="O21" s="21"/>
      <c r="P21" s="21"/>
      <c r="Q21" s="91" t="s">
        <v>37</v>
      </c>
      <c r="R21" s="91" t="s">
        <v>38</v>
      </c>
      <c r="S21" s="36"/>
    </row>
    <row r="22" s="30" customFormat="1" ht="24" spans="1:19">
      <c r="A22" s="21">
        <v>3</v>
      </c>
      <c r="B22" s="92" t="s">
        <v>30</v>
      </c>
      <c r="C22" s="91" t="s">
        <v>44</v>
      </c>
      <c r="D22" s="91" t="s">
        <v>50</v>
      </c>
      <c r="E22" s="91" t="s">
        <v>34</v>
      </c>
      <c r="F22" s="91" t="s">
        <v>35</v>
      </c>
      <c r="G22" s="91">
        <v>2019</v>
      </c>
      <c r="H22" s="21">
        <v>1.215</v>
      </c>
      <c r="I22" s="21">
        <v>1.215</v>
      </c>
      <c r="J22" s="21"/>
      <c r="K22" s="21"/>
      <c r="L22" s="21" t="s">
        <v>36</v>
      </c>
      <c r="M22" s="21">
        <v>163</v>
      </c>
      <c r="N22" s="21">
        <v>163</v>
      </c>
      <c r="O22" s="21"/>
      <c r="P22" s="21"/>
      <c r="Q22" s="91" t="s">
        <v>37</v>
      </c>
      <c r="R22" s="91" t="s">
        <v>38</v>
      </c>
      <c r="S22" s="36"/>
    </row>
    <row r="23" s="30" customFormat="1" spans="1:19">
      <c r="A23" s="85"/>
      <c r="B23" s="79" t="s">
        <v>52</v>
      </c>
      <c r="C23" s="80"/>
      <c r="D23" s="80"/>
      <c r="E23" s="80"/>
      <c r="F23" s="80"/>
      <c r="G23" s="80"/>
      <c r="H23" s="85">
        <f>H24+H29+H34</f>
        <v>35.58</v>
      </c>
      <c r="I23" s="85">
        <f>I24+I29+I34</f>
        <v>35.58</v>
      </c>
      <c r="J23" s="85">
        <f t="shared" ref="H23:K23" si="1">SUM(J24,J29,J34)</f>
        <v>0</v>
      </c>
      <c r="K23" s="85">
        <f t="shared" si="1"/>
        <v>0</v>
      </c>
      <c r="L23" s="85"/>
      <c r="M23" s="85"/>
      <c r="N23" s="85"/>
      <c r="O23" s="85"/>
      <c r="P23" s="85"/>
      <c r="Q23" s="80"/>
      <c r="R23" s="107"/>
      <c r="S23" s="107"/>
    </row>
    <row r="24" s="100" customFormat="1" spans="1:19">
      <c r="A24" s="102">
        <v>1</v>
      </c>
      <c r="B24" s="103" t="s">
        <v>53</v>
      </c>
      <c r="C24" s="104" t="s">
        <v>54</v>
      </c>
      <c r="D24" s="104"/>
      <c r="E24" s="104" t="s">
        <v>34</v>
      </c>
      <c r="F24" s="104"/>
      <c r="G24" s="104">
        <v>2018</v>
      </c>
      <c r="H24" s="102">
        <f>SUM(H25:H28)</f>
        <v>13.696</v>
      </c>
      <c r="I24" s="102">
        <f>SUM(I25:I28)</f>
        <v>13.696</v>
      </c>
      <c r="J24" s="102"/>
      <c r="K24" s="102"/>
      <c r="L24" s="102"/>
      <c r="M24" s="102"/>
      <c r="N24" s="102"/>
      <c r="O24" s="102"/>
      <c r="P24" s="102"/>
      <c r="Q24" s="104"/>
      <c r="R24" s="104"/>
      <c r="S24" s="108"/>
    </row>
    <row r="25" s="30" customFormat="1" ht="24" spans="1:19">
      <c r="A25" s="21">
        <v>1</v>
      </c>
      <c r="B25" s="92" t="s">
        <v>53</v>
      </c>
      <c r="C25" s="91" t="s">
        <v>55</v>
      </c>
      <c r="D25" s="91" t="s">
        <v>56</v>
      </c>
      <c r="E25" s="91" t="s">
        <v>34</v>
      </c>
      <c r="F25" s="91" t="s">
        <v>35</v>
      </c>
      <c r="G25" s="91">
        <v>2018</v>
      </c>
      <c r="H25" s="21">
        <v>0.6</v>
      </c>
      <c r="I25" s="21">
        <v>0.6</v>
      </c>
      <c r="J25" s="21"/>
      <c r="K25" s="21"/>
      <c r="L25" s="21" t="s">
        <v>57</v>
      </c>
      <c r="M25" s="21">
        <v>3</v>
      </c>
      <c r="N25" s="21">
        <v>3</v>
      </c>
      <c r="O25" s="21"/>
      <c r="P25" s="21"/>
      <c r="Q25" s="91" t="s">
        <v>37</v>
      </c>
      <c r="R25" s="91" t="s">
        <v>38</v>
      </c>
      <c r="S25" s="36"/>
    </row>
    <row r="26" s="30" customFormat="1" ht="24" spans="1:19">
      <c r="A26" s="21">
        <v>2</v>
      </c>
      <c r="B26" s="92" t="s">
        <v>53</v>
      </c>
      <c r="C26" s="91" t="s">
        <v>58</v>
      </c>
      <c r="D26" s="91" t="s">
        <v>59</v>
      </c>
      <c r="E26" s="91" t="s">
        <v>34</v>
      </c>
      <c r="F26" s="91" t="s">
        <v>35</v>
      </c>
      <c r="G26" s="91">
        <v>2018</v>
      </c>
      <c r="H26" s="21">
        <v>10.6</v>
      </c>
      <c r="I26" s="21">
        <v>10.6</v>
      </c>
      <c r="J26" s="21"/>
      <c r="K26" s="21"/>
      <c r="L26" s="21" t="s">
        <v>60</v>
      </c>
      <c r="M26" s="21">
        <v>175</v>
      </c>
      <c r="N26" s="21">
        <v>175</v>
      </c>
      <c r="O26" s="21"/>
      <c r="P26" s="21"/>
      <c r="Q26" s="91" t="s">
        <v>37</v>
      </c>
      <c r="R26" s="91" t="s">
        <v>38</v>
      </c>
      <c r="S26" s="36"/>
    </row>
    <row r="27" s="30" customFormat="1" ht="24" spans="1:19">
      <c r="A27" s="21">
        <v>3</v>
      </c>
      <c r="B27" s="92" t="s">
        <v>53</v>
      </c>
      <c r="C27" s="91" t="s">
        <v>61</v>
      </c>
      <c r="D27" s="91" t="s">
        <v>62</v>
      </c>
      <c r="E27" s="91" t="s">
        <v>34</v>
      </c>
      <c r="F27" s="91" t="s">
        <v>35</v>
      </c>
      <c r="G27" s="91">
        <v>2018</v>
      </c>
      <c r="H27" s="21">
        <v>0.195</v>
      </c>
      <c r="I27" s="21">
        <v>0.195</v>
      </c>
      <c r="J27" s="21"/>
      <c r="K27" s="21"/>
      <c r="L27" s="21" t="s">
        <v>63</v>
      </c>
      <c r="M27" s="21">
        <v>9</v>
      </c>
      <c r="N27" s="21">
        <v>9</v>
      </c>
      <c r="O27" s="21"/>
      <c r="P27" s="21"/>
      <c r="Q27" s="91" t="s">
        <v>37</v>
      </c>
      <c r="R27" s="91" t="s">
        <v>38</v>
      </c>
      <c r="S27" s="36"/>
    </row>
    <row r="28" s="30" customFormat="1" ht="24" spans="1:19">
      <c r="A28" s="21">
        <v>4</v>
      </c>
      <c r="B28" s="92" t="s">
        <v>53</v>
      </c>
      <c r="C28" s="91" t="s">
        <v>64</v>
      </c>
      <c r="D28" s="91" t="s">
        <v>65</v>
      </c>
      <c r="E28" s="91" t="s">
        <v>34</v>
      </c>
      <c r="F28" s="91" t="s">
        <v>35</v>
      </c>
      <c r="G28" s="91">
        <v>2018</v>
      </c>
      <c r="H28" s="21">
        <v>2.301</v>
      </c>
      <c r="I28" s="21">
        <v>2.301</v>
      </c>
      <c r="J28" s="21"/>
      <c r="K28" s="21"/>
      <c r="L28" s="21" t="s">
        <v>63</v>
      </c>
      <c r="M28" s="21">
        <v>88</v>
      </c>
      <c r="N28" s="21">
        <v>88</v>
      </c>
      <c r="O28" s="21"/>
      <c r="P28" s="21"/>
      <c r="Q28" s="91" t="s">
        <v>37</v>
      </c>
      <c r="R28" s="91" t="s">
        <v>38</v>
      </c>
      <c r="S28" s="36"/>
    </row>
    <row r="29" s="100" customFormat="1" spans="1:19">
      <c r="A29" s="102">
        <v>2</v>
      </c>
      <c r="B29" s="103" t="s">
        <v>53</v>
      </c>
      <c r="C29" s="104" t="s">
        <v>54</v>
      </c>
      <c r="D29" s="104"/>
      <c r="E29" s="104" t="s">
        <v>34</v>
      </c>
      <c r="F29" s="104"/>
      <c r="G29" s="104">
        <v>2019</v>
      </c>
      <c r="H29" s="102">
        <f>SUM(H30:H33)</f>
        <v>13.646</v>
      </c>
      <c r="I29" s="102">
        <f>SUM(I30:I33)</f>
        <v>13.646</v>
      </c>
      <c r="J29" s="102"/>
      <c r="K29" s="102"/>
      <c r="L29" s="102"/>
      <c r="M29" s="102"/>
      <c r="N29" s="102"/>
      <c r="O29" s="102"/>
      <c r="P29" s="102"/>
      <c r="Q29" s="104"/>
      <c r="R29" s="91"/>
      <c r="S29" s="108"/>
    </row>
    <row r="30" s="30" customFormat="1" ht="24" spans="1:19">
      <c r="A30" s="21">
        <v>1</v>
      </c>
      <c r="B30" s="92" t="s">
        <v>53</v>
      </c>
      <c r="C30" s="91" t="s">
        <v>55</v>
      </c>
      <c r="D30" s="91" t="s">
        <v>56</v>
      </c>
      <c r="E30" s="91" t="s">
        <v>34</v>
      </c>
      <c r="F30" s="91" t="s">
        <v>35</v>
      </c>
      <c r="G30" s="91">
        <v>2019</v>
      </c>
      <c r="H30" s="21">
        <v>0.6</v>
      </c>
      <c r="I30" s="21">
        <v>0.6</v>
      </c>
      <c r="J30" s="21"/>
      <c r="K30" s="21"/>
      <c r="L30" s="21" t="s">
        <v>57</v>
      </c>
      <c r="M30" s="21">
        <v>3</v>
      </c>
      <c r="N30" s="21">
        <v>3</v>
      </c>
      <c r="O30" s="21"/>
      <c r="P30" s="21"/>
      <c r="Q30" s="91" t="s">
        <v>37</v>
      </c>
      <c r="R30" s="91" t="s">
        <v>38</v>
      </c>
      <c r="S30" s="36"/>
    </row>
    <row r="31" s="30" customFormat="1" ht="24" spans="1:19">
      <c r="A31" s="21">
        <v>2</v>
      </c>
      <c r="B31" s="92" t="s">
        <v>53</v>
      </c>
      <c r="C31" s="91" t="s">
        <v>58</v>
      </c>
      <c r="D31" s="91" t="s">
        <v>66</v>
      </c>
      <c r="E31" s="91" t="s">
        <v>34</v>
      </c>
      <c r="F31" s="91" t="s">
        <v>35</v>
      </c>
      <c r="G31" s="91">
        <v>2018</v>
      </c>
      <c r="H31" s="21">
        <v>10.55</v>
      </c>
      <c r="I31" s="21">
        <v>10.55</v>
      </c>
      <c r="J31" s="21"/>
      <c r="K31" s="21"/>
      <c r="L31" s="21" t="s">
        <v>60</v>
      </c>
      <c r="M31" s="21">
        <v>175</v>
      </c>
      <c r="N31" s="21">
        <v>175</v>
      </c>
      <c r="O31" s="21"/>
      <c r="P31" s="21"/>
      <c r="Q31" s="91" t="s">
        <v>37</v>
      </c>
      <c r="R31" s="91" t="s">
        <v>38</v>
      </c>
      <c r="S31" s="36"/>
    </row>
    <row r="32" s="30" customFormat="1" ht="24" spans="1:19">
      <c r="A32" s="21">
        <v>3</v>
      </c>
      <c r="B32" s="92" t="s">
        <v>53</v>
      </c>
      <c r="C32" s="91" t="s">
        <v>61</v>
      </c>
      <c r="D32" s="91" t="s">
        <v>62</v>
      </c>
      <c r="E32" s="91" t="s">
        <v>34</v>
      </c>
      <c r="F32" s="91" t="s">
        <v>35</v>
      </c>
      <c r="G32" s="91">
        <v>2018</v>
      </c>
      <c r="H32" s="21">
        <v>0.195</v>
      </c>
      <c r="I32" s="21">
        <v>0.195</v>
      </c>
      <c r="J32" s="21"/>
      <c r="K32" s="21"/>
      <c r="L32" s="21" t="s">
        <v>63</v>
      </c>
      <c r="M32" s="21">
        <v>9</v>
      </c>
      <c r="N32" s="21">
        <v>9</v>
      </c>
      <c r="O32" s="21"/>
      <c r="P32" s="21"/>
      <c r="Q32" s="91" t="s">
        <v>37</v>
      </c>
      <c r="R32" s="91" t="s">
        <v>38</v>
      </c>
      <c r="S32" s="36"/>
    </row>
    <row r="33" s="30" customFormat="1" ht="24" spans="1:19">
      <c r="A33" s="21">
        <v>4</v>
      </c>
      <c r="B33" s="92" t="s">
        <v>53</v>
      </c>
      <c r="C33" s="91" t="s">
        <v>64</v>
      </c>
      <c r="D33" s="91" t="s">
        <v>65</v>
      </c>
      <c r="E33" s="91" t="s">
        <v>34</v>
      </c>
      <c r="F33" s="91" t="s">
        <v>35</v>
      </c>
      <c r="G33" s="91">
        <v>2018</v>
      </c>
      <c r="H33" s="21">
        <v>2.301</v>
      </c>
      <c r="I33" s="21">
        <v>2.301</v>
      </c>
      <c r="J33" s="21"/>
      <c r="K33" s="21"/>
      <c r="L33" s="21" t="s">
        <v>63</v>
      </c>
      <c r="M33" s="21">
        <v>88</v>
      </c>
      <c r="N33" s="21">
        <v>88</v>
      </c>
      <c r="O33" s="21"/>
      <c r="P33" s="21"/>
      <c r="Q33" s="91" t="s">
        <v>37</v>
      </c>
      <c r="R33" s="91" t="s">
        <v>38</v>
      </c>
      <c r="S33" s="36"/>
    </row>
    <row r="34" s="100" customFormat="1" spans="1:19">
      <c r="A34" s="102">
        <v>3</v>
      </c>
      <c r="B34" s="103" t="s">
        <v>53</v>
      </c>
      <c r="C34" s="104" t="s">
        <v>54</v>
      </c>
      <c r="D34" s="104"/>
      <c r="E34" s="104" t="s">
        <v>34</v>
      </c>
      <c r="F34" s="104"/>
      <c r="G34" s="104">
        <v>2020</v>
      </c>
      <c r="H34" s="105">
        <f>H35+H36+H37</f>
        <v>8.238</v>
      </c>
      <c r="I34" s="105">
        <f>I35+I36+I37</f>
        <v>8.238</v>
      </c>
      <c r="J34" s="102"/>
      <c r="K34" s="102"/>
      <c r="L34" s="102"/>
      <c r="M34" s="102"/>
      <c r="N34" s="102"/>
      <c r="O34" s="102"/>
      <c r="P34" s="102"/>
      <c r="Q34" s="104"/>
      <c r="R34" s="91"/>
      <c r="S34" s="108"/>
    </row>
    <row r="35" s="100" customFormat="1" ht="24" spans="1:19">
      <c r="A35" s="21">
        <v>1</v>
      </c>
      <c r="B35" s="92" t="s">
        <v>53</v>
      </c>
      <c r="C35" s="91" t="s">
        <v>55</v>
      </c>
      <c r="D35" s="91" t="s">
        <v>67</v>
      </c>
      <c r="E35" s="91" t="s">
        <v>34</v>
      </c>
      <c r="F35" s="91" t="s">
        <v>35</v>
      </c>
      <c r="G35" s="91">
        <v>2020</v>
      </c>
      <c r="H35" s="21">
        <v>0.2</v>
      </c>
      <c r="I35" s="21">
        <v>0.2</v>
      </c>
      <c r="J35" s="21"/>
      <c r="K35" s="21"/>
      <c r="L35" s="21" t="s">
        <v>57</v>
      </c>
      <c r="M35" s="21">
        <v>3</v>
      </c>
      <c r="N35" s="21">
        <v>3</v>
      </c>
      <c r="O35" s="21"/>
      <c r="P35" s="21"/>
      <c r="Q35" s="91" t="s">
        <v>37</v>
      </c>
      <c r="R35" s="91" t="s">
        <v>38</v>
      </c>
      <c r="S35" s="36"/>
    </row>
    <row r="36" s="100" customFormat="1" ht="24" spans="1:19">
      <c r="A36" s="21">
        <v>2</v>
      </c>
      <c r="B36" s="92" t="s">
        <v>53</v>
      </c>
      <c r="C36" s="91" t="s">
        <v>58</v>
      </c>
      <c r="D36" s="91" t="s">
        <v>68</v>
      </c>
      <c r="E36" s="91" t="s">
        <v>34</v>
      </c>
      <c r="F36" s="91" t="s">
        <v>35</v>
      </c>
      <c r="G36" s="91">
        <v>2020</v>
      </c>
      <c r="H36" s="21">
        <v>6.4</v>
      </c>
      <c r="I36" s="21">
        <v>6.4</v>
      </c>
      <c r="J36" s="21"/>
      <c r="K36" s="21"/>
      <c r="L36" s="21" t="s">
        <v>60</v>
      </c>
      <c r="M36" s="21">
        <v>180</v>
      </c>
      <c r="N36" s="21">
        <v>180</v>
      </c>
      <c r="O36" s="21"/>
      <c r="P36" s="21"/>
      <c r="Q36" s="91" t="s">
        <v>37</v>
      </c>
      <c r="R36" s="91" t="s">
        <v>38</v>
      </c>
      <c r="S36" s="36"/>
    </row>
    <row r="37" s="100" customFormat="1" ht="24" spans="1:19">
      <c r="A37" s="21">
        <v>3</v>
      </c>
      <c r="B37" s="92" t="s">
        <v>53</v>
      </c>
      <c r="C37" s="91" t="s">
        <v>64</v>
      </c>
      <c r="D37" s="91" t="s">
        <v>69</v>
      </c>
      <c r="E37" s="91" t="s">
        <v>34</v>
      </c>
      <c r="F37" s="91" t="s">
        <v>35</v>
      </c>
      <c r="G37" s="91">
        <v>2020</v>
      </c>
      <c r="H37" s="21">
        <v>1.638</v>
      </c>
      <c r="I37" s="21">
        <v>1.638</v>
      </c>
      <c r="J37" s="21"/>
      <c r="K37" s="21"/>
      <c r="L37" s="21" t="s">
        <v>63</v>
      </c>
      <c r="M37" s="21">
        <v>62</v>
      </c>
      <c r="N37" s="21">
        <v>62</v>
      </c>
      <c r="O37" s="21"/>
      <c r="P37" s="21"/>
      <c r="Q37" s="91" t="s">
        <v>37</v>
      </c>
      <c r="R37" s="91" t="s">
        <v>38</v>
      </c>
      <c r="S37" s="36"/>
    </row>
    <row r="38" s="33" customFormat="1" ht="24" spans="1:19">
      <c r="A38" s="11"/>
      <c r="B38" s="12" t="s">
        <v>70</v>
      </c>
      <c r="C38" s="12"/>
      <c r="D38" s="12"/>
      <c r="E38" s="12"/>
      <c r="F38" s="12"/>
      <c r="G38" s="12"/>
      <c r="H38" s="13">
        <f>H39+H42+H51</f>
        <v>253</v>
      </c>
      <c r="I38" s="13">
        <f>I39+I42+I51</f>
        <v>253</v>
      </c>
      <c r="J38" s="13">
        <f t="shared" ref="H38:K38" si="2">SUM(J42,J53,J105,J208,J236,J307)</f>
        <v>0</v>
      </c>
      <c r="K38" s="13">
        <f t="shared" si="2"/>
        <v>0</v>
      </c>
      <c r="L38" s="13"/>
      <c r="M38" s="13"/>
      <c r="N38" s="13"/>
      <c r="O38" s="13"/>
      <c r="P38" s="13"/>
      <c r="Q38" s="12"/>
      <c r="R38" s="26"/>
      <c r="S38" s="26"/>
    </row>
    <row r="39" s="33" customFormat="1" spans="1:19">
      <c r="A39" s="14"/>
      <c r="B39" s="14" t="s">
        <v>71</v>
      </c>
      <c r="C39" s="15" t="s">
        <v>72</v>
      </c>
      <c r="D39" s="15" t="s">
        <v>72</v>
      </c>
      <c r="E39" s="15"/>
      <c r="F39" s="15"/>
      <c r="G39" s="15"/>
      <c r="H39" s="16">
        <f>H40+H41</f>
        <v>19</v>
      </c>
      <c r="I39" s="16">
        <f>I40+I41</f>
        <v>19</v>
      </c>
      <c r="J39" s="16">
        <v>0</v>
      </c>
      <c r="K39" s="16">
        <v>0</v>
      </c>
      <c r="L39" s="16"/>
      <c r="M39" s="16">
        <f>M40+M41</f>
        <v>488</v>
      </c>
      <c r="N39" s="16"/>
      <c r="O39" s="16">
        <f>O40+O41</f>
        <v>488</v>
      </c>
      <c r="P39" s="16"/>
      <c r="Q39" s="15"/>
      <c r="R39" s="14"/>
      <c r="S39" s="14"/>
    </row>
    <row r="40" s="30" customFormat="1" ht="24" spans="1:19">
      <c r="A40" s="17">
        <v>1</v>
      </c>
      <c r="B40" s="31" t="s">
        <v>73</v>
      </c>
      <c r="C40" s="20" t="s">
        <v>74</v>
      </c>
      <c r="D40" s="20" t="s">
        <v>75</v>
      </c>
      <c r="E40" s="20" t="s">
        <v>76</v>
      </c>
      <c r="F40" s="20" t="s">
        <v>77</v>
      </c>
      <c r="G40" s="20">
        <v>2018</v>
      </c>
      <c r="H40" s="17">
        <v>15</v>
      </c>
      <c r="I40" s="17">
        <v>15</v>
      </c>
      <c r="J40" s="17"/>
      <c r="K40" s="17"/>
      <c r="L40" s="20" t="s">
        <v>78</v>
      </c>
      <c r="M40" s="17">
        <v>277</v>
      </c>
      <c r="N40" s="17"/>
      <c r="O40" s="17">
        <v>277</v>
      </c>
      <c r="P40" s="17"/>
      <c r="Q40" s="20" t="s">
        <v>79</v>
      </c>
      <c r="R40" s="91" t="s">
        <v>38</v>
      </c>
      <c r="S40" s="19"/>
    </row>
    <row r="41" s="30" customFormat="1" ht="24" spans="1:19">
      <c r="A41" s="17">
        <v>2</v>
      </c>
      <c r="B41" s="31" t="s">
        <v>73</v>
      </c>
      <c r="C41" s="20" t="s">
        <v>80</v>
      </c>
      <c r="D41" s="20" t="s">
        <v>75</v>
      </c>
      <c r="E41" s="20" t="s">
        <v>81</v>
      </c>
      <c r="F41" s="20" t="s">
        <v>77</v>
      </c>
      <c r="G41" s="20">
        <v>2018</v>
      </c>
      <c r="H41" s="17">
        <v>4</v>
      </c>
      <c r="I41" s="17">
        <v>4</v>
      </c>
      <c r="J41" s="17"/>
      <c r="K41" s="17"/>
      <c r="L41" s="20" t="s">
        <v>82</v>
      </c>
      <c r="M41" s="17">
        <v>211</v>
      </c>
      <c r="N41" s="17"/>
      <c r="O41" s="17">
        <v>211</v>
      </c>
      <c r="P41" s="17"/>
      <c r="Q41" s="20" t="s">
        <v>79</v>
      </c>
      <c r="R41" s="91" t="s">
        <v>38</v>
      </c>
      <c r="S41" s="19"/>
    </row>
    <row r="42" s="33" customFormat="1" spans="1:19">
      <c r="A42" s="14"/>
      <c r="B42" s="14" t="s">
        <v>83</v>
      </c>
      <c r="C42" s="15" t="s">
        <v>84</v>
      </c>
      <c r="D42" s="15" t="s">
        <v>85</v>
      </c>
      <c r="E42" s="15"/>
      <c r="F42" s="15"/>
      <c r="G42" s="15"/>
      <c r="H42" s="16">
        <f>H43+H44+H45+H46+H47+H48+H49+H50</f>
        <v>82</v>
      </c>
      <c r="I42" s="16">
        <f>I43+I44+I45+I46+I47+I48+I49+I50</f>
        <v>82</v>
      </c>
      <c r="J42" s="16">
        <v>0</v>
      </c>
      <c r="K42" s="16">
        <v>0</v>
      </c>
      <c r="L42" s="16"/>
      <c r="M42" s="16">
        <f>M43+M44+M45+M46+M47+M49+M50+M48</f>
        <v>1800</v>
      </c>
      <c r="N42" s="16">
        <f t="shared" ref="M42:O42" si="3">N43+N44+N45+N46+N47+N49+N50</f>
        <v>71</v>
      </c>
      <c r="O42" s="16">
        <f t="shared" si="3"/>
        <v>1344</v>
      </c>
      <c r="P42" s="16"/>
      <c r="Q42" s="97"/>
      <c r="R42" s="14"/>
      <c r="S42" s="14"/>
    </row>
    <row r="43" s="29" customFormat="1" ht="31.5" spans="1:19">
      <c r="A43" s="21">
        <v>1</v>
      </c>
      <c r="B43" s="18" t="s">
        <v>86</v>
      </c>
      <c r="C43" s="19" t="s">
        <v>87</v>
      </c>
      <c r="D43" s="20" t="s">
        <v>88</v>
      </c>
      <c r="E43" s="20" t="s">
        <v>89</v>
      </c>
      <c r="F43" s="20" t="s">
        <v>35</v>
      </c>
      <c r="G43" s="20">
        <v>2018</v>
      </c>
      <c r="H43" s="17">
        <v>2</v>
      </c>
      <c r="I43" s="17">
        <v>2</v>
      </c>
      <c r="J43" s="17"/>
      <c r="K43" s="17"/>
      <c r="L43" s="20" t="s">
        <v>90</v>
      </c>
      <c r="M43" s="17">
        <v>29</v>
      </c>
      <c r="N43" s="17"/>
      <c r="O43" s="17">
        <v>29</v>
      </c>
      <c r="P43" s="17"/>
      <c r="Q43" s="27" t="s">
        <v>91</v>
      </c>
      <c r="R43" s="91" t="s">
        <v>38</v>
      </c>
      <c r="S43" s="19"/>
    </row>
    <row r="44" s="29" customFormat="1" ht="31.5" spans="1:19">
      <c r="A44" s="21">
        <v>2</v>
      </c>
      <c r="B44" s="18" t="s">
        <v>86</v>
      </c>
      <c r="C44" s="19" t="s">
        <v>92</v>
      </c>
      <c r="D44" s="20" t="s">
        <v>93</v>
      </c>
      <c r="E44" s="20" t="s">
        <v>76</v>
      </c>
      <c r="F44" s="20" t="s">
        <v>35</v>
      </c>
      <c r="G44" s="20">
        <v>2018</v>
      </c>
      <c r="H44" s="17">
        <v>12</v>
      </c>
      <c r="I44" s="17">
        <v>12</v>
      </c>
      <c r="J44" s="17"/>
      <c r="K44" s="17"/>
      <c r="L44" s="20" t="s">
        <v>90</v>
      </c>
      <c r="M44" s="17">
        <v>277</v>
      </c>
      <c r="N44" s="17"/>
      <c r="O44" s="17">
        <v>277</v>
      </c>
      <c r="P44" s="17"/>
      <c r="Q44" s="27" t="s">
        <v>91</v>
      </c>
      <c r="R44" s="91" t="s">
        <v>38</v>
      </c>
      <c r="S44" s="19"/>
    </row>
    <row r="45" s="29" customFormat="1" ht="31.5" spans="1:19">
      <c r="A45" s="21">
        <v>3</v>
      </c>
      <c r="B45" s="18" t="s">
        <v>86</v>
      </c>
      <c r="C45" s="19" t="s">
        <v>94</v>
      </c>
      <c r="D45" s="20" t="s">
        <v>95</v>
      </c>
      <c r="E45" s="20" t="s">
        <v>96</v>
      </c>
      <c r="F45" s="20" t="s">
        <v>35</v>
      </c>
      <c r="G45" s="20">
        <v>2018</v>
      </c>
      <c r="H45" s="17">
        <v>16</v>
      </c>
      <c r="I45" s="17">
        <v>16</v>
      </c>
      <c r="J45" s="17"/>
      <c r="K45" s="17"/>
      <c r="L45" s="20" t="s">
        <v>90</v>
      </c>
      <c r="M45" s="17">
        <v>182</v>
      </c>
      <c r="N45" s="17">
        <v>9</v>
      </c>
      <c r="O45" s="17">
        <v>173</v>
      </c>
      <c r="P45" s="17"/>
      <c r="Q45" s="27" t="s">
        <v>91</v>
      </c>
      <c r="R45" s="91" t="s">
        <v>38</v>
      </c>
      <c r="S45" s="19"/>
    </row>
    <row r="46" s="29" customFormat="1" ht="31.5" spans="1:19">
      <c r="A46" s="21">
        <v>4</v>
      </c>
      <c r="B46" s="18" t="s">
        <v>86</v>
      </c>
      <c r="C46" s="19" t="s">
        <v>97</v>
      </c>
      <c r="D46" s="20" t="s">
        <v>98</v>
      </c>
      <c r="E46" s="20" t="s">
        <v>99</v>
      </c>
      <c r="F46" s="20" t="s">
        <v>35</v>
      </c>
      <c r="G46" s="20">
        <v>2018</v>
      </c>
      <c r="H46" s="17">
        <v>8</v>
      </c>
      <c r="I46" s="17">
        <v>8</v>
      </c>
      <c r="J46" s="17"/>
      <c r="K46" s="17"/>
      <c r="L46" s="20" t="s">
        <v>90</v>
      </c>
      <c r="M46" s="17">
        <v>142</v>
      </c>
      <c r="N46" s="17">
        <v>14</v>
      </c>
      <c r="O46" s="17">
        <v>128</v>
      </c>
      <c r="P46" s="17"/>
      <c r="Q46" s="27" t="s">
        <v>91</v>
      </c>
      <c r="R46" s="91" t="s">
        <v>38</v>
      </c>
      <c r="S46" s="19"/>
    </row>
    <row r="47" s="29" customFormat="1" ht="31.5" spans="1:19">
      <c r="A47" s="21">
        <v>5</v>
      </c>
      <c r="B47" s="18" t="s">
        <v>86</v>
      </c>
      <c r="C47" s="19" t="s">
        <v>100</v>
      </c>
      <c r="D47" s="20" t="s">
        <v>98</v>
      </c>
      <c r="E47" s="20" t="s">
        <v>101</v>
      </c>
      <c r="F47" s="20" t="s">
        <v>35</v>
      </c>
      <c r="G47" s="20">
        <v>2018</v>
      </c>
      <c r="H47" s="17">
        <v>8</v>
      </c>
      <c r="I47" s="17">
        <v>8</v>
      </c>
      <c r="J47" s="17"/>
      <c r="K47" s="17"/>
      <c r="L47" s="20" t="s">
        <v>90</v>
      </c>
      <c r="M47" s="17">
        <v>141</v>
      </c>
      <c r="N47" s="17"/>
      <c r="O47" s="17">
        <v>141</v>
      </c>
      <c r="P47" s="17"/>
      <c r="Q47" s="27" t="s">
        <v>91</v>
      </c>
      <c r="R47" s="91" t="s">
        <v>38</v>
      </c>
      <c r="S47" s="19"/>
    </row>
    <row r="48" s="29" customFormat="1" ht="31.5" spans="1:19">
      <c r="A48" s="21">
        <v>6</v>
      </c>
      <c r="B48" s="18" t="s">
        <v>86</v>
      </c>
      <c r="C48" s="19" t="s">
        <v>102</v>
      </c>
      <c r="D48" s="20" t="s">
        <v>93</v>
      </c>
      <c r="E48" s="20" t="s">
        <v>103</v>
      </c>
      <c r="F48" s="20" t="s">
        <v>35</v>
      </c>
      <c r="G48" s="20">
        <v>2018</v>
      </c>
      <c r="H48" s="17">
        <v>12</v>
      </c>
      <c r="I48" s="17">
        <v>12</v>
      </c>
      <c r="J48" s="17"/>
      <c r="K48" s="17"/>
      <c r="L48" s="20" t="s">
        <v>90</v>
      </c>
      <c r="M48" s="17">
        <v>385</v>
      </c>
      <c r="N48" s="17"/>
      <c r="O48" s="17">
        <v>385</v>
      </c>
      <c r="P48" s="17"/>
      <c r="Q48" s="27" t="s">
        <v>91</v>
      </c>
      <c r="R48" s="91" t="s">
        <v>38</v>
      </c>
      <c r="S48" s="19"/>
    </row>
    <row r="49" s="29" customFormat="1" ht="31.5" spans="1:19">
      <c r="A49" s="21">
        <v>7</v>
      </c>
      <c r="B49" s="18" t="s">
        <v>86</v>
      </c>
      <c r="C49" s="19" t="s">
        <v>104</v>
      </c>
      <c r="D49" s="20" t="s">
        <v>93</v>
      </c>
      <c r="E49" s="20" t="s">
        <v>105</v>
      </c>
      <c r="F49" s="20" t="s">
        <v>35</v>
      </c>
      <c r="G49" s="20">
        <v>2018</v>
      </c>
      <c r="H49" s="17">
        <v>12</v>
      </c>
      <c r="I49" s="17">
        <v>12</v>
      </c>
      <c r="J49" s="17"/>
      <c r="K49" s="17"/>
      <c r="L49" s="20" t="s">
        <v>90</v>
      </c>
      <c r="M49" s="17">
        <v>169</v>
      </c>
      <c r="N49" s="17">
        <v>10</v>
      </c>
      <c r="O49" s="17">
        <v>159</v>
      </c>
      <c r="P49" s="17"/>
      <c r="Q49" s="27" t="s">
        <v>91</v>
      </c>
      <c r="R49" s="91" t="s">
        <v>38</v>
      </c>
      <c r="S49" s="19"/>
    </row>
    <row r="50" s="29" customFormat="1" ht="31.5" spans="1:19">
      <c r="A50" s="21">
        <v>8</v>
      </c>
      <c r="B50" s="18" t="s">
        <v>86</v>
      </c>
      <c r="C50" s="19" t="s">
        <v>106</v>
      </c>
      <c r="D50" s="20" t="s">
        <v>93</v>
      </c>
      <c r="E50" s="20" t="s">
        <v>107</v>
      </c>
      <c r="F50" s="20" t="s">
        <v>35</v>
      </c>
      <c r="G50" s="20">
        <v>2018</v>
      </c>
      <c r="H50" s="17">
        <v>12</v>
      </c>
      <c r="I50" s="17">
        <v>12</v>
      </c>
      <c r="J50" s="17"/>
      <c r="K50" s="17"/>
      <c r="L50" s="20" t="s">
        <v>90</v>
      </c>
      <c r="M50" s="17">
        <v>475</v>
      </c>
      <c r="N50" s="17">
        <v>38</v>
      </c>
      <c r="O50" s="17">
        <v>437</v>
      </c>
      <c r="P50" s="17"/>
      <c r="Q50" s="27" t="s">
        <v>91</v>
      </c>
      <c r="R50" s="91" t="s">
        <v>38</v>
      </c>
      <c r="S50" s="19"/>
    </row>
    <row r="51" s="29" customFormat="1" ht="24" spans="1:19">
      <c r="A51" s="14"/>
      <c r="B51" s="14" t="s">
        <v>108</v>
      </c>
      <c r="C51" s="14" t="s">
        <v>109</v>
      </c>
      <c r="D51" s="14" t="s">
        <v>110</v>
      </c>
      <c r="E51" s="14"/>
      <c r="F51" s="14"/>
      <c r="G51" s="14"/>
      <c r="H51" s="14">
        <f>H52+H53+H54</f>
        <v>152</v>
      </c>
      <c r="I51" s="14">
        <v>152</v>
      </c>
      <c r="J51" s="14">
        <v>0</v>
      </c>
      <c r="K51" s="14">
        <v>0</v>
      </c>
      <c r="L51" s="14"/>
      <c r="M51" s="14"/>
      <c r="N51" s="14"/>
      <c r="O51" s="14"/>
      <c r="P51" s="14"/>
      <c r="Q51" s="14"/>
      <c r="R51" s="14"/>
      <c r="S51" s="14"/>
    </row>
    <row r="52" s="29" customFormat="1" ht="31.5" spans="1:19">
      <c r="A52" s="21">
        <v>1</v>
      </c>
      <c r="B52" s="18" t="s">
        <v>111</v>
      </c>
      <c r="C52" s="19" t="s">
        <v>112</v>
      </c>
      <c r="D52" s="20" t="s">
        <v>113</v>
      </c>
      <c r="E52" s="20" t="s">
        <v>114</v>
      </c>
      <c r="F52" s="20" t="s">
        <v>35</v>
      </c>
      <c r="G52" s="20">
        <v>2018</v>
      </c>
      <c r="H52" s="17">
        <v>26</v>
      </c>
      <c r="I52" s="17">
        <v>26</v>
      </c>
      <c r="J52" s="17"/>
      <c r="K52" s="17"/>
      <c r="L52" s="20" t="s">
        <v>115</v>
      </c>
      <c r="M52" s="17">
        <v>367</v>
      </c>
      <c r="N52" s="17"/>
      <c r="O52" s="17">
        <v>367</v>
      </c>
      <c r="P52" s="17"/>
      <c r="Q52" s="27" t="s">
        <v>91</v>
      </c>
      <c r="R52" s="91" t="s">
        <v>38</v>
      </c>
      <c r="S52" s="19"/>
    </row>
    <row r="53" s="29" customFormat="1" ht="31.5" spans="1:19">
      <c r="A53" s="21">
        <v>2</v>
      </c>
      <c r="B53" s="18" t="s">
        <v>111</v>
      </c>
      <c r="C53" s="19" t="s">
        <v>116</v>
      </c>
      <c r="D53" s="20" t="s">
        <v>113</v>
      </c>
      <c r="E53" s="20" t="s">
        <v>117</v>
      </c>
      <c r="F53" s="20" t="s">
        <v>35</v>
      </c>
      <c r="G53" s="20">
        <v>2018</v>
      </c>
      <c r="H53" s="17">
        <v>26</v>
      </c>
      <c r="I53" s="17">
        <v>26</v>
      </c>
      <c r="J53" s="17"/>
      <c r="K53" s="17"/>
      <c r="L53" s="20" t="s">
        <v>115</v>
      </c>
      <c r="M53" s="17">
        <v>233</v>
      </c>
      <c r="N53" s="17"/>
      <c r="O53" s="17">
        <v>233</v>
      </c>
      <c r="P53" s="17"/>
      <c r="Q53" s="27" t="s">
        <v>91</v>
      </c>
      <c r="R53" s="91" t="s">
        <v>38</v>
      </c>
      <c r="S53" s="19"/>
    </row>
    <row r="54" s="25" customFormat="1" ht="48" spans="1:19">
      <c r="A54" s="21">
        <v>3</v>
      </c>
      <c r="B54" s="18" t="s">
        <v>111</v>
      </c>
      <c r="C54" s="20" t="s">
        <v>118</v>
      </c>
      <c r="D54" s="20" t="s">
        <v>119</v>
      </c>
      <c r="E54" s="20" t="s">
        <v>120</v>
      </c>
      <c r="F54" s="20" t="s">
        <v>35</v>
      </c>
      <c r="G54" s="20">
        <v>2018</v>
      </c>
      <c r="H54" s="17">
        <v>100</v>
      </c>
      <c r="I54" s="17">
        <v>100</v>
      </c>
      <c r="J54" s="17"/>
      <c r="K54" s="17"/>
      <c r="L54" s="21" t="s">
        <v>121</v>
      </c>
      <c r="M54" s="21">
        <v>399</v>
      </c>
      <c r="N54" s="17"/>
      <c r="O54" s="21">
        <v>399</v>
      </c>
      <c r="P54" s="32"/>
      <c r="Q54" s="27" t="s">
        <v>122</v>
      </c>
      <c r="R54" s="36" t="s">
        <v>123</v>
      </c>
      <c r="S54" s="19"/>
    </row>
    <row r="55" s="30" customFormat="1" ht="25" customHeight="1" spans="1:19">
      <c r="A55" s="53" t="s">
        <v>124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</row>
    <row r="56" s="30" customFormat="1" ht="19" customHeight="1" spans="1:19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</sheetData>
  <mergeCells count="21">
    <mergeCell ref="A1:S1"/>
    <mergeCell ref="A2:H2"/>
    <mergeCell ref="Q2:R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  <mergeCell ref="Q3:Q4"/>
    <mergeCell ref="R3:R4"/>
    <mergeCell ref="S3:S4"/>
    <mergeCell ref="A55:S56"/>
  </mergeCells>
  <pageMargins left="0.786805555555556" right="0.786805555555556" top="1" bottom="1" header="0.511805555555556" footer="0.511805555555556"/>
  <pageSetup paperSize="8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Q38"/>
  <sheetViews>
    <sheetView view="pageBreakPreview" zoomScaleNormal="100" workbookViewId="0">
      <selection activeCell="G23" sqref="G23"/>
    </sheetView>
  </sheetViews>
  <sheetFormatPr defaultColWidth="9" defaultRowHeight="14.25"/>
  <cols>
    <col min="1" max="1" width="4.625" style="30" customWidth="1"/>
    <col min="2" max="2" width="11.5" style="30" customWidth="1"/>
    <col min="3" max="3" width="18.125" style="69" customWidth="1"/>
    <col min="4" max="4" width="31.525" style="69" customWidth="1"/>
    <col min="5" max="5" width="9.75" style="69" customWidth="1"/>
    <col min="6" max="6" width="6.875" style="69" customWidth="1"/>
    <col min="7" max="7" width="8.33333333333333" style="69" customWidth="1"/>
    <col min="8" max="8" width="10.5" style="71" customWidth="1"/>
    <col min="9" max="9" width="11.125" style="70" customWidth="1"/>
    <col min="10" max="10" width="5.625" style="70" customWidth="1"/>
    <col min="11" max="11" width="5.375" style="70" customWidth="1"/>
    <col min="12" max="12" width="7.875" style="70" customWidth="1"/>
    <col min="13" max="13" width="7.75" style="70" customWidth="1"/>
    <col min="14" max="14" width="6.875" style="70" customWidth="1"/>
    <col min="15" max="15" width="6.10833333333333" style="70" customWidth="1"/>
    <col min="16" max="16" width="8.25" style="70" customWidth="1"/>
    <col min="17" max="17" width="11.525" style="69" customWidth="1"/>
    <col min="18" max="18" width="9.04166666666667" style="30" customWidth="1"/>
    <col min="19" max="19" width="12.25" style="30" customWidth="1"/>
    <col min="20" max="16384" width="9" style="30"/>
  </cols>
  <sheetData>
    <row r="1" s="30" customFormat="1" ht="28.5" spans="1:21">
      <c r="A1" s="72" t="s">
        <v>125</v>
      </c>
      <c r="B1" s="72"/>
      <c r="C1" s="101"/>
      <c r="D1" s="101"/>
      <c r="E1" s="101"/>
      <c r="F1" s="101"/>
      <c r="G1" s="10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106"/>
      <c r="U1" s="106"/>
    </row>
    <row r="2" s="38" customFormat="1" spans="1:225">
      <c r="A2" s="7" t="s">
        <v>5</v>
      </c>
      <c r="B2" s="7"/>
      <c r="C2" s="7"/>
      <c r="D2" s="7"/>
      <c r="E2" s="7"/>
      <c r="F2" s="7"/>
      <c r="G2" s="7"/>
      <c r="H2" s="23"/>
      <c r="I2" s="23"/>
      <c r="J2" s="23"/>
      <c r="K2" s="23"/>
      <c r="L2" s="23"/>
      <c r="M2" s="23"/>
      <c r="N2" s="23"/>
      <c r="O2" s="23"/>
      <c r="P2" s="23"/>
      <c r="Q2" s="7" t="s">
        <v>6</v>
      </c>
      <c r="R2" s="23"/>
      <c r="S2" s="23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</row>
    <row r="3" s="33" customFormat="1" spans="1:19">
      <c r="A3" s="9" t="s">
        <v>7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10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9" t="s">
        <v>19</v>
      </c>
      <c r="N3" s="9"/>
      <c r="O3" s="9"/>
      <c r="P3" s="9" t="s">
        <v>20</v>
      </c>
      <c r="Q3" s="10" t="s">
        <v>21</v>
      </c>
      <c r="R3" s="9" t="s">
        <v>22</v>
      </c>
      <c r="S3" s="9" t="s">
        <v>23</v>
      </c>
    </row>
    <row r="4" s="33" customFormat="1" ht="70" customHeight="1" spans="1:19">
      <c r="A4" s="9"/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 t="s">
        <v>24</v>
      </c>
      <c r="N4" s="9" t="s">
        <v>25</v>
      </c>
      <c r="O4" s="9" t="s">
        <v>26</v>
      </c>
      <c r="P4" s="9"/>
      <c r="Q4" s="10"/>
      <c r="R4" s="9"/>
      <c r="S4" s="9"/>
    </row>
    <row r="5" s="33" customFormat="1" spans="1:19">
      <c r="A5" s="11"/>
      <c r="B5" s="76" t="s">
        <v>28</v>
      </c>
      <c r="C5" s="12"/>
      <c r="D5" s="12"/>
      <c r="E5" s="12"/>
      <c r="F5" s="12"/>
      <c r="G5" s="12"/>
      <c r="H5" s="77">
        <f>H6+H22</f>
        <v>50.2625</v>
      </c>
      <c r="I5" s="77">
        <f>I6+I22</f>
        <v>50.2625</v>
      </c>
      <c r="J5" s="13">
        <v>0</v>
      </c>
      <c r="K5" s="13">
        <v>0</v>
      </c>
      <c r="L5" s="13"/>
      <c r="M5" s="13"/>
      <c r="N5" s="13"/>
      <c r="O5" s="13"/>
      <c r="P5" s="13"/>
      <c r="Q5" s="12"/>
      <c r="R5" s="26"/>
      <c r="S5" s="26"/>
    </row>
    <row r="6" s="30" customFormat="1" spans="1:19">
      <c r="A6" s="78"/>
      <c r="B6" s="79" t="s">
        <v>29</v>
      </c>
      <c r="C6" s="80"/>
      <c r="D6" s="80"/>
      <c r="E6" s="80"/>
      <c r="F6" s="80"/>
      <c r="G6" s="80"/>
      <c r="H6" s="81">
        <f t="shared" ref="H6:K6" si="0">SUM(H7,H13,H18)</f>
        <v>14.6825</v>
      </c>
      <c r="I6" s="81">
        <f t="shared" si="0"/>
        <v>14.6825</v>
      </c>
      <c r="J6" s="85">
        <f t="shared" si="0"/>
        <v>0</v>
      </c>
      <c r="K6" s="85">
        <f t="shared" si="0"/>
        <v>0</v>
      </c>
      <c r="L6" s="85"/>
      <c r="M6" s="85"/>
      <c r="N6" s="85"/>
      <c r="O6" s="85"/>
      <c r="P6" s="85"/>
      <c r="Q6" s="80"/>
      <c r="R6" s="107"/>
      <c r="S6" s="107"/>
    </row>
    <row r="7" s="100" customFormat="1" spans="1:19">
      <c r="A7" s="102">
        <v>1</v>
      </c>
      <c r="B7" s="103" t="s">
        <v>30</v>
      </c>
      <c r="C7" s="104" t="s">
        <v>31</v>
      </c>
      <c r="D7" s="104"/>
      <c r="E7" s="104"/>
      <c r="F7" s="104"/>
      <c r="G7" s="104">
        <v>2018</v>
      </c>
      <c r="H7" s="102">
        <f>SUM(H8:H12)</f>
        <v>7.2985</v>
      </c>
      <c r="I7" s="102">
        <f>SUM(I8:I12)</f>
        <v>7.2985</v>
      </c>
      <c r="J7" s="102"/>
      <c r="K7" s="102"/>
      <c r="L7" s="102"/>
      <c r="M7" s="102"/>
      <c r="N7" s="102"/>
      <c r="O7" s="102"/>
      <c r="P7" s="102"/>
      <c r="Q7" s="104"/>
      <c r="R7" s="104"/>
      <c r="S7" s="108"/>
    </row>
    <row r="8" s="30" customFormat="1" ht="24" spans="1:19">
      <c r="A8" s="21">
        <v>1</v>
      </c>
      <c r="B8" s="92" t="s">
        <v>30</v>
      </c>
      <c r="C8" s="91" t="s">
        <v>32</v>
      </c>
      <c r="D8" s="91" t="s">
        <v>33</v>
      </c>
      <c r="E8" s="91" t="s">
        <v>34</v>
      </c>
      <c r="F8" s="91" t="s">
        <v>35</v>
      </c>
      <c r="G8" s="91">
        <v>2018</v>
      </c>
      <c r="H8" s="21">
        <v>1.165</v>
      </c>
      <c r="I8" s="21">
        <v>1.165</v>
      </c>
      <c r="J8" s="21"/>
      <c r="K8" s="21"/>
      <c r="L8" s="21" t="s">
        <v>36</v>
      </c>
      <c r="M8" s="21">
        <v>170</v>
      </c>
      <c r="N8" s="21">
        <v>170</v>
      </c>
      <c r="O8" s="21"/>
      <c r="P8" s="21"/>
      <c r="Q8" s="91" t="s">
        <v>37</v>
      </c>
      <c r="R8" s="91" t="s">
        <v>38</v>
      </c>
      <c r="S8" s="36"/>
    </row>
    <row r="9" s="30" customFormat="1" ht="24" spans="1:19">
      <c r="A9" s="21">
        <v>2</v>
      </c>
      <c r="B9" s="92" t="s">
        <v>30</v>
      </c>
      <c r="C9" s="91" t="s">
        <v>39</v>
      </c>
      <c r="D9" s="91" t="s">
        <v>40</v>
      </c>
      <c r="E9" s="91" t="s">
        <v>34</v>
      </c>
      <c r="F9" s="91" t="s">
        <v>35</v>
      </c>
      <c r="G9" s="91">
        <v>2018</v>
      </c>
      <c r="H9" s="21">
        <v>0.916</v>
      </c>
      <c r="I9" s="21">
        <v>0.916</v>
      </c>
      <c r="J9" s="21"/>
      <c r="K9" s="21"/>
      <c r="L9" s="21" t="s">
        <v>36</v>
      </c>
      <c r="M9" s="21">
        <v>117</v>
      </c>
      <c r="N9" s="21">
        <v>117</v>
      </c>
      <c r="O9" s="21"/>
      <c r="P9" s="21"/>
      <c r="Q9" s="91" t="s">
        <v>37</v>
      </c>
      <c r="R9" s="91" t="s">
        <v>38</v>
      </c>
      <c r="S9" s="36"/>
    </row>
    <row r="10" s="30" customFormat="1" ht="24" spans="1:19">
      <c r="A10" s="21">
        <v>3</v>
      </c>
      <c r="B10" s="92" t="s">
        <v>30</v>
      </c>
      <c r="C10" s="91" t="s">
        <v>41</v>
      </c>
      <c r="D10" s="91" t="s">
        <v>42</v>
      </c>
      <c r="E10" s="91" t="s">
        <v>34</v>
      </c>
      <c r="F10" s="91" t="s">
        <v>35</v>
      </c>
      <c r="G10" s="91">
        <v>2018</v>
      </c>
      <c r="H10" s="84">
        <v>2.4795</v>
      </c>
      <c r="I10" s="84">
        <v>2.4795</v>
      </c>
      <c r="J10" s="21"/>
      <c r="K10" s="21"/>
      <c r="L10" s="21" t="s">
        <v>43</v>
      </c>
      <c r="M10" s="21">
        <v>55</v>
      </c>
      <c r="N10" s="21">
        <v>55</v>
      </c>
      <c r="O10" s="21"/>
      <c r="P10" s="21"/>
      <c r="Q10" s="91" t="s">
        <v>37</v>
      </c>
      <c r="R10" s="91" t="s">
        <v>38</v>
      </c>
      <c r="S10" s="36"/>
    </row>
    <row r="11" s="30" customFormat="1" ht="24" spans="1:19">
      <c r="A11" s="21">
        <v>4</v>
      </c>
      <c r="B11" s="92" t="s">
        <v>30</v>
      </c>
      <c r="C11" s="91" t="s">
        <v>44</v>
      </c>
      <c r="D11" s="91" t="s">
        <v>45</v>
      </c>
      <c r="E11" s="91" t="s">
        <v>34</v>
      </c>
      <c r="F11" s="91" t="s">
        <v>35</v>
      </c>
      <c r="G11" s="91">
        <v>2018</v>
      </c>
      <c r="H11" s="21">
        <v>1.188</v>
      </c>
      <c r="I11" s="21">
        <v>1.188</v>
      </c>
      <c r="J11" s="21"/>
      <c r="K11" s="21"/>
      <c r="L11" s="21" t="s">
        <v>36</v>
      </c>
      <c r="M11" s="21">
        <v>163</v>
      </c>
      <c r="N11" s="21">
        <v>163</v>
      </c>
      <c r="O11" s="21"/>
      <c r="P11" s="21"/>
      <c r="Q11" s="91" t="s">
        <v>37</v>
      </c>
      <c r="R11" s="91" t="s">
        <v>38</v>
      </c>
      <c r="S11" s="36"/>
    </row>
    <row r="12" s="30" customFormat="1" ht="24" spans="1:19">
      <c r="A12" s="21">
        <v>5</v>
      </c>
      <c r="B12" s="92" t="s">
        <v>30</v>
      </c>
      <c r="C12" s="91" t="s">
        <v>46</v>
      </c>
      <c r="D12" s="91" t="s">
        <v>47</v>
      </c>
      <c r="E12" s="91" t="s">
        <v>34</v>
      </c>
      <c r="F12" s="91" t="s">
        <v>35</v>
      </c>
      <c r="G12" s="91">
        <v>2018</v>
      </c>
      <c r="H12" s="21">
        <v>1.55</v>
      </c>
      <c r="I12" s="21">
        <v>1.55</v>
      </c>
      <c r="J12" s="21"/>
      <c r="K12" s="21"/>
      <c r="L12" s="21" t="s">
        <v>48</v>
      </c>
      <c r="M12" s="21">
        <v>50</v>
      </c>
      <c r="N12" s="21">
        <v>50</v>
      </c>
      <c r="O12" s="21"/>
      <c r="P12" s="21"/>
      <c r="Q12" s="91" t="s">
        <v>37</v>
      </c>
      <c r="R12" s="91" t="s">
        <v>38</v>
      </c>
      <c r="S12" s="36"/>
    </row>
    <row r="13" s="100" customFormat="1" spans="1:19">
      <c r="A13" s="102">
        <v>2</v>
      </c>
      <c r="B13" s="103" t="s">
        <v>30</v>
      </c>
      <c r="C13" s="104" t="s">
        <v>31</v>
      </c>
      <c r="D13" s="104"/>
      <c r="E13" s="104" t="s">
        <v>34</v>
      </c>
      <c r="F13" s="104"/>
      <c r="G13" s="104">
        <v>2019</v>
      </c>
      <c r="H13" s="102">
        <f>SUM(H14:H17)</f>
        <v>3.967</v>
      </c>
      <c r="I13" s="102">
        <f>SUM(I14:I17)</f>
        <v>3.967</v>
      </c>
      <c r="J13" s="102"/>
      <c r="K13" s="102"/>
      <c r="L13" s="102"/>
      <c r="M13" s="102"/>
      <c r="N13" s="102"/>
      <c r="O13" s="102"/>
      <c r="P13" s="102"/>
      <c r="Q13" s="104"/>
      <c r="R13" s="104"/>
      <c r="S13" s="108"/>
    </row>
    <row r="14" s="30" customFormat="1" ht="24" spans="1:19">
      <c r="A14" s="21">
        <v>1</v>
      </c>
      <c r="B14" s="92" t="s">
        <v>30</v>
      </c>
      <c r="C14" s="91" t="s">
        <v>32</v>
      </c>
      <c r="D14" s="91" t="s">
        <v>49</v>
      </c>
      <c r="E14" s="91" t="s">
        <v>34</v>
      </c>
      <c r="F14" s="91" t="s">
        <v>35</v>
      </c>
      <c r="G14" s="91">
        <v>2019</v>
      </c>
      <c r="H14" s="21">
        <v>1.286</v>
      </c>
      <c r="I14" s="21">
        <v>1.286</v>
      </c>
      <c r="J14" s="21"/>
      <c r="K14" s="21"/>
      <c r="L14" s="21" t="s">
        <v>36</v>
      </c>
      <c r="M14" s="21">
        <v>175</v>
      </c>
      <c r="N14" s="21">
        <v>175</v>
      </c>
      <c r="O14" s="21"/>
      <c r="P14" s="21"/>
      <c r="Q14" s="91" t="s">
        <v>37</v>
      </c>
      <c r="R14" s="91" t="s">
        <v>38</v>
      </c>
      <c r="S14" s="36"/>
    </row>
    <row r="15" s="30" customFormat="1" ht="24" spans="1:19">
      <c r="A15" s="21">
        <v>2</v>
      </c>
      <c r="B15" s="92" t="s">
        <v>30</v>
      </c>
      <c r="C15" s="91" t="s">
        <v>39</v>
      </c>
      <c r="D15" s="91" t="s">
        <v>40</v>
      </c>
      <c r="E15" s="91" t="s">
        <v>34</v>
      </c>
      <c r="F15" s="91" t="s">
        <v>35</v>
      </c>
      <c r="G15" s="91">
        <v>2018</v>
      </c>
      <c r="H15" s="21">
        <v>0.916</v>
      </c>
      <c r="I15" s="21">
        <v>0.916</v>
      </c>
      <c r="J15" s="21"/>
      <c r="K15" s="21"/>
      <c r="L15" s="21" t="s">
        <v>36</v>
      </c>
      <c r="M15" s="21">
        <v>117</v>
      </c>
      <c r="N15" s="21">
        <v>117</v>
      </c>
      <c r="O15" s="21"/>
      <c r="P15" s="21"/>
      <c r="Q15" s="91" t="s">
        <v>37</v>
      </c>
      <c r="R15" s="91" t="s">
        <v>38</v>
      </c>
      <c r="S15" s="36"/>
    </row>
    <row r="16" s="30" customFormat="1" ht="24" spans="1:19">
      <c r="A16" s="21">
        <v>3</v>
      </c>
      <c r="B16" s="92" t="s">
        <v>30</v>
      </c>
      <c r="C16" s="91" t="s">
        <v>44</v>
      </c>
      <c r="D16" s="91" t="s">
        <v>50</v>
      </c>
      <c r="E16" s="91" t="s">
        <v>34</v>
      </c>
      <c r="F16" s="91" t="s">
        <v>35</v>
      </c>
      <c r="G16" s="91">
        <v>2019</v>
      </c>
      <c r="H16" s="21">
        <v>1.215</v>
      </c>
      <c r="I16" s="21">
        <v>1.215</v>
      </c>
      <c r="J16" s="21"/>
      <c r="K16" s="21"/>
      <c r="L16" s="21" t="s">
        <v>36</v>
      </c>
      <c r="M16" s="21">
        <v>163</v>
      </c>
      <c r="N16" s="21">
        <v>163</v>
      </c>
      <c r="O16" s="21"/>
      <c r="P16" s="21"/>
      <c r="Q16" s="91" t="s">
        <v>37</v>
      </c>
      <c r="R16" s="91" t="s">
        <v>38</v>
      </c>
      <c r="S16" s="36"/>
    </row>
    <row r="17" s="30" customFormat="1" ht="24" spans="1:19">
      <c r="A17" s="21">
        <v>4</v>
      </c>
      <c r="B17" s="92" t="s">
        <v>30</v>
      </c>
      <c r="C17" s="91" t="s">
        <v>46</v>
      </c>
      <c r="D17" s="91" t="s">
        <v>51</v>
      </c>
      <c r="E17" s="91" t="s">
        <v>34</v>
      </c>
      <c r="F17" s="91" t="s">
        <v>35</v>
      </c>
      <c r="G17" s="91">
        <v>2019</v>
      </c>
      <c r="H17" s="21">
        <v>0.55</v>
      </c>
      <c r="I17" s="21">
        <v>0.55</v>
      </c>
      <c r="J17" s="21"/>
      <c r="K17" s="21"/>
      <c r="L17" s="21" t="s">
        <v>48</v>
      </c>
      <c r="M17" s="21">
        <v>17</v>
      </c>
      <c r="N17" s="21">
        <v>17</v>
      </c>
      <c r="O17" s="21"/>
      <c r="P17" s="21"/>
      <c r="Q17" s="91" t="s">
        <v>37</v>
      </c>
      <c r="R17" s="91" t="s">
        <v>38</v>
      </c>
      <c r="S17" s="36"/>
    </row>
    <row r="18" s="100" customFormat="1" spans="1:19">
      <c r="A18" s="102">
        <v>3</v>
      </c>
      <c r="B18" s="103" t="s">
        <v>30</v>
      </c>
      <c r="C18" s="104" t="s">
        <v>31</v>
      </c>
      <c r="D18" s="104"/>
      <c r="E18" s="104" t="s">
        <v>34</v>
      </c>
      <c r="F18" s="104"/>
      <c r="G18" s="104">
        <v>2020</v>
      </c>
      <c r="H18" s="102">
        <f>SUM(H19:H21)</f>
        <v>3.417</v>
      </c>
      <c r="I18" s="102">
        <f>SUM(I19:I21)</f>
        <v>3.417</v>
      </c>
      <c r="J18" s="102"/>
      <c r="K18" s="102"/>
      <c r="L18" s="102"/>
      <c r="M18" s="102"/>
      <c r="N18" s="102"/>
      <c r="O18" s="102"/>
      <c r="P18" s="102"/>
      <c r="Q18" s="104"/>
      <c r="R18" s="104"/>
      <c r="S18" s="108"/>
    </row>
    <row r="19" s="30" customFormat="1" ht="24" spans="1:19">
      <c r="A19" s="21">
        <v>1</v>
      </c>
      <c r="B19" s="92" t="s">
        <v>30</v>
      </c>
      <c r="C19" s="91" t="s">
        <v>32</v>
      </c>
      <c r="D19" s="91" t="s">
        <v>49</v>
      </c>
      <c r="E19" s="91" t="s">
        <v>34</v>
      </c>
      <c r="F19" s="91" t="s">
        <v>35</v>
      </c>
      <c r="G19" s="91">
        <v>2019</v>
      </c>
      <c r="H19" s="21">
        <v>1.286</v>
      </c>
      <c r="I19" s="21">
        <v>1.286</v>
      </c>
      <c r="J19" s="21"/>
      <c r="K19" s="21"/>
      <c r="L19" s="21" t="s">
        <v>36</v>
      </c>
      <c r="M19" s="21">
        <v>175</v>
      </c>
      <c r="N19" s="21">
        <v>175</v>
      </c>
      <c r="O19" s="21"/>
      <c r="P19" s="21"/>
      <c r="Q19" s="91" t="s">
        <v>37</v>
      </c>
      <c r="R19" s="91" t="s">
        <v>38</v>
      </c>
      <c r="S19" s="36"/>
    </row>
    <row r="20" s="30" customFormat="1" ht="24" spans="1:19">
      <c r="A20" s="21">
        <v>2</v>
      </c>
      <c r="B20" s="92" t="s">
        <v>30</v>
      </c>
      <c r="C20" s="91" t="s">
        <v>39</v>
      </c>
      <c r="D20" s="91" t="s">
        <v>40</v>
      </c>
      <c r="E20" s="91" t="s">
        <v>34</v>
      </c>
      <c r="F20" s="91" t="s">
        <v>35</v>
      </c>
      <c r="G20" s="91">
        <v>2018</v>
      </c>
      <c r="H20" s="21">
        <v>0.916</v>
      </c>
      <c r="I20" s="21">
        <v>0.916</v>
      </c>
      <c r="J20" s="21"/>
      <c r="K20" s="21"/>
      <c r="L20" s="21" t="s">
        <v>36</v>
      </c>
      <c r="M20" s="21">
        <v>117</v>
      </c>
      <c r="N20" s="21">
        <v>117</v>
      </c>
      <c r="O20" s="21"/>
      <c r="P20" s="21"/>
      <c r="Q20" s="91" t="s">
        <v>37</v>
      </c>
      <c r="R20" s="91" t="s">
        <v>38</v>
      </c>
      <c r="S20" s="36"/>
    </row>
    <row r="21" s="30" customFormat="1" ht="24" spans="1:19">
      <c r="A21" s="21">
        <v>3</v>
      </c>
      <c r="B21" s="92" t="s">
        <v>30</v>
      </c>
      <c r="C21" s="91" t="s">
        <v>44</v>
      </c>
      <c r="D21" s="91" t="s">
        <v>50</v>
      </c>
      <c r="E21" s="91" t="s">
        <v>34</v>
      </c>
      <c r="F21" s="91" t="s">
        <v>35</v>
      </c>
      <c r="G21" s="91">
        <v>2019</v>
      </c>
      <c r="H21" s="21">
        <v>1.215</v>
      </c>
      <c r="I21" s="21">
        <v>1.215</v>
      </c>
      <c r="J21" s="21"/>
      <c r="K21" s="21"/>
      <c r="L21" s="21" t="s">
        <v>36</v>
      </c>
      <c r="M21" s="21">
        <v>163</v>
      </c>
      <c r="N21" s="21">
        <v>163</v>
      </c>
      <c r="O21" s="21"/>
      <c r="P21" s="21"/>
      <c r="Q21" s="91" t="s">
        <v>37</v>
      </c>
      <c r="R21" s="91" t="s">
        <v>38</v>
      </c>
      <c r="S21" s="36"/>
    </row>
    <row r="22" s="30" customFormat="1" spans="1:19">
      <c r="A22" s="85"/>
      <c r="B22" s="79" t="s">
        <v>52</v>
      </c>
      <c r="C22" s="80"/>
      <c r="D22" s="80"/>
      <c r="E22" s="80"/>
      <c r="F22" s="80"/>
      <c r="G22" s="80"/>
      <c r="H22" s="85">
        <f>H23+H28+H33</f>
        <v>35.58</v>
      </c>
      <c r="I22" s="85">
        <f>I23+I28+I33</f>
        <v>35.58</v>
      </c>
      <c r="J22" s="85">
        <f>SUM(J23,J28,J33)</f>
        <v>0</v>
      </c>
      <c r="K22" s="85">
        <f>SUM(K23,K28,K33)</f>
        <v>0</v>
      </c>
      <c r="L22" s="85"/>
      <c r="M22" s="85"/>
      <c r="N22" s="85"/>
      <c r="O22" s="85"/>
      <c r="P22" s="85"/>
      <c r="Q22" s="80"/>
      <c r="R22" s="107"/>
      <c r="S22" s="107"/>
    </row>
    <row r="23" s="100" customFormat="1" spans="1:19">
      <c r="A23" s="102">
        <v>1</v>
      </c>
      <c r="B23" s="103" t="s">
        <v>53</v>
      </c>
      <c r="C23" s="104" t="s">
        <v>54</v>
      </c>
      <c r="D23" s="104"/>
      <c r="E23" s="104" t="s">
        <v>34</v>
      </c>
      <c r="F23" s="104"/>
      <c r="G23" s="104">
        <v>2018</v>
      </c>
      <c r="H23" s="102">
        <f>SUM(H24:H27)</f>
        <v>13.696</v>
      </c>
      <c r="I23" s="102">
        <f>SUM(I24:I27)</f>
        <v>13.696</v>
      </c>
      <c r="J23" s="102"/>
      <c r="K23" s="102"/>
      <c r="L23" s="102"/>
      <c r="M23" s="102"/>
      <c r="N23" s="102"/>
      <c r="O23" s="102"/>
      <c r="P23" s="102"/>
      <c r="Q23" s="104"/>
      <c r="R23" s="104"/>
      <c r="S23" s="108"/>
    </row>
    <row r="24" s="30" customFormat="1" ht="24" spans="1:19">
      <c r="A24" s="21">
        <v>1</v>
      </c>
      <c r="B24" s="92" t="s">
        <v>53</v>
      </c>
      <c r="C24" s="91" t="s">
        <v>55</v>
      </c>
      <c r="D24" s="91" t="s">
        <v>56</v>
      </c>
      <c r="E24" s="91" t="s">
        <v>34</v>
      </c>
      <c r="F24" s="91" t="s">
        <v>35</v>
      </c>
      <c r="G24" s="91">
        <v>2018</v>
      </c>
      <c r="H24" s="21">
        <v>0.6</v>
      </c>
      <c r="I24" s="21">
        <v>0.6</v>
      </c>
      <c r="J24" s="21"/>
      <c r="K24" s="21"/>
      <c r="L24" s="21" t="s">
        <v>57</v>
      </c>
      <c r="M24" s="21">
        <v>3</v>
      </c>
      <c r="N24" s="21">
        <v>3</v>
      </c>
      <c r="O24" s="21"/>
      <c r="P24" s="21"/>
      <c r="Q24" s="91" t="s">
        <v>37</v>
      </c>
      <c r="R24" s="91" t="s">
        <v>38</v>
      </c>
      <c r="S24" s="36"/>
    </row>
    <row r="25" s="30" customFormat="1" ht="24" spans="1:19">
      <c r="A25" s="21">
        <v>2</v>
      </c>
      <c r="B25" s="92" t="s">
        <v>53</v>
      </c>
      <c r="C25" s="91" t="s">
        <v>58</v>
      </c>
      <c r="D25" s="91" t="s">
        <v>59</v>
      </c>
      <c r="E25" s="91" t="s">
        <v>34</v>
      </c>
      <c r="F25" s="91" t="s">
        <v>35</v>
      </c>
      <c r="G25" s="91">
        <v>2018</v>
      </c>
      <c r="H25" s="21">
        <v>10.6</v>
      </c>
      <c r="I25" s="21">
        <v>10.6</v>
      </c>
      <c r="J25" s="21"/>
      <c r="K25" s="21"/>
      <c r="L25" s="21" t="s">
        <v>60</v>
      </c>
      <c r="M25" s="21">
        <v>175</v>
      </c>
      <c r="N25" s="21">
        <v>175</v>
      </c>
      <c r="O25" s="21"/>
      <c r="P25" s="21"/>
      <c r="Q25" s="91" t="s">
        <v>37</v>
      </c>
      <c r="R25" s="91" t="s">
        <v>38</v>
      </c>
      <c r="S25" s="36"/>
    </row>
    <row r="26" s="30" customFormat="1" ht="24" spans="1:19">
      <c r="A26" s="21">
        <v>3</v>
      </c>
      <c r="B26" s="92" t="s">
        <v>53</v>
      </c>
      <c r="C26" s="91" t="s">
        <v>61</v>
      </c>
      <c r="D26" s="91" t="s">
        <v>62</v>
      </c>
      <c r="E26" s="91" t="s">
        <v>34</v>
      </c>
      <c r="F26" s="91" t="s">
        <v>35</v>
      </c>
      <c r="G26" s="91">
        <v>2018</v>
      </c>
      <c r="H26" s="21">
        <v>0.195</v>
      </c>
      <c r="I26" s="21">
        <v>0.195</v>
      </c>
      <c r="J26" s="21"/>
      <c r="K26" s="21"/>
      <c r="L26" s="21" t="s">
        <v>63</v>
      </c>
      <c r="M26" s="21">
        <v>9</v>
      </c>
      <c r="N26" s="21">
        <v>9</v>
      </c>
      <c r="O26" s="21"/>
      <c r="P26" s="21"/>
      <c r="Q26" s="91" t="s">
        <v>37</v>
      </c>
      <c r="R26" s="91" t="s">
        <v>38</v>
      </c>
      <c r="S26" s="36"/>
    </row>
    <row r="27" s="30" customFormat="1" ht="24" spans="1:19">
      <c r="A27" s="21">
        <v>4</v>
      </c>
      <c r="B27" s="92" t="s">
        <v>53</v>
      </c>
      <c r="C27" s="91" t="s">
        <v>64</v>
      </c>
      <c r="D27" s="91" t="s">
        <v>65</v>
      </c>
      <c r="E27" s="91" t="s">
        <v>34</v>
      </c>
      <c r="F27" s="91" t="s">
        <v>35</v>
      </c>
      <c r="G27" s="91">
        <v>2018</v>
      </c>
      <c r="H27" s="21">
        <v>2.301</v>
      </c>
      <c r="I27" s="21">
        <v>2.301</v>
      </c>
      <c r="J27" s="21"/>
      <c r="K27" s="21"/>
      <c r="L27" s="21" t="s">
        <v>63</v>
      </c>
      <c r="M27" s="21">
        <v>88</v>
      </c>
      <c r="N27" s="21">
        <v>88</v>
      </c>
      <c r="O27" s="21"/>
      <c r="P27" s="21"/>
      <c r="Q27" s="91" t="s">
        <v>37</v>
      </c>
      <c r="R27" s="91" t="s">
        <v>38</v>
      </c>
      <c r="S27" s="36"/>
    </row>
    <row r="28" s="100" customFormat="1" spans="1:19">
      <c r="A28" s="102">
        <v>2</v>
      </c>
      <c r="B28" s="103" t="s">
        <v>53</v>
      </c>
      <c r="C28" s="104" t="s">
        <v>54</v>
      </c>
      <c r="D28" s="104"/>
      <c r="E28" s="104" t="s">
        <v>34</v>
      </c>
      <c r="F28" s="104"/>
      <c r="G28" s="104">
        <v>2019</v>
      </c>
      <c r="H28" s="102">
        <f>SUM(H29:H32)</f>
        <v>13.646</v>
      </c>
      <c r="I28" s="102">
        <f>SUM(I29:I32)</f>
        <v>13.646</v>
      </c>
      <c r="J28" s="102"/>
      <c r="K28" s="102"/>
      <c r="L28" s="102"/>
      <c r="M28" s="102"/>
      <c r="N28" s="102"/>
      <c r="O28" s="102"/>
      <c r="P28" s="102"/>
      <c r="Q28" s="104"/>
      <c r="R28" s="91"/>
      <c r="S28" s="108"/>
    </row>
    <row r="29" s="30" customFormat="1" ht="24" spans="1:19">
      <c r="A29" s="21">
        <v>1</v>
      </c>
      <c r="B29" s="92" t="s">
        <v>53</v>
      </c>
      <c r="C29" s="91" t="s">
        <v>55</v>
      </c>
      <c r="D29" s="91" t="s">
        <v>56</v>
      </c>
      <c r="E29" s="91" t="s">
        <v>34</v>
      </c>
      <c r="F29" s="91" t="s">
        <v>35</v>
      </c>
      <c r="G29" s="91">
        <v>2019</v>
      </c>
      <c r="H29" s="21">
        <v>0.6</v>
      </c>
      <c r="I29" s="21">
        <v>0.6</v>
      </c>
      <c r="J29" s="21"/>
      <c r="K29" s="21"/>
      <c r="L29" s="21" t="s">
        <v>57</v>
      </c>
      <c r="M29" s="21">
        <v>3</v>
      </c>
      <c r="N29" s="21">
        <v>3</v>
      </c>
      <c r="O29" s="21"/>
      <c r="P29" s="21"/>
      <c r="Q29" s="91" t="s">
        <v>37</v>
      </c>
      <c r="R29" s="91" t="s">
        <v>38</v>
      </c>
      <c r="S29" s="36"/>
    </row>
    <row r="30" s="30" customFormat="1" ht="24" spans="1:19">
      <c r="A30" s="21">
        <v>2</v>
      </c>
      <c r="B30" s="92" t="s">
        <v>53</v>
      </c>
      <c r="C30" s="91" t="s">
        <v>58</v>
      </c>
      <c r="D30" s="91" t="s">
        <v>66</v>
      </c>
      <c r="E30" s="91" t="s">
        <v>34</v>
      </c>
      <c r="F30" s="91" t="s">
        <v>35</v>
      </c>
      <c r="G30" s="91">
        <v>2018</v>
      </c>
      <c r="H30" s="21">
        <v>10.55</v>
      </c>
      <c r="I30" s="21">
        <v>10.55</v>
      </c>
      <c r="J30" s="21"/>
      <c r="K30" s="21"/>
      <c r="L30" s="21" t="s">
        <v>60</v>
      </c>
      <c r="M30" s="21">
        <v>175</v>
      </c>
      <c r="N30" s="21">
        <v>175</v>
      </c>
      <c r="O30" s="21"/>
      <c r="P30" s="21"/>
      <c r="Q30" s="91" t="s">
        <v>37</v>
      </c>
      <c r="R30" s="91" t="s">
        <v>38</v>
      </c>
      <c r="S30" s="36"/>
    </row>
    <row r="31" s="30" customFormat="1" ht="24" spans="1:19">
      <c r="A31" s="21">
        <v>3</v>
      </c>
      <c r="B31" s="92" t="s">
        <v>53</v>
      </c>
      <c r="C31" s="91" t="s">
        <v>61</v>
      </c>
      <c r="D31" s="91" t="s">
        <v>62</v>
      </c>
      <c r="E31" s="91" t="s">
        <v>34</v>
      </c>
      <c r="F31" s="91" t="s">
        <v>35</v>
      </c>
      <c r="G31" s="91">
        <v>2018</v>
      </c>
      <c r="H31" s="21">
        <v>0.195</v>
      </c>
      <c r="I31" s="21">
        <v>0.195</v>
      </c>
      <c r="J31" s="21"/>
      <c r="K31" s="21"/>
      <c r="L31" s="21" t="s">
        <v>63</v>
      </c>
      <c r="M31" s="21">
        <v>9</v>
      </c>
      <c r="N31" s="21">
        <v>9</v>
      </c>
      <c r="O31" s="21"/>
      <c r="P31" s="21"/>
      <c r="Q31" s="91" t="s">
        <v>37</v>
      </c>
      <c r="R31" s="91" t="s">
        <v>38</v>
      </c>
      <c r="S31" s="36"/>
    </row>
    <row r="32" s="30" customFormat="1" ht="24" spans="1:19">
      <c r="A32" s="21">
        <v>4</v>
      </c>
      <c r="B32" s="92" t="s">
        <v>53</v>
      </c>
      <c r="C32" s="91" t="s">
        <v>64</v>
      </c>
      <c r="D32" s="91" t="s">
        <v>65</v>
      </c>
      <c r="E32" s="91" t="s">
        <v>34</v>
      </c>
      <c r="F32" s="91" t="s">
        <v>35</v>
      </c>
      <c r="G32" s="91">
        <v>2018</v>
      </c>
      <c r="H32" s="21">
        <v>2.301</v>
      </c>
      <c r="I32" s="21">
        <v>2.301</v>
      </c>
      <c r="J32" s="21"/>
      <c r="K32" s="21"/>
      <c r="L32" s="21" t="s">
        <v>63</v>
      </c>
      <c r="M32" s="21">
        <v>88</v>
      </c>
      <c r="N32" s="21">
        <v>88</v>
      </c>
      <c r="O32" s="21"/>
      <c r="P32" s="21"/>
      <c r="Q32" s="91" t="s">
        <v>37</v>
      </c>
      <c r="R32" s="91" t="s">
        <v>38</v>
      </c>
      <c r="S32" s="36"/>
    </row>
    <row r="33" s="100" customFormat="1" spans="1:19">
      <c r="A33" s="102">
        <v>3</v>
      </c>
      <c r="B33" s="103" t="s">
        <v>53</v>
      </c>
      <c r="C33" s="104" t="s">
        <v>54</v>
      </c>
      <c r="D33" s="104"/>
      <c r="E33" s="104" t="s">
        <v>34</v>
      </c>
      <c r="F33" s="104"/>
      <c r="G33" s="104">
        <v>2020</v>
      </c>
      <c r="H33" s="105">
        <f>H34+H35+H36</f>
        <v>8.238</v>
      </c>
      <c r="I33" s="105">
        <f>I34+I35+I36</f>
        <v>8.238</v>
      </c>
      <c r="J33" s="102"/>
      <c r="K33" s="102"/>
      <c r="L33" s="102"/>
      <c r="M33" s="102"/>
      <c r="N33" s="102"/>
      <c r="O33" s="102"/>
      <c r="P33" s="102"/>
      <c r="Q33" s="104"/>
      <c r="R33" s="91"/>
      <c r="S33" s="108"/>
    </row>
    <row r="34" s="100" customFormat="1" ht="24" spans="1:19">
      <c r="A34" s="21">
        <v>1</v>
      </c>
      <c r="B34" s="92" t="s">
        <v>53</v>
      </c>
      <c r="C34" s="91" t="s">
        <v>55</v>
      </c>
      <c r="D34" s="91" t="s">
        <v>67</v>
      </c>
      <c r="E34" s="91" t="s">
        <v>34</v>
      </c>
      <c r="F34" s="91" t="s">
        <v>35</v>
      </c>
      <c r="G34" s="91">
        <v>2020</v>
      </c>
      <c r="H34" s="21">
        <v>0.2</v>
      </c>
      <c r="I34" s="21">
        <v>0.2</v>
      </c>
      <c r="J34" s="21"/>
      <c r="K34" s="21"/>
      <c r="L34" s="21" t="s">
        <v>57</v>
      </c>
      <c r="M34" s="21">
        <v>3</v>
      </c>
      <c r="N34" s="21">
        <v>3</v>
      </c>
      <c r="O34" s="21"/>
      <c r="P34" s="21"/>
      <c r="Q34" s="91" t="s">
        <v>37</v>
      </c>
      <c r="R34" s="91" t="s">
        <v>38</v>
      </c>
      <c r="S34" s="36"/>
    </row>
    <row r="35" s="100" customFormat="1" ht="24" spans="1:19">
      <c r="A35" s="21">
        <v>2</v>
      </c>
      <c r="B35" s="92" t="s">
        <v>53</v>
      </c>
      <c r="C35" s="91" t="s">
        <v>58</v>
      </c>
      <c r="D35" s="91" t="s">
        <v>68</v>
      </c>
      <c r="E35" s="91" t="s">
        <v>34</v>
      </c>
      <c r="F35" s="91" t="s">
        <v>35</v>
      </c>
      <c r="G35" s="91">
        <v>2020</v>
      </c>
      <c r="H35" s="21">
        <v>6.4</v>
      </c>
      <c r="I35" s="21">
        <v>6.4</v>
      </c>
      <c r="J35" s="21"/>
      <c r="K35" s="21"/>
      <c r="L35" s="21" t="s">
        <v>60</v>
      </c>
      <c r="M35" s="21">
        <v>180</v>
      </c>
      <c r="N35" s="21">
        <v>180</v>
      </c>
      <c r="O35" s="21"/>
      <c r="P35" s="21"/>
      <c r="Q35" s="91" t="s">
        <v>37</v>
      </c>
      <c r="R35" s="91" t="s">
        <v>38</v>
      </c>
      <c r="S35" s="36"/>
    </row>
    <row r="36" s="100" customFormat="1" ht="24" spans="1:19">
      <c r="A36" s="21">
        <v>3</v>
      </c>
      <c r="B36" s="92" t="s">
        <v>53</v>
      </c>
      <c r="C36" s="91" t="s">
        <v>64</v>
      </c>
      <c r="D36" s="91" t="s">
        <v>69</v>
      </c>
      <c r="E36" s="91" t="s">
        <v>34</v>
      </c>
      <c r="F36" s="91" t="s">
        <v>35</v>
      </c>
      <c r="G36" s="91">
        <v>2020</v>
      </c>
      <c r="H36" s="21">
        <v>1.638</v>
      </c>
      <c r="I36" s="21">
        <v>1.638</v>
      </c>
      <c r="J36" s="21"/>
      <c r="K36" s="21"/>
      <c r="L36" s="21" t="s">
        <v>63</v>
      </c>
      <c r="M36" s="21">
        <v>62</v>
      </c>
      <c r="N36" s="21">
        <v>62</v>
      </c>
      <c r="O36" s="21"/>
      <c r="P36" s="21"/>
      <c r="Q36" s="91" t="s">
        <v>37</v>
      </c>
      <c r="R36" s="91" t="s">
        <v>38</v>
      </c>
      <c r="S36" s="36"/>
    </row>
    <row r="37" s="30" customFormat="1" ht="25" customHeight="1" spans="1:19">
      <c r="A37" s="53" t="s">
        <v>124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="30" customFormat="1" ht="19" customHeight="1" spans="1:19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</sheetData>
  <mergeCells count="21">
    <mergeCell ref="A1:S1"/>
    <mergeCell ref="A2:H2"/>
    <mergeCell ref="Q2:R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  <mergeCell ref="Q3:Q4"/>
    <mergeCell ref="R3:R4"/>
    <mergeCell ref="S3:S4"/>
    <mergeCell ref="A37:S38"/>
  </mergeCells>
  <pageMargins left="0.786805555555556" right="0.786805555555556" top="1" bottom="1" header="0.511805555555556" footer="0.511805555555556"/>
  <pageSetup paperSize="8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Q24"/>
  <sheetViews>
    <sheetView view="pageBreakPreview" zoomScaleNormal="100" workbookViewId="0">
      <selection activeCell="E8" sqref="E8:E22"/>
    </sheetView>
  </sheetViews>
  <sheetFormatPr defaultColWidth="9" defaultRowHeight="13.5"/>
  <cols>
    <col min="2" max="2" width="9.75" customWidth="1"/>
    <col min="3" max="3" width="16.375" customWidth="1"/>
    <col min="4" max="4" width="20.625" customWidth="1"/>
    <col min="5" max="5" width="9.75" customWidth="1"/>
    <col min="17" max="17" width="12.25" customWidth="1"/>
  </cols>
  <sheetData>
    <row r="1" s="30" customFormat="1" ht="14.25" spans="1:19">
      <c r="A1" s="98" t="s">
        <v>126</v>
      </c>
      <c r="B1" s="98"/>
      <c r="C1" s="2"/>
      <c r="D1" s="2"/>
      <c r="E1" s="2"/>
      <c r="F1" s="2"/>
      <c r="G1" s="2"/>
      <c r="H1" s="3"/>
      <c r="I1" s="22"/>
      <c r="J1" s="22"/>
      <c r="K1" s="22"/>
      <c r="L1" s="2"/>
      <c r="M1" s="22"/>
      <c r="N1" s="22"/>
      <c r="O1" s="22"/>
      <c r="P1" s="22"/>
      <c r="Q1" s="25"/>
      <c r="R1" s="25"/>
      <c r="S1" s="25"/>
    </row>
    <row r="2" s="30" customFormat="1" ht="28.5" spans="1:19">
      <c r="A2" s="4" t="s">
        <v>127</v>
      </c>
      <c r="B2" s="4"/>
      <c r="C2" s="5"/>
      <c r="D2" s="5"/>
      <c r="E2" s="5"/>
      <c r="F2" s="5"/>
      <c r="G2" s="5"/>
      <c r="H2" s="6"/>
      <c r="I2" s="4"/>
      <c r="J2" s="4"/>
      <c r="K2" s="4"/>
      <c r="L2" s="5"/>
      <c r="M2" s="4"/>
      <c r="N2" s="4"/>
      <c r="O2" s="4"/>
      <c r="P2" s="4"/>
      <c r="Q2" s="4"/>
      <c r="R2" s="4"/>
      <c r="S2" s="4"/>
    </row>
    <row r="3" s="38" customFormat="1" ht="14.25" spans="1:225">
      <c r="A3" s="7" t="s">
        <v>5</v>
      </c>
      <c r="B3" s="7"/>
      <c r="C3" s="7"/>
      <c r="D3" s="7"/>
      <c r="E3" s="7"/>
      <c r="F3" s="7"/>
      <c r="G3" s="7"/>
      <c r="H3" s="23"/>
      <c r="I3" s="23"/>
      <c r="J3" s="23"/>
      <c r="K3" s="23"/>
      <c r="L3" s="23"/>
      <c r="M3" s="23"/>
      <c r="N3" s="23"/>
      <c r="O3" s="23"/>
      <c r="P3" s="23"/>
      <c r="Q3" s="7" t="s">
        <v>6</v>
      </c>
      <c r="R3" s="23"/>
      <c r="S3" s="23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</row>
    <row r="4" s="33" customFormat="1" ht="14.25" spans="1:19">
      <c r="A4" s="8" t="s">
        <v>7</v>
      </c>
      <c r="B4" s="8" t="s">
        <v>8</v>
      </c>
      <c r="C4" s="8" t="s">
        <v>9</v>
      </c>
      <c r="D4" s="8" t="s">
        <v>10</v>
      </c>
      <c r="E4" s="9" t="s">
        <v>11</v>
      </c>
      <c r="F4" s="9" t="s">
        <v>12</v>
      </c>
      <c r="G4" s="10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8" t="s">
        <v>18</v>
      </c>
      <c r="M4" s="8" t="s">
        <v>19</v>
      </c>
      <c r="N4" s="8"/>
      <c r="O4" s="8"/>
      <c r="P4" s="24" t="s">
        <v>20</v>
      </c>
      <c r="Q4" s="8" t="s">
        <v>21</v>
      </c>
      <c r="R4" s="8" t="s">
        <v>22</v>
      </c>
      <c r="S4" s="8" t="s">
        <v>23</v>
      </c>
    </row>
    <row r="5" s="33" customFormat="1" ht="36" spans="1:21">
      <c r="A5" s="8"/>
      <c r="B5" s="8"/>
      <c r="C5" s="8"/>
      <c r="D5" s="8"/>
      <c r="E5" s="9"/>
      <c r="F5" s="9"/>
      <c r="G5" s="10"/>
      <c r="H5" s="9"/>
      <c r="I5" s="9"/>
      <c r="J5" s="9"/>
      <c r="K5" s="9"/>
      <c r="L5" s="8"/>
      <c r="M5" s="8" t="s">
        <v>24</v>
      </c>
      <c r="N5" s="8" t="s">
        <v>25</v>
      </c>
      <c r="O5" s="8" t="s">
        <v>26</v>
      </c>
      <c r="P5" s="24"/>
      <c r="Q5" s="8"/>
      <c r="R5" s="8"/>
      <c r="S5" s="8"/>
      <c r="U5" s="99"/>
    </row>
    <row r="6" s="33" customFormat="1" ht="24" spans="1:19">
      <c r="A6" s="11"/>
      <c r="B6" s="12" t="s">
        <v>70</v>
      </c>
      <c r="C6" s="12"/>
      <c r="D6" s="12"/>
      <c r="E6" s="12"/>
      <c r="F6" s="12"/>
      <c r="G6" s="12"/>
      <c r="H6" s="13">
        <f>H7+H10+H19</f>
        <v>253</v>
      </c>
      <c r="I6" s="13">
        <f>I7+I10+I19</f>
        <v>253</v>
      </c>
      <c r="J6" s="13">
        <f>SUM(J10,J21,J71,J174,J202,J273)</f>
        <v>0</v>
      </c>
      <c r="K6" s="13">
        <f>SUM(K10,K21,K71,K174,K202,K273)</f>
        <v>0</v>
      </c>
      <c r="L6" s="13"/>
      <c r="M6" s="13"/>
      <c r="N6" s="13"/>
      <c r="O6" s="13"/>
      <c r="P6" s="13"/>
      <c r="Q6" s="12"/>
      <c r="R6" s="26"/>
      <c r="S6" s="26"/>
    </row>
    <row r="7" s="33" customFormat="1" ht="14.25" spans="1:19">
      <c r="A7" s="14"/>
      <c r="B7" s="14" t="s">
        <v>71</v>
      </c>
      <c r="C7" s="15" t="s">
        <v>72</v>
      </c>
      <c r="D7" s="15" t="s">
        <v>72</v>
      </c>
      <c r="E7" s="15"/>
      <c r="F7" s="15"/>
      <c r="G7" s="15"/>
      <c r="H7" s="16">
        <f t="shared" ref="H7:M7" si="0">H8+H9</f>
        <v>19</v>
      </c>
      <c r="I7" s="16">
        <f t="shared" si="0"/>
        <v>19</v>
      </c>
      <c r="J7" s="16">
        <v>0</v>
      </c>
      <c r="K7" s="16">
        <v>0</v>
      </c>
      <c r="L7" s="16"/>
      <c r="M7" s="16">
        <f t="shared" si="0"/>
        <v>488</v>
      </c>
      <c r="N7" s="16"/>
      <c r="O7" s="16">
        <f>O8+O9</f>
        <v>488</v>
      </c>
      <c r="P7" s="16"/>
      <c r="Q7" s="15"/>
      <c r="R7" s="14"/>
      <c r="S7" s="14"/>
    </row>
    <row r="8" s="30" customFormat="1" ht="24" spans="1:19">
      <c r="A8" s="17">
        <v>1</v>
      </c>
      <c r="B8" s="31" t="s">
        <v>73</v>
      </c>
      <c r="C8" s="20" t="s">
        <v>74</v>
      </c>
      <c r="D8" s="20" t="s">
        <v>75</v>
      </c>
      <c r="E8" s="20" t="s">
        <v>76</v>
      </c>
      <c r="F8" s="20" t="s">
        <v>77</v>
      </c>
      <c r="G8" s="20">
        <v>2018</v>
      </c>
      <c r="H8" s="17">
        <v>15</v>
      </c>
      <c r="I8" s="17">
        <v>15</v>
      </c>
      <c r="J8" s="17"/>
      <c r="K8" s="17"/>
      <c r="L8" s="20" t="s">
        <v>78</v>
      </c>
      <c r="M8" s="17">
        <v>277</v>
      </c>
      <c r="N8" s="17"/>
      <c r="O8" s="17">
        <v>277</v>
      </c>
      <c r="P8" s="17"/>
      <c r="Q8" s="20" t="s">
        <v>79</v>
      </c>
      <c r="R8" s="91" t="s">
        <v>38</v>
      </c>
      <c r="S8" s="19"/>
    </row>
    <row r="9" s="30" customFormat="1" ht="24" spans="1:19">
      <c r="A9" s="17">
        <v>2</v>
      </c>
      <c r="B9" s="31" t="s">
        <v>73</v>
      </c>
      <c r="C9" s="20" t="s">
        <v>80</v>
      </c>
      <c r="D9" s="20" t="s">
        <v>75</v>
      </c>
      <c r="E9" s="20" t="s">
        <v>81</v>
      </c>
      <c r="F9" s="20" t="s">
        <v>77</v>
      </c>
      <c r="G9" s="20">
        <v>2018</v>
      </c>
      <c r="H9" s="17">
        <v>4</v>
      </c>
      <c r="I9" s="17">
        <v>4</v>
      </c>
      <c r="J9" s="17"/>
      <c r="K9" s="17"/>
      <c r="L9" s="20" t="s">
        <v>82</v>
      </c>
      <c r="M9" s="17">
        <v>211</v>
      </c>
      <c r="N9" s="17"/>
      <c r="O9" s="17">
        <v>211</v>
      </c>
      <c r="P9" s="17"/>
      <c r="Q9" s="20" t="s">
        <v>79</v>
      </c>
      <c r="R9" s="91" t="s">
        <v>38</v>
      </c>
      <c r="S9" s="19"/>
    </row>
    <row r="10" s="33" customFormat="1" ht="14.25" spans="1:19">
      <c r="A10" s="14"/>
      <c r="B10" s="14" t="s">
        <v>83</v>
      </c>
      <c r="C10" s="15" t="s">
        <v>84</v>
      </c>
      <c r="D10" s="15" t="s">
        <v>85</v>
      </c>
      <c r="E10" s="15"/>
      <c r="F10" s="15"/>
      <c r="G10" s="15"/>
      <c r="H10" s="16">
        <f>H11+H12+H13+H14+H15+H16+H17+H18</f>
        <v>82</v>
      </c>
      <c r="I10" s="16">
        <f>I11+I12+I13+I14+I15+I16+I17+I18</f>
        <v>82</v>
      </c>
      <c r="J10" s="16">
        <v>0</v>
      </c>
      <c r="K10" s="16">
        <v>0</v>
      </c>
      <c r="L10" s="16"/>
      <c r="M10" s="16">
        <f>M11+M12+M13+M14+M15+M17+M18+M16</f>
        <v>1800</v>
      </c>
      <c r="N10" s="16">
        <f>N11+N12+N13+N14+N15+N17+N18</f>
        <v>71</v>
      </c>
      <c r="O10" s="16">
        <f>O11+O12+O13+O14+O15+O17+O18</f>
        <v>1344</v>
      </c>
      <c r="P10" s="16"/>
      <c r="Q10" s="97"/>
      <c r="R10" s="14"/>
      <c r="S10" s="14"/>
    </row>
    <row r="11" s="29" customFormat="1" ht="31.5" spans="1:19">
      <c r="A11" s="21">
        <v>1</v>
      </c>
      <c r="B11" s="18" t="s">
        <v>86</v>
      </c>
      <c r="C11" s="19" t="s">
        <v>87</v>
      </c>
      <c r="D11" s="20" t="s">
        <v>88</v>
      </c>
      <c r="E11" s="20" t="s">
        <v>89</v>
      </c>
      <c r="F11" s="20" t="s">
        <v>35</v>
      </c>
      <c r="G11" s="20">
        <v>2018</v>
      </c>
      <c r="H11" s="17">
        <v>2</v>
      </c>
      <c r="I11" s="17">
        <v>2</v>
      </c>
      <c r="J11" s="17"/>
      <c r="K11" s="17"/>
      <c r="L11" s="20" t="s">
        <v>90</v>
      </c>
      <c r="M11" s="17">
        <v>29</v>
      </c>
      <c r="N11" s="17"/>
      <c r="O11" s="17">
        <v>29</v>
      </c>
      <c r="P11" s="17"/>
      <c r="Q11" s="27" t="s">
        <v>91</v>
      </c>
      <c r="R11" s="91" t="s">
        <v>38</v>
      </c>
      <c r="S11" s="19"/>
    </row>
    <row r="12" s="29" customFormat="1" ht="31.5" spans="1:19">
      <c r="A12" s="21">
        <v>2</v>
      </c>
      <c r="B12" s="18" t="s">
        <v>86</v>
      </c>
      <c r="C12" s="19" t="s">
        <v>92</v>
      </c>
      <c r="D12" s="20" t="s">
        <v>93</v>
      </c>
      <c r="E12" s="20" t="s">
        <v>76</v>
      </c>
      <c r="F12" s="20" t="s">
        <v>35</v>
      </c>
      <c r="G12" s="20">
        <v>2018</v>
      </c>
      <c r="H12" s="17">
        <v>12</v>
      </c>
      <c r="I12" s="17">
        <v>12</v>
      </c>
      <c r="J12" s="17"/>
      <c r="K12" s="17"/>
      <c r="L12" s="20" t="s">
        <v>90</v>
      </c>
      <c r="M12" s="17">
        <v>277</v>
      </c>
      <c r="N12" s="17"/>
      <c r="O12" s="17">
        <v>277</v>
      </c>
      <c r="P12" s="17"/>
      <c r="Q12" s="27" t="s">
        <v>91</v>
      </c>
      <c r="R12" s="91" t="s">
        <v>38</v>
      </c>
      <c r="S12" s="19"/>
    </row>
    <row r="13" s="29" customFormat="1" ht="31.5" spans="1:19">
      <c r="A13" s="21">
        <v>3</v>
      </c>
      <c r="B13" s="18" t="s">
        <v>86</v>
      </c>
      <c r="C13" s="19" t="s">
        <v>94</v>
      </c>
      <c r="D13" s="20" t="s">
        <v>95</v>
      </c>
      <c r="E13" s="20" t="s">
        <v>96</v>
      </c>
      <c r="F13" s="20" t="s">
        <v>35</v>
      </c>
      <c r="G13" s="20">
        <v>2018</v>
      </c>
      <c r="H13" s="17">
        <v>16</v>
      </c>
      <c r="I13" s="17">
        <v>16</v>
      </c>
      <c r="J13" s="17"/>
      <c r="K13" s="17"/>
      <c r="L13" s="20" t="s">
        <v>90</v>
      </c>
      <c r="M13" s="17">
        <v>182</v>
      </c>
      <c r="N13" s="17">
        <v>9</v>
      </c>
      <c r="O13" s="17">
        <v>173</v>
      </c>
      <c r="P13" s="17"/>
      <c r="Q13" s="27" t="s">
        <v>91</v>
      </c>
      <c r="R13" s="91" t="s">
        <v>38</v>
      </c>
      <c r="S13" s="19"/>
    </row>
    <row r="14" s="29" customFormat="1" ht="31.5" spans="1:19">
      <c r="A14" s="21">
        <v>4</v>
      </c>
      <c r="B14" s="18" t="s">
        <v>86</v>
      </c>
      <c r="C14" s="19" t="s">
        <v>97</v>
      </c>
      <c r="D14" s="20" t="s">
        <v>98</v>
      </c>
      <c r="E14" s="20" t="s">
        <v>99</v>
      </c>
      <c r="F14" s="20" t="s">
        <v>35</v>
      </c>
      <c r="G14" s="20">
        <v>2018</v>
      </c>
      <c r="H14" s="17">
        <v>8</v>
      </c>
      <c r="I14" s="17">
        <v>8</v>
      </c>
      <c r="J14" s="17"/>
      <c r="K14" s="17"/>
      <c r="L14" s="20" t="s">
        <v>90</v>
      </c>
      <c r="M14" s="17">
        <v>142</v>
      </c>
      <c r="N14" s="17">
        <v>14</v>
      </c>
      <c r="O14" s="17">
        <v>128</v>
      </c>
      <c r="P14" s="17"/>
      <c r="Q14" s="27" t="s">
        <v>91</v>
      </c>
      <c r="R14" s="91" t="s">
        <v>38</v>
      </c>
      <c r="S14" s="19"/>
    </row>
    <row r="15" s="29" customFormat="1" ht="31.5" spans="1:19">
      <c r="A15" s="21">
        <v>5</v>
      </c>
      <c r="B15" s="18" t="s">
        <v>86</v>
      </c>
      <c r="C15" s="19" t="s">
        <v>100</v>
      </c>
      <c r="D15" s="20" t="s">
        <v>98</v>
      </c>
      <c r="E15" s="20" t="s">
        <v>101</v>
      </c>
      <c r="F15" s="20" t="s">
        <v>35</v>
      </c>
      <c r="G15" s="20">
        <v>2018</v>
      </c>
      <c r="H15" s="17">
        <v>8</v>
      </c>
      <c r="I15" s="17">
        <v>8</v>
      </c>
      <c r="J15" s="17"/>
      <c r="K15" s="17"/>
      <c r="L15" s="20" t="s">
        <v>90</v>
      </c>
      <c r="M15" s="17">
        <v>141</v>
      </c>
      <c r="N15" s="17"/>
      <c r="O15" s="17">
        <v>141</v>
      </c>
      <c r="P15" s="17"/>
      <c r="Q15" s="27" t="s">
        <v>91</v>
      </c>
      <c r="R15" s="91" t="s">
        <v>38</v>
      </c>
      <c r="S15" s="19"/>
    </row>
    <row r="16" s="29" customFormat="1" ht="31.5" spans="1:19">
      <c r="A16" s="21">
        <v>6</v>
      </c>
      <c r="B16" s="18" t="s">
        <v>86</v>
      </c>
      <c r="C16" s="19" t="s">
        <v>102</v>
      </c>
      <c r="D16" s="20" t="s">
        <v>93</v>
      </c>
      <c r="E16" s="20" t="s">
        <v>103</v>
      </c>
      <c r="F16" s="20" t="s">
        <v>35</v>
      </c>
      <c r="G16" s="20">
        <v>2018</v>
      </c>
      <c r="H16" s="17">
        <v>12</v>
      </c>
      <c r="I16" s="17">
        <v>12</v>
      </c>
      <c r="J16" s="17"/>
      <c r="K16" s="17"/>
      <c r="L16" s="20" t="s">
        <v>90</v>
      </c>
      <c r="M16" s="17">
        <v>385</v>
      </c>
      <c r="N16" s="17"/>
      <c r="O16" s="17">
        <v>385</v>
      </c>
      <c r="P16" s="17"/>
      <c r="Q16" s="27" t="s">
        <v>91</v>
      </c>
      <c r="R16" s="91" t="s">
        <v>38</v>
      </c>
      <c r="S16" s="19"/>
    </row>
    <row r="17" s="29" customFormat="1" ht="31.5" spans="1:19">
      <c r="A17" s="21">
        <v>7</v>
      </c>
      <c r="B17" s="18" t="s">
        <v>86</v>
      </c>
      <c r="C17" s="19" t="s">
        <v>104</v>
      </c>
      <c r="D17" s="20" t="s">
        <v>93</v>
      </c>
      <c r="E17" s="20" t="s">
        <v>105</v>
      </c>
      <c r="F17" s="20" t="s">
        <v>35</v>
      </c>
      <c r="G17" s="20">
        <v>2018</v>
      </c>
      <c r="H17" s="17">
        <v>12</v>
      </c>
      <c r="I17" s="17">
        <v>12</v>
      </c>
      <c r="J17" s="17"/>
      <c r="K17" s="17"/>
      <c r="L17" s="20" t="s">
        <v>90</v>
      </c>
      <c r="M17" s="17">
        <v>169</v>
      </c>
      <c r="N17" s="17">
        <v>10</v>
      </c>
      <c r="O17" s="17">
        <v>159</v>
      </c>
      <c r="P17" s="17"/>
      <c r="Q17" s="27" t="s">
        <v>91</v>
      </c>
      <c r="R17" s="91" t="s">
        <v>38</v>
      </c>
      <c r="S17" s="19"/>
    </row>
    <row r="18" s="29" customFormat="1" ht="31.5" spans="1:19">
      <c r="A18" s="21">
        <v>8</v>
      </c>
      <c r="B18" s="18" t="s">
        <v>86</v>
      </c>
      <c r="C18" s="19" t="s">
        <v>106</v>
      </c>
      <c r="D18" s="20" t="s">
        <v>93</v>
      </c>
      <c r="E18" s="20" t="s">
        <v>107</v>
      </c>
      <c r="F18" s="20" t="s">
        <v>35</v>
      </c>
      <c r="G18" s="20">
        <v>2018</v>
      </c>
      <c r="H18" s="17">
        <v>12</v>
      </c>
      <c r="I18" s="17">
        <v>12</v>
      </c>
      <c r="J18" s="17"/>
      <c r="K18" s="17"/>
      <c r="L18" s="20" t="s">
        <v>90</v>
      </c>
      <c r="M18" s="17">
        <v>475</v>
      </c>
      <c r="N18" s="17">
        <v>38</v>
      </c>
      <c r="O18" s="17">
        <v>437</v>
      </c>
      <c r="P18" s="17"/>
      <c r="Q18" s="27" t="s">
        <v>91</v>
      </c>
      <c r="R18" s="91" t="s">
        <v>38</v>
      </c>
      <c r="S18" s="19"/>
    </row>
    <row r="19" s="29" customFormat="1" ht="24" spans="1:19">
      <c r="A19" s="14"/>
      <c r="B19" s="14" t="s">
        <v>108</v>
      </c>
      <c r="C19" s="14" t="s">
        <v>109</v>
      </c>
      <c r="D19" s="14" t="s">
        <v>110</v>
      </c>
      <c r="E19" s="14"/>
      <c r="F19" s="14"/>
      <c r="G19" s="14"/>
      <c r="H19" s="14">
        <f>H20+H21+H22</f>
        <v>152</v>
      </c>
      <c r="I19" s="14">
        <v>152</v>
      </c>
      <c r="J19" s="14">
        <v>0</v>
      </c>
      <c r="K19" s="14">
        <v>0</v>
      </c>
      <c r="L19" s="14"/>
      <c r="M19" s="14"/>
      <c r="N19" s="14"/>
      <c r="O19" s="14"/>
      <c r="P19" s="14"/>
      <c r="Q19" s="14"/>
      <c r="R19" s="14"/>
      <c r="S19" s="14"/>
    </row>
    <row r="20" s="29" customFormat="1" ht="31.5" spans="1:19">
      <c r="A20" s="21">
        <v>1</v>
      </c>
      <c r="B20" s="18" t="s">
        <v>111</v>
      </c>
      <c r="C20" s="19" t="s">
        <v>112</v>
      </c>
      <c r="D20" s="20" t="s">
        <v>113</v>
      </c>
      <c r="E20" s="20" t="s">
        <v>114</v>
      </c>
      <c r="F20" s="20" t="s">
        <v>35</v>
      </c>
      <c r="G20" s="20">
        <v>2018</v>
      </c>
      <c r="H20" s="17">
        <v>26</v>
      </c>
      <c r="I20" s="17">
        <v>26</v>
      </c>
      <c r="J20" s="17"/>
      <c r="K20" s="17"/>
      <c r="L20" s="20" t="s">
        <v>115</v>
      </c>
      <c r="M20" s="17">
        <v>367</v>
      </c>
      <c r="N20" s="17"/>
      <c r="O20" s="17">
        <v>367</v>
      </c>
      <c r="P20" s="17"/>
      <c r="Q20" s="27" t="s">
        <v>91</v>
      </c>
      <c r="R20" s="91" t="s">
        <v>38</v>
      </c>
      <c r="S20" s="19"/>
    </row>
    <row r="21" s="29" customFormat="1" ht="31.5" spans="1:19">
      <c r="A21" s="21">
        <v>2</v>
      </c>
      <c r="B21" s="18" t="s">
        <v>111</v>
      </c>
      <c r="C21" s="19" t="s">
        <v>116</v>
      </c>
      <c r="D21" s="20" t="s">
        <v>113</v>
      </c>
      <c r="E21" s="20" t="s">
        <v>117</v>
      </c>
      <c r="F21" s="20" t="s">
        <v>35</v>
      </c>
      <c r="G21" s="20">
        <v>2018</v>
      </c>
      <c r="H21" s="17">
        <v>26</v>
      </c>
      <c r="I21" s="17">
        <v>26</v>
      </c>
      <c r="J21" s="17"/>
      <c r="K21" s="17"/>
      <c r="L21" s="20" t="s">
        <v>115</v>
      </c>
      <c r="M21" s="17">
        <v>233</v>
      </c>
      <c r="N21" s="17"/>
      <c r="O21" s="17">
        <v>233</v>
      </c>
      <c r="P21" s="17"/>
      <c r="Q21" s="27" t="s">
        <v>91</v>
      </c>
      <c r="R21" s="91" t="s">
        <v>38</v>
      </c>
      <c r="S21" s="19"/>
    </row>
    <row r="22" s="25" customFormat="1" ht="108" customHeight="1" spans="1:19">
      <c r="A22" s="21">
        <v>3</v>
      </c>
      <c r="B22" s="18" t="s">
        <v>111</v>
      </c>
      <c r="C22" s="20" t="s">
        <v>118</v>
      </c>
      <c r="D22" s="20" t="s">
        <v>119</v>
      </c>
      <c r="E22" s="20" t="s">
        <v>120</v>
      </c>
      <c r="F22" s="20" t="s">
        <v>35</v>
      </c>
      <c r="G22" s="20">
        <v>2018</v>
      </c>
      <c r="H22" s="17">
        <v>100</v>
      </c>
      <c r="I22" s="17">
        <v>100</v>
      </c>
      <c r="J22" s="17"/>
      <c r="K22" s="17"/>
      <c r="L22" s="21" t="s">
        <v>121</v>
      </c>
      <c r="M22" s="21">
        <v>399</v>
      </c>
      <c r="N22" s="17"/>
      <c r="O22" s="21">
        <v>399</v>
      </c>
      <c r="P22" s="32"/>
      <c r="Q22" s="27" t="s">
        <v>122</v>
      </c>
      <c r="R22" s="36" t="s">
        <v>123</v>
      </c>
      <c r="S22" s="19"/>
    </row>
    <row r="23" s="30" customFormat="1" ht="25" customHeight="1" spans="1:19">
      <c r="A23" s="53" t="s">
        <v>124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="30" customFormat="1" ht="19" customHeight="1" spans="1:19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</sheetData>
  <mergeCells count="22">
    <mergeCell ref="A1:B1"/>
    <mergeCell ref="A2:S2"/>
    <mergeCell ref="A3:H3"/>
    <mergeCell ref="Q3:R3"/>
    <mergeCell ref="M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P4:P5"/>
    <mergeCell ref="Q4:Q5"/>
    <mergeCell ref="R4:R5"/>
    <mergeCell ref="S4:S5"/>
    <mergeCell ref="A23:S24"/>
  </mergeCells>
  <pageMargins left="0.786805555555556" right="0.786805555555556" top="1" bottom="1" header="0.511805555555556" footer="0.511805555555556"/>
  <pageSetup paperSize="8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view="pageBreakPreview" zoomScaleNormal="100" workbookViewId="0">
      <selection activeCell="N9" sqref="N9"/>
    </sheetView>
  </sheetViews>
  <sheetFormatPr defaultColWidth="9" defaultRowHeight="14.25"/>
  <cols>
    <col min="1" max="1" width="5.625" style="30" customWidth="1"/>
    <col min="2" max="2" width="17.125" style="69" customWidth="1"/>
    <col min="3" max="3" width="19.75" style="69" customWidth="1"/>
    <col min="4" max="5" width="8.19166666666667" style="69" customWidth="1"/>
    <col min="6" max="6" width="8.88333333333333" style="69" customWidth="1"/>
    <col min="7" max="7" width="9.30833333333333" style="69" customWidth="1"/>
    <col min="8" max="8" width="8.75" style="30" customWidth="1"/>
    <col min="9" max="9" width="6.375" style="70" customWidth="1"/>
    <col min="10" max="10" width="5.625" style="70" customWidth="1"/>
    <col min="11" max="12" width="6.375" style="70" customWidth="1"/>
    <col min="13" max="13" width="9.875" style="71" customWidth="1"/>
    <col min="14" max="14" width="10.75" style="30" customWidth="1"/>
    <col min="15" max="16364" width="9" style="30"/>
  </cols>
  <sheetData>
    <row r="1" s="30" customFormat="1" ht="28.5" spans="1:14">
      <c r="A1" s="72" t="s">
        <v>128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="33" customFormat="1" ht="18" customHeight="1" spans="1:14">
      <c r="A2" s="9" t="s">
        <v>7</v>
      </c>
      <c r="B2" s="9" t="s">
        <v>9</v>
      </c>
      <c r="C2" s="9" t="s">
        <v>10</v>
      </c>
      <c r="D2" s="93" t="s">
        <v>129</v>
      </c>
      <c r="E2" s="93" t="s">
        <v>130</v>
      </c>
      <c r="F2" s="93" t="s">
        <v>131</v>
      </c>
      <c r="G2" s="9" t="s">
        <v>11</v>
      </c>
      <c r="H2" s="9"/>
      <c r="I2" s="9" t="s">
        <v>132</v>
      </c>
      <c r="J2" s="9"/>
      <c r="K2" s="9"/>
      <c r="L2" s="9"/>
      <c r="M2" s="9" t="s">
        <v>133</v>
      </c>
      <c r="N2" s="9" t="s">
        <v>23</v>
      </c>
    </row>
    <row r="3" s="33" customFormat="1" ht="37" customHeight="1" spans="1:14">
      <c r="A3" s="9"/>
      <c r="B3" s="9"/>
      <c r="C3" s="9"/>
      <c r="D3" s="94"/>
      <c r="E3" s="94"/>
      <c r="F3" s="94"/>
      <c r="G3" s="9" t="s">
        <v>134</v>
      </c>
      <c r="H3" s="9" t="s">
        <v>135</v>
      </c>
      <c r="I3" s="9" t="s">
        <v>136</v>
      </c>
      <c r="J3" s="9" t="s">
        <v>137</v>
      </c>
      <c r="K3" s="9" t="s">
        <v>138</v>
      </c>
      <c r="L3" s="9" t="s">
        <v>139</v>
      </c>
      <c r="M3" s="9"/>
      <c r="N3" s="9"/>
    </row>
    <row r="4" s="33" customFormat="1" ht="18" customHeight="1" spans="1:14">
      <c r="A4" s="52" t="s">
        <v>140</v>
      </c>
      <c r="B4" s="50"/>
      <c r="C4" s="50"/>
      <c r="D4" s="50"/>
      <c r="E4" s="50"/>
      <c r="F4" s="50"/>
      <c r="G4" s="50"/>
      <c r="H4" s="52"/>
      <c r="I4" s="52"/>
      <c r="J4" s="52"/>
      <c r="K4" s="52"/>
      <c r="L4" s="52"/>
      <c r="M4" s="95">
        <f>M5+M84</f>
        <v>273.9945</v>
      </c>
      <c r="N4" s="52"/>
    </row>
    <row r="5" s="33" customFormat="1" ht="24" customHeight="1" spans="1:14">
      <c r="A5" s="11"/>
      <c r="B5" s="76" t="s">
        <v>28</v>
      </c>
      <c r="C5" s="12"/>
      <c r="D5" s="12"/>
      <c r="E5" s="12"/>
      <c r="F5" s="12"/>
      <c r="G5" s="77"/>
      <c r="H5" s="77"/>
      <c r="I5" s="13"/>
      <c r="J5" s="13"/>
      <c r="K5" s="13"/>
      <c r="L5" s="13"/>
      <c r="M5" s="13">
        <f>M6+M57</f>
        <v>20.9945</v>
      </c>
      <c r="N5" s="12"/>
    </row>
    <row r="6" s="30" customFormat="1" ht="21" customHeight="1" spans="1:14">
      <c r="A6" s="78"/>
      <c r="B6" s="79" t="s">
        <v>29</v>
      </c>
      <c r="C6" s="80"/>
      <c r="D6" s="80">
        <f>D7+D19+D29+D35+D50</f>
        <v>413</v>
      </c>
      <c r="E6" s="80" t="s">
        <v>141</v>
      </c>
      <c r="F6" s="80"/>
      <c r="G6" s="81"/>
      <c r="H6" s="81"/>
      <c r="I6" s="85"/>
      <c r="J6" s="85"/>
      <c r="K6" s="85"/>
      <c r="L6" s="85"/>
      <c r="M6" s="80">
        <f>M7+M19+M29+M35+M50</f>
        <v>7.2985</v>
      </c>
      <c r="N6" s="80"/>
    </row>
    <row r="7" s="30" customFormat="1" ht="25" customHeight="1" spans="1:14">
      <c r="A7" s="89">
        <v>1</v>
      </c>
      <c r="B7" s="89" t="s">
        <v>142</v>
      </c>
      <c r="C7" s="89" t="s">
        <v>33</v>
      </c>
      <c r="D7" s="89">
        <f>D8+D9+D10+D11+D12+D13+D14+D15+D16+D17+D18</f>
        <v>116.5</v>
      </c>
      <c r="E7" s="89" t="s">
        <v>141</v>
      </c>
      <c r="F7" s="89" t="s">
        <v>36</v>
      </c>
      <c r="G7" s="89"/>
      <c r="H7" s="89"/>
      <c r="I7" s="89">
        <f t="shared" ref="I7:M7" si="0">I8+I9+I10+I11+I12+I13+I14+I15+I16+I17+I18</f>
        <v>48</v>
      </c>
      <c r="J7" s="89">
        <f t="shared" si="0"/>
        <v>170</v>
      </c>
      <c r="K7" s="89">
        <f t="shared" si="0"/>
        <v>48</v>
      </c>
      <c r="L7" s="89">
        <f t="shared" si="0"/>
        <v>170</v>
      </c>
      <c r="M7" s="89">
        <f t="shared" si="0"/>
        <v>1.165</v>
      </c>
      <c r="N7" s="89"/>
    </row>
    <row r="8" s="30" customFormat="1" ht="28" customHeight="1" spans="1:14">
      <c r="A8" s="90">
        <v>1.1</v>
      </c>
      <c r="B8" s="91" t="s">
        <v>142</v>
      </c>
      <c r="C8" s="91" t="s">
        <v>143</v>
      </c>
      <c r="D8" s="91">
        <v>41.8</v>
      </c>
      <c r="E8" s="91" t="s">
        <v>141</v>
      </c>
      <c r="F8" s="91" t="s">
        <v>36</v>
      </c>
      <c r="G8" s="91" t="s">
        <v>144</v>
      </c>
      <c r="H8" s="91" t="s">
        <v>145</v>
      </c>
      <c r="I8" s="91">
        <v>22</v>
      </c>
      <c r="J8" s="91">
        <v>80</v>
      </c>
      <c r="K8" s="91">
        <v>22</v>
      </c>
      <c r="L8" s="91">
        <v>80</v>
      </c>
      <c r="M8" s="91">
        <v>0.418</v>
      </c>
      <c r="N8" s="91"/>
    </row>
    <row r="9" s="30" customFormat="1" ht="28" customHeight="1" spans="1:14">
      <c r="A9" s="90">
        <v>1.2</v>
      </c>
      <c r="B9" s="91" t="s">
        <v>142</v>
      </c>
      <c r="C9" s="91" t="s">
        <v>146</v>
      </c>
      <c r="D9" s="91">
        <v>31</v>
      </c>
      <c r="E9" s="91" t="s">
        <v>141</v>
      </c>
      <c r="F9" s="91" t="s">
        <v>36</v>
      </c>
      <c r="G9" s="91" t="s">
        <v>144</v>
      </c>
      <c r="H9" s="91" t="s">
        <v>147</v>
      </c>
      <c r="I9" s="91">
        <v>9</v>
      </c>
      <c r="J9" s="91">
        <v>31</v>
      </c>
      <c r="K9" s="91">
        <v>9</v>
      </c>
      <c r="L9" s="91">
        <v>31</v>
      </c>
      <c r="M9" s="91">
        <v>0.31</v>
      </c>
      <c r="N9" s="91"/>
    </row>
    <row r="10" s="30" customFormat="1" ht="28" customHeight="1" spans="1:14">
      <c r="A10" s="90">
        <v>1.3</v>
      </c>
      <c r="B10" s="91" t="s">
        <v>142</v>
      </c>
      <c r="C10" s="91" t="s">
        <v>148</v>
      </c>
      <c r="D10" s="91">
        <v>23.4</v>
      </c>
      <c r="E10" s="91" t="s">
        <v>141</v>
      </c>
      <c r="F10" s="91" t="s">
        <v>36</v>
      </c>
      <c r="G10" s="91" t="s">
        <v>149</v>
      </c>
      <c r="H10" s="21" t="s">
        <v>107</v>
      </c>
      <c r="I10" s="21">
        <v>8</v>
      </c>
      <c r="J10" s="21">
        <v>31</v>
      </c>
      <c r="K10" s="21">
        <v>8</v>
      </c>
      <c r="L10" s="21">
        <v>31</v>
      </c>
      <c r="M10" s="21">
        <v>0.234</v>
      </c>
      <c r="N10" s="91"/>
    </row>
    <row r="11" s="30" customFormat="1" ht="28" customHeight="1" spans="1:14">
      <c r="A11" s="90">
        <v>1.4</v>
      </c>
      <c r="B11" s="91" t="s">
        <v>142</v>
      </c>
      <c r="C11" s="91" t="s">
        <v>150</v>
      </c>
      <c r="D11" s="91">
        <v>1</v>
      </c>
      <c r="E11" s="91" t="s">
        <v>141</v>
      </c>
      <c r="F11" s="91" t="s">
        <v>36</v>
      </c>
      <c r="G11" s="91" t="s">
        <v>149</v>
      </c>
      <c r="H11" s="21" t="s">
        <v>96</v>
      </c>
      <c r="I11" s="21">
        <v>1</v>
      </c>
      <c r="J11" s="21">
        <v>5</v>
      </c>
      <c r="K11" s="21">
        <v>1</v>
      </c>
      <c r="L11" s="21">
        <v>5</v>
      </c>
      <c r="M11" s="21">
        <v>0.01</v>
      </c>
      <c r="N11" s="91"/>
    </row>
    <row r="12" s="30" customFormat="1" ht="28" customHeight="1" spans="1:14">
      <c r="A12" s="90">
        <v>1.5</v>
      </c>
      <c r="B12" s="91" t="s">
        <v>142</v>
      </c>
      <c r="C12" s="91" t="s">
        <v>151</v>
      </c>
      <c r="D12" s="91">
        <v>4</v>
      </c>
      <c r="E12" s="91" t="s">
        <v>141</v>
      </c>
      <c r="F12" s="91" t="s">
        <v>36</v>
      </c>
      <c r="G12" s="21" t="s">
        <v>152</v>
      </c>
      <c r="H12" s="21" t="s">
        <v>153</v>
      </c>
      <c r="I12" s="21">
        <v>1</v>
      </c>
      <c r="J12" s="21">
        <v>1</v>
      </c>
      <c r="K12" s="21">
        <v>1</v>
      </c>
      <c r="L12" s="21">
        <v>1</v>
      </c>
      <c r="M12" s="21">
        <v>0.04</v>
      </c>
      <c r="N12" s="91"/>
    </row>
    <row r="13" s="30" customFormat="1" ht="28" customHeight="1" spans="1:14">
      <c r="A13" s="90">
        <v>1.6</v>
      </c>
      <c r="B13" s="91" t="s">
        <v>142</v>
      </c>
      <c r="C13" s="91" t="s">
        <v>154</v>
      </c>
      <c r="D13" s="91">
        <v>3</v>
      </c>
      <c r="E13" s="91" t="s">
        <v>141</v>
      </c>
      <c r="F13" s="91" t="s">
        <v>36</v>
      </c>
      <c r="G13" s="21" t="s">
        <v>152</v>
      </c>
      <c r="H13" s="21" t="s">
        <v>155</v>
      </c>
      <c r="I13" s="21">
        <v>2</v>
      </c>
      <c r="J13" s="21">
        <v>5</v>
      </c>
      <c r="K13" s="21">
        <v>2</v>
      </c>
      <c r="L13" s="21">
        <v>5</v>
      </c>
      <c r="M13" s="21">
        <v>0.03</v>
      </c>
      <c r="N13" s="91"/>
    </row>
    <row r="14" s="30" customFormat="1" ht="28" customHeight="1" spans="1:14">
      <c r="A14" s="90">
        <v>1.7</v>
      </c>
      <c r="B14" s="91" t="s">
        <v>142</v>
      </c>
      <c r="C14" s="91" t="s">
        <v>156</v>
      </c>
      <c r="D14" s="91">
        <v>2.3</v>
      </c>
      <c r="E14" s="91" t="s">
        <v>141</v>
      </c>
      <c r="F14" s="91" t="s">
        <v>36</v>
      </c>
      <c r="G14" s="21" t="s">
        <v>152</v>
      </c>
      <c r="H14" s="21" t="s">
        <v>157</v>
      </c>
      <c r="I14" s="21">
        <v>1</v>
      </c>
      <c r="J14" s="21">
        <v>4</v>
      </c>
      <c r="K14" s="21">
        <v>1</v>
      </c>
      <c r="L14" s="21">
        <v>4</v>
      </c>
      <c r="M14" s="21">
        <v>0.023</v>
      </c>
      <c r="N14" s="91"/>
    </row>
    <row r="15" s="30" customFormat="1" ht="28" customHeight="1" spans="1:14">
      <c r="A15" s="90">
        <v>1.8</v>
      </c>
      <c r="B15" s="91" t="s">
        <v>142</v>
      </c>
      <c r="C15" s="91" t="s">
        <v>158</v>
      </c>
      <c r="D15" s="91">
        <v>1</v>
      </c>
      <c r="E15" s="91" t="s">
        <v>141</v>
      </c>
      <c r="F15" s="91" t="s">
        <v>36</v>
      </c>
      <c r="G15" s="21" t="s">
        <v>159</v>
      </c>
      <c r="H15" s="21" t="s">
        <v>160</v>
      </c>
      <c r="I15" s="21">
        <v>1</v>
      </c>
      <c r="J15" s="21">
        <v>3</v>
      </c>
      <c r="K15" s="21">
        <v>1</v>
      </c>
      <c r="L15" s="21">
        <v>3</v>
      </c>
      <c r="M15" s="21">
        <v>0.01</v>
      </c>
      <c r="N15" s="91"/>
    </row>
    <row r="16" s="30" customFormat="1" ht="28" customHeight="1" spans="1:14">
      <c r="A16" s="90">
        <v>1.9</v>
      </c>
      <c r="B16" s="91" t="s">
        <v>142</v>
      </c>
      <c r="C16" s="91" t="s">
        <v>161</v>
      </c>
      <c r="D16" s="91">
        <v>1.1</v>
      </c>
      <c r="E16" s="91" t="s">
        <v>141</v>
      </c>
      <c r="F16" s="91" t="s">
        <v>36</v>
      </c>
      <c r="G16" s="21" t="s">
        <v>159</v>
      </c>
      <c r="H16" s="84" t="s">
        <v>96</v>
      </c>
      <c r="I16" s="21">
        <v>1</v>
      </c>
      <c r="J16" s="21">
        <v>4</v>
      </c>
      <c r="K16" s="21">
        <v>1</v>
      </c>
      <c r="L16" s="21">
        <v>4</v>
      </c>
      <c r="M16" s="21">
        <v>0.011</v>
      </c>
      <c r="N16" s="91"/>
    </row>
    <row r="17" s="30" customFormat="1" ht="28" customHeight="1" spans="1:14">
      <c r="A17" s="90" t="s">
        <v>162</v>
      </c>
      <c r="B17" s="91" t="s">
        <v>142</v>
      </c>
      <c r="C17" s="91" t="s">
        <v>163</v>
      </c>
      <c r="D17" s="91">
        <v>2.9</v>
      </c>
      <c r="E17" s="91" t="s">
        <v>141</v>
      </c>
      <c r="F17" s="91" t="s">
        <v>36</v>
      </c>
      <c r="G17" s="21" t="s">
        <v>164</v>
      </c>
      <c r="H17" s="21" t="s">
        <v>165</v>
      </c>
      <c r="I17" s="21">
        <v>1</v>
      </c>
      <c r="J17" s="21">
        <v>3</v>
      </c>
      <c r="K17" s="21">
        <v>1</v>
      </c>
      <c r="L17" s="21">
        <v>3</v>
      </c>
      <c r="M17" s="21">
        <v>0.029</v>
      </c>
      <c r="N17" s="91"/>
    </row>
    <row r="18" s="30" customFormat="1" ht="28" customHeight="1" spans="1:14">
      <c r="A18" s="90" t="s">
        <v>166</v>
      </c>
      <c r="B18" s="91" t="s">
        <v>142</v>
      </c>
      <c r="C18" s="91" t="s">
        <v>167</v>
      </c>
      <c r="D18" s="91">
        <v>5</v>
      </c>
      <c r="E18" s="91" t="s">
        <v>141</v>
      </c>
      <c r="F18" s="91" t="s">
        <v>36</v>
      </c>
      <c r="G18" s="21" t="s">
        <v>164</v>
      </c>
      <c r="H18" s="21" t="s">
        <v>168</v>
      </c>
      <c r="I18" s="21">
        <v>1</v>
      </c>
      <c r="J18" s="21">
        <v>3</v>
      </c>
      <c r="K18" s="21">
        <v>1</v>
      </c>
      <c r="L18" s="21">
        <v>3</v>
      </c>
      <c r="M18" s="21">
        <v>0.05</v>
      </c>
      <c r="N18" s="91"/>
    </row>
    <row r="19" s="30" customFormat="1" ht="30" customHeight="1" spans="1:14">
      <c r="A19" s="89">
        <v>2</v>
      </c>
      <c r="B19" s="89" t="s">
        <v>169</v>
      </c>
      <c r="C19" s="89" t="s">
        <v>40</v>
      </c>
      <c r="D19" s="89">
        <f>D20+D21+D22+D23+D24+D25+D26+D27+D28</f>
        <v>91.6</v>
      </c>
      <c r="E19" s="89" t="s">
        <v>141</v>
      </c>
      <c r="F19" s="89" t="s">
        <v>36</v>
      </c>
      <c r="G19" s="89"/>
      <c r="H19" s="89"/>
      <c r="I19" s="89">
        <f t="shared" ref="I19:M19" si="1">I20+I21+I22+I23+I24+I25+I26+I27+I28</f>
        <v>32</v>
      </c>
      <c r="J19" s="89">
        <f t="shared" si="1"/>
        <v>117</v>
      </c>
      <c r="K19" s="89">
        <f t="shared" si="1"/>
        <v>32</v>
      </c>
      <c r="L19" s="89">
        <f t="shared" si="1"/>
        <v>117</v>
      </c>
      <c r="M19" s="89">
        <f t="shared" si="1"/>
        <v>0.916</v>
      </c>
      <c r="N19" s="89"/>
    </row>
    <row r="20" s="30" customFormat="1" ht="30" customHeight="1" spans="1:14">
      <c r="A20" s="91">
        <v>2.1</v>
      </c>
      <c r="B20" s="91" t="s">
        <v>169</v>
      </c>
      <c r="C20" s="91" t="s">
        <v>170</v>
      </c>
      <c r="D20" s="91">
        <v>24.7</v>
      </c>
      <c r="E20" s="91" t="s">
        <v>141</v>
      </c>
      <c r="F20" s="91" t="s">
        <v>36</v>
      </c>
      <c r="G20" s="91" t="s">
        <v>144</v>
      </c>
      <c r="H20" s="91" t="s">
        <v>145</v>
      </c>
      <c r="I20" s="91">
        <v>11</v>
      </c>
      <c r="J20" s="91">
        <v>38</v>
      </c>
      <c r="K20" s="91">
        <v>11</v>
      </c>
      <c r="L20" s="91">
        <v>38</v>
      </c>
      <c r="M20" s="91">
        <v>0.247</v>
      </c>
      <c r="N20" s="96"/>
    </row>
    <row r="21" s="30" customFormat="1" ht="30" customHeight="1" spans="1:14">
      <c r="A21" s="91">
        <v>2.2</v>
      </c>
      <c r="B21" s="91" t="s">
        <v>169</v>
      </c>
      <c r="C21" s="91" t="s">
        <v>171</v>
      </c>
      <c r="D21" s="91">
        <v>25.5</v>
      </c>
      <c r="E21" s="91" t="s">
        <v>141</v>
      </c>
      <c r="F21" s="91" t="s">
        <v>36</v>
      </c>
      <c r="G21" s="91" t="s">
        <v>144</v>
      </c>
      <c r="H21" s="91" t="s">
        <v>147</v>
      </c>
      <c r="I21" s="91">
        <v>7</v>
      </c>
      <c r="J21" s="91">
        <v>24</v>
      </c>
      <c r="K21" s="91">
        <v>7</v>
      </c>
      <c r="L21" s="91">
        <v>24</v>
      </c>
      <c r="M21" s="91">
        <v>0.255</v>
      </c>
      <c r="N21" s="96"/>
    </row>
    <row r="22" s="30" customFormat="1" ht="30" customHeight="1" spans="1:14">
      <c r="A22" s="21">
        <v>2.3</v>
      </c>
      <c r="B22" s="91" t="s">
        <v>169</v>
      </c>
      <c r="C22" s="91" t="s">
        <v>172</v>
      </c>
      <c r="D22" s="91">
        <v>10.1</v>
      </c>
      <c r="E22" s="91" t="s">
        <v>141</v>
      </c>
      <c r="F22" s="91" t="s">
        <v>36</v>
      </c>
      <c r="G22" s="91" t="s">
        <v>149</v>
      </c>
      <c r="H22" s="21" t="s">
        <v>107</v>
      </c>
      <c r="I22" s="21">
        <v>5</v>
      </c>
      <c r="J22" s="21">
        <v>17</v>
      </c>
      <c r="K22" s="21">
        <v>5</v>
      </c>
      <c r="L22" s="21">
        <v>17</v>
      </c>
      <c r="M22" s="21">
        <v>0.101</v>
      </c>
      <c r="N22" s="91"/>
    </row>
    <row r="23" s="30" customFormat="1" ht="30" customHeight="1" spans="1:14">
      <c r="A23" s="21">
        <v>2.4</v>
      </c>
      <c r="B23" s="91" t="s">
        <v>169</v>
      </c>
      <c r="C23" s="91" t="s">
        <v>173</v>
      </c>
      <c r="D23" s="91">
        <v>7.7</v>
      </c>
      <c r="E23" s="91" t="s">
        <v>141</v>
      </c>
      <c r="F23" s="91" t="s">
        <v>36</v>
      </c>
      <c r="G23" s="91" t="s">
        <v>149</v>
      </c>
      <c r="H23" s="21" t="s">
        <v>99</v>
      </c>
      <c r="I23" s="21">
        <v>3</v>
      </c>
      <c r="J23" s="21">
        <v>14</v>
      </c>
      <c r="K23" s="21">
        <v>3</v>
      </c>
      <c r="L23" s="21">
        <v>14</v>
      </c>
      <c r="M23" s="21">
        <v>0.077</v>
      </c>
      <c r="N23" s="91"/>
    </row>
    <row r="24" s="30" customFormat="1" ht="30" customHeight="1" spans="1:14">
      <c r="A24" s="21">
        <v>2.5</v>
      </c>
      <c r="B24" s="91" t="s">
        <v>169</v>
      </c>
      <c r="C24" s="91" t="s">
        <v>174</v>
      </c>
      <c r="D24" s="91">
        <v>15.4</v>
      </c>
      <c r="E24" s="91" t="s">
        <v>141</v>
      </c>
      <c r="F24" s="91" t="s">
        <v>36</v>
      </c>
      <c r="G24" s="91" t="s">
        <v>149</v>
      </c>
      <c r="H24" s="21" t="s">
        <v>96</v>
      </c>
      <c r="I24" s="21">
        <v>2</v>
      </c>
      <c r="J24" s="21">
        <v>9</v>
      </c>
      <c r="K24" s="21">
        <v>2</v>
      </c>
      <c r="L24" s="21">
        <v>9</v>
      </c>
      <c r="M24" s="21">
        <v>0.154</v>
      </c>
      <c r="N24" s="91"/>
    </row>
    <row r="25" s="30" customFormat="1" ht="30" customHeight="1" spans="1:14">
      <c r="A25" s="21">
        <v>2.6</v>
      </c>
      <c r="B25" s="91" t="s">
        <v>169</v>
      </c>
      <c r="C25" s="91" t="s">
        <v>175</v>
      </c>
      <c r="D25" s="91">
        <v>5</v>
      </c>
      <c r="E25" s="91" t="s">
        <v>141</v>
      </c>
      <c r="F25" s="91" t="s">
        <v>36</v>
      </c>
      <c r="G25" s="21" t="s">
        <v>152</v>
      </c>
      <c r="H25" s="21" t="s">
        <v>153</v>
      </c>
      <c r="I25" s="21">
        <v>1</v>
      </c>
      <c r="J25" s="21">
        <v>4</v>
      </c>
      <c r="K25" s="21">
        <v>1</v>
      </c>
      <c r="L25" s="21">
        <v>4</v>
      </c>
      <c r="M25" s="21">
        <v>0.05</v>
      </c>
      <c r="N25" s="91"/>
    </row>
    <row r="26" s="30" customFormat="1" ht="30" customHeight="1" spans="1:14">
      <c r="A26" s="21">
        <v>2.7</v>
      </c>
      <c r="B26" s="91" t="s">
        <v>169</v>
      </c>
      <c r="C26" s="91" t="s">
        <v>158</v>
      </c>
      <c r="D26" s="91">
        <v>1</v>
      </c>
      <c r="E26" s="91" t="s">
        <v>141</v>
      </c>
      <c r="F26" s="91" t="s">
        <v>36</v>
      </c>
      <c r="G26" s="21" t="s">
        <v>152</v>
      </c>
      <c r="H26" s="21" t="s">
        <v>155</v>
      </c>
      <c r="I26" s="21">
        <v>1</v>
      </c>
      <c r="J26" s="21">
        <v>3</v>
      </c>
      <c r="K26" s="21">
        <v>1</v>
      </c>
      <c r="L26" s="21">
        <v>3</v>
      </c>
      <c r="M26" s="21">
        <v>0.01</v>
      </c>
      <c r="N26" s="91"/>
    </row>
    <row r="27" s="30" customFormat="1" ht="30" customHeight="1" spans="1:14">
      <c r="A27" s="21">
        <v>2.8</v>
      </c>
      <c r="B27" s="91" t="s">
        <v>169</v>
      </c>
      <c r="C27" s="91" t="s">
        <v>176</v>
      </c>
      <c r="D27" s="91">
        <v>1.5</v>
      </c>
      <c r="E27" s="91" t="s">
        <v>141</v>
      </c>
      <c r="F27" s="91" t="s">
        <v>36</v>
      </c>
      <c r="G27" s="21" t="s">
        <v>152</v>
      </c>
      <c r="H27" s="21" t="s">
        <v>157</v>
      </c>
      <c r="I27" s="21">
        <v>1</v>
      </c>
      <c r="J27" s="21">
        <v>4</v>
      </c>
      <c r="K27" s="21">
        <v>1</v>
      </c>
      <c r="L27" s="21">
        <v>4</v>
      </c>
      <c r="M27" s="21">
        <v>0.015</v>
      </c>
      <c r="N27" s="91"/>
    </row>
    <row r="28" s="30" customFormat="1" ht="30" customHeight="1" spans="1:14">
      <c r="A28" s="21">
        <v>2.9</v>
      </c>
      <c r="B28" s="91" t="s">
        <v>169</v>
      </c>
      <c r="C28" s="91" t="s">
        <v>177</v>
      </c>
      <c r="D28" s="91">
        <v>0.7</v>
      </c>
      <c r="E28" s="91" t="s">
        <v>141</v>
      </c>
      <c r="F28" s="91" t="s">
        <v>36</v>
      </c>
      <c r="G28" s="21" t="s">
        <v>159</v>
      </c>
      <c r="H28" s="84" t="s">
        <v>96</v>
      </c>
      <c r="I28" s="21">
        <v>1</v>
      </c>
      <c r="J28" s="21">
        <v>4</v>
      </c>
      <c r="K28" s="21">
        <v>1</v>
      </c>
      <c r="L28" s="21">
        <v>4</v>
      </c>
      <c r="M28" s="21">
        <v>0.007</v>
      </c>
      <c r="N28" s="91"/>
    </row>
    <row r="29" s="30" customFormat="1" ht="30" customHeight="1" spans="1:14">
      <c r="A29" s="89">
        <v>3</v>
      </c>
      <c r="B29" s="89" t="s">
        <v>178</v>
      </c>
      <c r="C29" s="89" t="s">
        <v>42</v>
      </c>
      <c r="D29" s="89">
        <f>D30+D31+D32+D33+D34</f>
        <v>55.1</v>
      </c>
      <c r="E29" s="89" t="s">
        <v>141</v>
      </c>
      <c r="F29" s="89" t="s">
        <v>43</v>
      </c>
      <c r="G29" s="89"/>
      <c r="H29" s="89"/>
      <c r="I29" s="89">
        <f t="shared" ref="I29:M29" si="2">I30+I31+I32+I33+I34</f>
        <v>14</v>
      </c>
      <c r="J29" s="89">
        <f t="shared" si="2"/>
        <v>55</v>
      </c>
      <c r="K29" s="89">
        <f t="shared" si="2"/>
        <v>14</v>
      </c>
      <c r="L29" s="89">
        <f t="shared" si="2"/>
        <v>55</v>
      </c>
      <c r="M29" s="89">
        <f t="shared" si="2"/>
        <v>2.4795</v>
      </c>
      <c r="N29" s="89"/>
    </row>
    <row r="30" s="30" customFormat="1" ht="30" customHeight="1" spans="1:14">
      <c r="A30" s="91">
        <v>3.1</v>
      </c>
      <c r="B30" s="91" t="s">
        <v>178</v>
      </c>
      <c r="C30" s="91" t="s">
        <v>179</v>
      </c>
      <c r="D30" s="91">
        <v>4.2</v>
      </c>
      <c r="E30" s="91" t="s">
        <v>141</v>
      </c>
      <c r="F30" s="91" t="s">
        <v>43</v>
      </c>
      <c r="G30" s="91" t="s">
        <v>144</v>
      </c>
      <c r="H30" s="91" t="s">
        <v>145</v>
      </c>
      <c r="I30" s="91">
        <v>2</v>
      </c>
      <c r="J30" s="91">
        <v>3</v>
      </c>
      <c r="K30" s="91">
        <v>2</v>
      </c>
      <c r="L30" s="91">
        <v>3</v>
      </c>
      <c r="M30" s="91">
        <v>0.189</v>
      </c>
      <c r="N30" s="96"/>
    </row>
    <row r="31" s="30" customFormat="1" ht="30" customHeight="1" spans="1:14">
      <c r="A31" s="21">
        <v>3.2</v>
      </c>
      <c r="B31" s="91" t="s">
        <v>178</v>
      </c>
      <c r="C31" s="91" t="s">
        <v>180</v>
      </c>
      <c r="D31" s="91">
        <v>21.7</v>
      </c>
      <c r="E31" s="91" t="s">
        <v>141</v>
      </c>
      <c r="F31" s="91" t="s">
        <v>43</v>
      </c>
      <c r="G31" s="91" t="s">
        <v>149</v>
      </c>
      <c r="H31" s="21" t="s">
        <v>107</v>
      </c>
      <c r="I31" s="21">
        <v>6</v>
      </c>
      <c r="J31" s="21">
        <v>29</v>
      </c>
      <c r="K31" s="21">
        <v>6</v>
      </c>
      <c r="L31" s="21">
        <v>29</v>
      </c>
      <c r="M31" s="84">
        <v>0.9765</v>
      </c>
      <c r="N31" s="91"/>
    </row>
    <row r="32" s="30" customFormat="1" ht="30" customHeight="1" spans="1:14">
      <c r="A32" s="21">
        <v>3.3</v>
      </c>
      <c r="B32" s="91" t="s">
        <v>178</v>
      </c>
      <c r="C32" s="91" t="s">
        <v>181</v>
      </c>
      <c r="D32" s="91">
        <v>9.2</v>
      </c>
      <c r="E32" s="91" t="s">
        <v>141</v>
      </c>
      <c r="F32" s="91" t="s">
        <v>43</v>
      </c>
      <c r="G32" s="91" t="s">
        <v>149</v>
      </c>
      <c r="H32" s="84" t="s">
        <v>105</v>
      </c>
      <c r="I32" s="21">
        <v>2</v>
      </c>
      <c r="J32" s="21">
        <v>6</v>
      </c>
      <c r="K32" s="21">
        <v>2</v>
      </c>
      <c r="L32" s="21">
        <v>6</v>
      </c>
      <c r="M32" s="84">
        <v>0.414</v>
      </c>
      <c r="N32" s="91"/>
    </row>
    <row r="33" s="30" customFormat="1" ht="30" customHeight="1" spans="1:14">
      <c r="A33" s="21">
        <v>3.4</v>
      </c>
      <c r="B33" s="91" t="s">
        <v>178</v>
      </c>
      <c r="C33" s="91" t="s">
        <v>182</v>
      </c>
      <c r="D33" s="91">
        <v>18</v>
      </c>
      <c r="E33" s="91" t="s">
        <v>141</v>
      </c>
      <c r="F33" s="91" t="s">
        <v>43</v>
      </c>
      <c r="G33" s="91" t="s">
        <v>149</v>
      </c>
      <c r="H33" s="21" t="s">
        <v>99</v>
      </c>
      <c r="I33" s="21">
        <v>3</v>
      </c>
      <c r="J33" s="21">
        <v>14</v>
      </c>
      <c r="K33" s="21">
        <v>3</v>
      </c>
      <c r="L33" s="21">
        <v>14</v>
      </c>
      <c r="M33" s="84">
        <v>0.81</v>
      </c>
      <c r="N33" s="91"/>
    </row>
    <row r="34" s="30" customFormat="1" ht="30" customHeight="1" spans="1:14">
      <c r="A34" s="21">
        <v>3.5</v>
      </c>
      <c r="B34" s="91" t="s">
        <v>178</v>
      </c>
      <c r="C34" s="91" t="s">
        <v>183</v>
      </c>
      <c r="D34" s="91">
        <v>2</v>
      </c>
      <c r="E34" s="91" t="s">
        <v>141</v>
      </c>
      <c r="F34" s="91" t="s">
        <v>43</v>
      </c>
      <c r="G34" s="21" t="s">
        <v>159</v>
      </c>
      <c r="H34" s="21" t="s">
        <v>160</v>
      </c>
      <c r="I34" s="21">
        <v>1</v>
      </c>
      <c r="J34" s="21">
        <v>3</v>
      </c>
      <c r="K34" s="21">
        <v>1</v>
      </c>
      <c r="L34" s="21">
        <v>3</v>
      </c>
      <c r="M34" s="84">
        <v>0.09</v>
      </c>
      <c r="N34" s="91"/>
    </row>
    <row r="35" s="30" customFormat="1" ht="30" customHeight="1" spans="1:14">
      <c r="A35" s="89">
        <v>4</v>
      </c>
      <c r="B35" s="89" t="s">
        <v>184</v>
      </c>
      <c r="C35" s="89" t="s">
        <v>185</v>
      </c>
      <c r="D35" s="89">
        <f>D36+D37+D38+D39+D40+D41+D42+D43+D44+D45+D46+D47+D48+D49</f>
        <v>118.8</v>
      </c>
      <c r="E35" s="89" t="s">
        <v>141</v>
      </c>
      <c r="F35" s="89" t="s">
        <v>36</v>
      </c>
      <c r="G35" s="89"/>
      <c r="H35" s="89"/>
      <c r="I35" s="89">
        <f t="shared" ref="I35:M35" si="3">I36+I37+I38+I39+I40+I41+I42+I43+I44+I45+I46+I47+I48+I49</f>
        <v>45</v>
      </c>
      <c r="J35" s="89">
        <f t="shared" si="3"/>
        <v>163</v>
      </c>
      <c r="K35" s="89">
        <f t="shared" si="3"/>
        <v>45</v>
      </c>
      <c r="L35" s="89">
        <f t="shared" si="3"/>
        <v>163</v>
      </c>
      <c r="M35" s="89">
        <f t="shared" si="3"/>
        <v>1.188</v>
      </c>
      <c r="N35" s="89"/>
    </row>
    <row r="36" s="30" customFormat="1" ht="28" customHeight="1" spans="1:14">
      <c r="A36" s="21">
        <v>4.1</v>
      </c>
      <c r="B36" s="91" t="s">
        <v>184</v>
      </c>
      <c r="C36" s="91" t="s">
        <v>186</v>
      </c>
      <c r="D36" s="91">
        <v>23.9</v>
      </c>
      <c r="E36" s="91" t="s">
        <v>141</v>
      </c>
      <c r="F36" s="91" t="s">
        <v>36</v>
      </c>
      <c r="G36" s="91" t="s">
        <v>144</v>
      </c>
      <c r="H36" s="91" t="s">
        <v>145</v>
      </c>
      <c r="I36" s="91">
        <v>17</v>
      </c>
      <c r="J36" s="91">
        <v>67</v>
      </c>
      <c r="K36" s="91">
        <v>17</v>
      </c>
      <c r="L36" s="91">
        <v>67</v>
      </c>
      <c r="M36" s="21">
        <v>0.239</v>
      </c>
      <c r="N36" s="91"/>
    </row>
    <row r="37" s="30" customFormat="1" ht="28" customHeight="1" spans="1:14">
      <c r="A37" s="21">
        <v>4.2</v>
      </c>
      <c r="B37" s="91" t="s">
        <v>184</v>
      </c>
      <c r="C37" s="91" t="s">
        <v>187</v>
      </c>
      <c r="D37" s="91">
        <v>33.5</v>
      </c>
      <c r="E37" s="91" t="s">
        <v>141</v>
      </c>
      <c r="F37" s="91" t="s">
        <v>36</v>
      </c>
      <c r="G37" s="91" t="s">
        <v>144</v>
      </c>
      <c r="H37" s="91" t="s">
        <v>147</v>
      </c>
      <c r="I37" s="91">
        <v>8</v>
      </c>
      <c r="J37" s="91">
        <v>26</v>
      </c>
      <c r="K37" s="91">
        <v>8</v>
      </c>
      <c r="L37" s="91">
        <v>26</v>
      </c>
      <c r="M37" s="21">
        <v>0.335</v>
      </c>
      <c r="N37" s="91"/>
    </row>
    <row r="38" s="30" customFormat="1" ht="28" customHeight="1" spans="1:14">
      <c r="A38" s="21">
        <v>4.3</v>
      </c>
      <c r="B38" s="91" t="s">
        <v>184</v>
      </c>
      <c r="C38" s="91" t="s">
        <v>188</v>
      </c>
      <c r="D38" s="91">
        <v>8</v>
      </c>
      <c r="E38" s="91" t="s">
        <v>141</v>
      </c>
      <c r="F38" s="91" t="s">
        <v>36</v>
      </c>
      <c r="G38" s="91" t="s">
        <v>149</v>
      </c>
      <c r="H38" s="21" t="s">
        <v>107</v>
      </c>
      <c r="I38" s="21">
        <v>5</v>
      </c>
      <c r="J38" s="21">
        <v>18</v>
      </c>
      <c r="K38" s="21">
        <v>5</v>
      </c>
      <c r="L38" s="21">
        <v>18</v>
      </c>
      <c r="M38" s="21">
        <v>0.08</v>
      </c>
      <c r="N38" s="91"/>
    </row>
    <row r="39" s="30" customFormat="1" ht="28" customHeight="1" spans="1:14">
      <c r="A39" s="21">
        <v>4.4</v>
      </c>
      <c r="B39" s="91" t="s">
        <v>184</v>
      </c>
      <c r="C39" s="91" t="s">
        <v>189</v>
      </c>
      <c r="D39" s="91">
        <v>3.6</v>
      </c>
      <c r="E39" s="91" t="s">
        <v>141</v>
      </c>
      <c r="F39" s="91" t="s">
        <v>36</v>
      </c>
      <c r="G39" s="91" t="s">
        <v>149</v>
      </c>
      <c r="H39" s="84" t="s">
        <v>105</v>
      </c>
      <c r="I39" s="21">
        <v>2</v>
      </c>
      <c r="J39" s="21">
        <v>6</v>
      </c>
      <c r="K39" s="21">
        <v>2</v>
      </c>
      <c r="L39" s="21">
        <v>6</v>
      </c>
      <c r="M39" s="21">
        <v>0.036</v>
      </c>
      <c r="N39" s="91"/>
    </row>
    <row r="40" s="30" customFormat="1" ht="28" customHeight="1" spans="1:14">
      <c r="A40" s="21">
        <v>4.5</v>
      </c>
      <c r="B40" s="91" t="s">
        <v>184</v>
      </c>
      <c r="C40" s="91" t="s">
        <v>190</v>
      </c>
      <c r="D40" s="91">
        <v>9</v>
      </c>
      <c r="E40" s="91" t="s">
        <v>141</v>
      </c>
      <c r="F40" s="91" t="s">
        <v>36</v>
      </c>
      <c r="G40" s="91" t="s">
        <v>149</v>
      </c>
      <c r="H40" s="21" t="s">
        <v>99</v>
      </c>
      <c r="I40" s="21">
        <v>3</v>
      </c>
      <c r="J40" s="21">
        <v>14</v>
      </c>
      <c r="K40" s="21">
        <v>3</v>
      </c>
      <c r="L40" s="21">
        <v>14</v>
      </c>
      <c r="M40" s="21">
        <v>0.09</v>
      </c>
      <c r="N40" s="91"/>
    </row>
    <row r="41" s="30" customFormat="1" ht="28" customHeight="1" spans="1:14">
      <c r="A41" s="21">
        <v>4.6</v>
      </c>
      <c r="B41" s="91" t="s">
        <v>184</v>
      </c>
      <c r="C41" s="91" t="s">
        <v>191</v>
      </c>
      <c r="D41" s="91">
        <v>13</v>
      </c>
      <c r="E41" s="91" t="s">
        <v>141</v>
      </c>
      <c r="F41" s="91" t="s">
        <v>36</v>
      </c>
      <c r="G41" s="91" t="s">
        <v>149</v>
      </c>
      <c r="H41" s="21" t="s">
        <v>96</v>
      </c>
      <c r="I41" s="21">
        <v>2</v>
      </c>
      <c r="J41" s="21">
        <v>9</v>
      </c>
      <c r="K41" s="21">
        <v>2</v>
      </c>
      <c r="L41" s="21">
        <v>9</v>
      </c>
      <c r="M41" s="21">
        <v>0.13</v>
      </c>
      <c r="N41" s="91"/>
    </row>
    <row r="42" s="30" customFormat="1" ht="28" customHeight="1" spans="1:14">
      <c r="A42" s="21">
        <v>4.7</v>
      </c>
      <c r="B42" s="91" t="s">
        <v>184</v>
      </c>
      <c r="C42" s="91" t="s">
        <v>192</v>
      </c>
      <c r="D42" s="91">
        <v>2</v>
      </c>
      <c r="E42" s="91" t="s">
        <v>141</v>
      </c>
      <c r="F42" s="91" t="s">
        <v>36</v>
      </c>
      <c r="G42" s="21" t="s">
        <v>152</v>
      </c>
      <c r="H42" s="21" t="s">
        <v>153</v>
      </c>
      <c r="I42" s="21">
        <v>1</v>
      </c>
      <c r="J42" s="21">
        <v>1</v>
      </c>
      <c r="K42" s="21">
        <v>1</v>
      </c>
      <c r="L42" s="21">
        <v>1</v>
      </c>
      <c r="M42" s="21">
        <v>0.02</v>
      </c>
      <c r="N42" s="91"/>
    </row>
    <row r="43" s="30" customFormat="1" ht="28" customHeight="1" spans="1:14">
      <c r="A43" s="21">
        <v>4.8</v>
      </c>
      <c r="B43" s="91" t="s">
        <v>184</v>
      </c>
      <c r="C43" s="91" t="s">
        <v>193</v>
      </c>
      <c r="D43" s="91">
        <v>2</v>
      </c>
      <c r="E43" s="91" t="s">
        <v>141</v>
      </c>
      <c r="F43" s="91" t="s">
        <v>36</v>
      </c>
      <c r="G43" s="21" t="s">
        <v>152</v>
      </c>
      <c r="H43" s="21" t="s">
        <v>155</v>
      </c>
      <c r="I43" s="21">
        <v>1</v>
      </c>
      <c r="J43" s="21">
        <v>3</v>
      </c>
      <c r="K43" s="21">
        <v>1</v>
      </c>
      <c r="L43" s="21">
        <v>3</v>
      </c>
      <c r="M43" s="21">
        <v>0.02</v>
      </c>
      <c r="N43" s="91"/>
    </row>
    <row r="44" s="30" customFormat="1" ht="28" customHeight="1" spans="1:14">
      <c r="A44" s="21">
        <v>4.9</v>
      </c>
      <c r="B44" s="91" t="s">
        <v>184</v>
      </c>
      <c r="C44" s="91" t="s">
        <v>194</v>
      </c>
      <c r="D44" s="91">
        <v>10</v>
      </c>
      <c r="E44" s="91" t="s">
        <v>141</v>
      </c>
      <c r="F44" s="91" t="s">
        <v>36</v>
      </c>
      <c r="G44" s="21" t="s">
        <v>152</v>
      </c>
      <c r="H44" s="21" t="s">
        <v>157</v>
      </c>
      <c r="I44" s="21">
        <v>1</v>
      </c>
      <c r="J44" s="21">
        <v>4</v>
      </c>
      <c r="K44" s="21">
        <v>1</v>
      </c>
      <c r="L44" s="21">
        <v>4</v>
      </c>
      <c r="M44" s="21">
        <v>0.1</v>
      </c>
      <c r="N44" s="91"/>
    </row>
    <row r="45" s="30" customFormat="1" ht="28" customHeight="1" spans="1:14">
      <c r="A45" s="83" t="s">
        <v>195</v>
      </c>
      <c r="B45" s="91" t="s">
        <v>184</v>
      </c>
      <c r="C45" s="91" t="s">
        <v>196</v>
      </c>
      <c r="D45" s="91">
        <v>3.2</v>
      </c>
      <c r="E45" s="91" t="s">
        <v>141</v>
      </c>
      <c r="F45" s="91" t="s">
        <v>36</v>
      </c>
      <c r="G45" s="21" t="s">
        <v>159</v>
      </c>
      <c r="H45" s="84" t="s">
        <v>96</v>
      </c>
      <c r="I45" s="21">
        <v>1</v>
      </c>
      <c r="J45" s="21">
        <v>4</v>
      </c>
      <c r="K45" s="21">
        <v>1</v>
      </c>
      <c r="L45" s="21">
        <v>4</v>
      </c>
      <c r="M45" s="21">
        <v>0.032</v>
      </c>
      <c r="N45" s="91"/>
    </row>
    <row r="46" s="30" customFormat="1" ht="28" customHeight="1" spans="1:14">
      <c r="A46" s="83" t="s">
        <v>197</v>
      </c>
      <c r="B46" s="91" t="s">
        <v>184</v>
      </c>
      <c r="C46" s="91" t="s">
        <v>198</v>
      </c>
      <c r="D46" s="91">
        <v>4.6</v>
      </c>
      <c r="E46" s="91" t="s">
        <v>141</v>
      </c>
      <c r="F46" s="91" t="s">
        <v>36</v>
      </c>
      <c r="G46" s="21" t="s">
        <v>164</v>
      </c>
      <c r="H46" s="21" t="s">
        <v>165</v>
      </c>
      <c r="I46" s="21">
        <v>1</v>
      </c>
      <c r="J46" s="21">
        <v>3</v>
      </c>
      <c r="K46" s="21">
        <v>1</v>
      </c>
      <c r="L46" s="21">
        <v>3</v>
      </c>
      <c r="M46" s="21">
        <v>0.046</v>
      </c>
      <c r="N46" s="91"/>
    </row>
    <row r="47" s="30" customFormat="1" ht="28" customHeight="1" spans="1:14">
      <c r="A47" s="83" t="s">
        <v>199</v>
      </c>
      <c r="B47" s="91" t="s">
        <v>184</v>
      </c>
      <c r="C47" s="91" t="s">
        <v>193</v>
      </c>
      <c r="D47" s="91">
        <v>2</v>
      </c>
      <c r="E47" s="91" t="s">
        <v>141</v>
      </c>
      <c r="F47" s="91" t="s">
        <v>36</v>
      </c>
      <c r="G47" s="21" t="s">
        <v>164</v>
      </c>
      <c r="H47" s="21" t="s">
        <v>168</v>
      </c>
      <c r="I47" s="21">
        <v>1</v>
      </c>
      <c r="J47" s="21">
        <v>3</v>
      </c>
      <c r="K47" s="21">
        <v>1</v>
      </c>
      <c r="L47" s="21">
        <v>3</v>
      </c>
      <c r="M47" s="21">
        <v>0.02</v>
      </c>
      <c r="N47" s="91"/>
    </row>
    <row r="48" s="30" customFormat="1" ht="28" customHeight="1" spans="1:14">
      <c r="A48" s="83" t="s">
        <v>200</v>
      </c>
      <c r="B48" s="91" t="s">
        <v>184</v>
      </c>
      <c r="C48" s="91" t="s">
        <v>193</v>
      </c>
      <c r="D48" s="91">
        <v>2</v>
      </c>
      <c r="E48" s="91" t="s">
        <v>141</v>
      </c>
      <c r="F48" s="91" t="s">
        <v>36</v>
      </c>
      <c r="G48" s="21" t="s">
        <v>201</v>
      </c>
      <c r="H48" s="21" t="s">
        <v>202</v>
      </c>
      <c r="I48" s="21">
        <v>1</v>
      </c>
      <c r="J48" s="21">
        <v>3</v>
      </c>
      <c r="K48" s="21">
        <v>1</v>
      </c>
      <c r="L48" s="21">
        <v>3</v>
      </c>
      <c r="M48" s="21">
        <v>0.02</v>
      </c>
      <c r="N48" s="91"/>
    </row>
    <row r="49" s="30" customFormat="1" ht="28" customHeight="1" spans="1:14">
      <c r="A49" s="83" t="s">
        <v>203</v>
      </c>
      <c r="B49" s="91" t="s">
        <v>184</v>
      </c>
      <c r="C49" s="91" t="s">
        <v>204</v>
      </c>
      <c r="D49" s="91">
        <v>2</v>
      </c>
      <c r="E49" s="91" t="s">
        <v>141</v>
      </c>
      <c r="F49" s="91" t="s">
        <v>36</v>
      </c>
      <c r="G49" s="21" t="s">
        <v>205</v>
      </c>
      <c r="H49" s="21" t="s">
        <v>206</v>
      </c>
      <c r="I49" s="21">
        <v>1</v>
      </c>
      <c r="J49" s="21">
        <v>2</v>
      </c>
      <c r="K49" s="21">
        <v>1</v>
      </c>
      <c r="L49" s="21">
        <v>2</v>
      </c>
      <c r="M49" s="21">
        <v>0.02</v>
      </c>
      <c r="N49" s="91"/>
    </row>
    <row r="50" s="30" customFormat="1" ht="30" customHeight="1" spans="1:14">
      <c r="A50" s="89">
        <v>5</v>
      </c>
      <c r="B50" s="89" t="s">
        <v>46</v>
      </c>
      <c r="C50" s="89" t="s">
        <v>47</v>
      </c>
      <c r="D50" s="89">
        <f>D51+D52+D53+D54+D55+D56</f>
        <v>31</v>
      </c>
      <c r="E50" s="89" t="s">
        <v>141</v>
      </c>
      <c r="F50" s="89" t="s">
        <v>48</v>
      </c>
      <c r="G50" s="89"/>
      <c r="H50" s="89"/>
      <c r="I50" s="89">
        <f t="shared" ref="I50:M50" si="4">I51+I52+I53+I54+I55+I56</f>
        <v>15</v>
      </c>
      <c r="J50" s="89">
        <f t="shared" si="4"/>
        <v>50</v>
      </c>
      <c r="K50" s="89">
        <f t="shared" si="4"/>
        <v>15</v>
      </c>
      <c r="L50" s="89">
        <f t="shared" si="4"/>
        <v>50</v>
      </c>
      <c r="M50" s="89">
        <f t="shared" si="4"/>
        <v>1.55</v>
      </c>
      <c r="N50" s="89"/>
    </row>
    <row r="51" s="30" customFormat="1" ht="28" customHeight="1" spans="1:14">
      <c r="A51" s="91">
        <v>5.1</v>
      </c>
      <c r="B51" s="91" t="s">
        <v>207</v>
      </c>
      <c r="C51" s="91" t="s">
        <v>208</v>
      </c>
      <c r="D51" s="91">
        <v>8.8</v>
      </c>
      <c r="E51" s="91" t="s">
        <v>141</v>
      </c>
      <c r="F51" s="91" t="s">
        <v>48</v>
      </c>
      <c r="G51" s="91" t="s">
        <v>144</v>
      </c>
      <c r="H51" s="91" t="s">
        <v>145</v>
      </c>
      <c r="I51" s="91">
        <v>6</v>
      </c>
      <c r="J51" s="91">
        <v>22</v>
      </c>
      <c r="K51" s="91">
        <v>6</v>
      </c>
      <c r="L51" s="91">
        <v>22</v>
      </c>
      <c r="M51" s="91">
        <v>0.44</v>
      </c>
      <c r="N51" s="96"/>
    </row>
    <row r="52" s="30" customFormat="1" ht="28" customHeight="1" spans="1:14">
      <c r="A52" s="21">
        <v>5.2</v>
      </c>
      <c r="B52" s="91" t="s">
        <v>207</v>
      </c>
      <c r="C52" s="91" t="s">
        <v>209</v>
      </c>
      <c r="D52" s="91">
        <v>5</v>
      </c>
      <c r="E52" s="91" t="s">
        <v>141</v>
      </c>
      <c r="F52" s="91" t="s">
        <v>48</v>
      </c>
      <c r="G52" s="91" t="s">
        <v>149</v>
      </c>
      <c r="H52" s="21" t="s">
        <v>107</v>
      </c>
      <c r="I52" s="21">
        <v>3</v>
      </c>
      <c r="J52" s="21">
        <v>12</v>
      </c>
      <c r="K52" s="21">
        <v>3</v>
      </c>
      <c r="L52" s="21">
        <v>12</v>
      </c>
      <c r="M52" s="21">
        <v>0.25</v>
      </c>
      <c r="N52" s="91"/>
    </row>
    <row r="53" s="30" customFormat="1" ht="28" customHeight="1" spans="1:14">
      <c r="A53" s="21">
        <v>5.3</v>
      </c>
      <c r="B53" s="91" t="s">
        <v>207</v>
      </c>
      <c r="C53" s="91" t="s">
        <v>210</v>
      </c>
      <c r="D53" s="91">
        <v>7</v>
      </c>
      <c r="E53" s="91" t="s">
        <v>141</v>
      </c>
      <c r="F53" s="91" t="s">
        <v>48</v>
      </c>
      <c r="G53" s="21" t="s">
        <v>152</v>
      </c>
      <c r="H53" s="21" t="s">
        <v>153</v>
      </c>
      <c r="I53" s="21">
        <v>2</v>
      </c>
      <c r="J53" s="21">
        <v>5</v>
      </c>
      <c r="K53" s="21">
        <v>2</v>
      </c>
      <c r="L53" s="21">
        <v>5</v>
      </c>
      <c r="M53" s="21">
        <v>0.35</v>
      </c>
      <c r="N53" s="91"/>
    </row>
    <row r="54" s="30" customFormat="1" ht="28" customHeight="1" spans="1:14">
      <c r="A54" s="21">
        <v>5.4</v>
      </c>
      <c r="B54" s="91" t="s">
        <v>207</v>
      </c>
      <c r="C54" s="91" t="s">
        <v>211</v>
      </c>
      <c r="D54" s="91">
        <v>3.8</v>
      </c>
      <c r="E54" s="91" t="s">
        <v>141</v>
      </c>
      <c r="F54" s="91" t="s">
        <v>48</v>
      </c>
      <c r="G54" s="21" t="s">
        <v>152</v>
      </c>
      <c r="H54" s="21" t="s">
        <v>155</v>
      </c>
      <c r="I54" s="21">
        <v>2</v>
      </c>
      <c r="J54" s="21">
        <v>5</v>
      </c>
      <c r="K54" s="21">
        <v>2</v>
      </c>
      <c r="L54" s="21">
        <v>5</v>
      </c>
      <c r="M54" s="21">
        <v>0.19</v>
      </c>
      <c r="N54" s="91"/>
    </row>
    <row r="55" s="30" customFormat="1" ht="28" customHeight="1" spans="1:14">
      <c r="A55" s="21">
        <v>5.5</v>
      </c>
      <c r="B55" s="91" t="s">
        <v>207</v>
      </c>
      <c r="C55" s="91" t="s">
        <v>167</v>
      </c>
      <c r="D55" s="91">
        <v>5</v>
      </c>
      <c r="E55" s="91" t="s">
        <v>141</v>
      </c>
      <c r="F55" s="91" t="s">
        <v>48</v>
      </c>
      <c r="G55" s="21" t="s">
        <v>164</v>
      </c>
      <c r="H55" s="21" t="s">
        <v>165</v>
      </c>
      <c r="I55" s="21">
        <v>1</v>
      </c>
      <c r="J55" s="21">
        <v>3</v>
      </c>
      <c r="K55" s="21">
        <v>1</v>
      </c>
      <c r="L55" s="21">
        <v>3</v>
      </c>
      <c r="M55" s="21">
        <v>0.25</v>
      </c>
      <c r="N55" s="91"/>
    </row>
    <row r="56" s="30" customFormat="1" ht="28" customHeight="1" spans="1:14">
      <c r="A56" s="21">
        <v>5.6</v>
      </c>
      <c r="B56" s="91" t="s">
        <v>207</v>
      </c>
      <c r="C56" s="91" t="s">
        <v>212</v>
      </c>
      <c r="D56" s="91">
        <v>1.4</v>
      </c>
      <c r="E56" s="91" t="s">
        <v>141</v>
      </c>
      <c r="F56" s="91" t="s">
        <v>48</v>
      </c>
      <c r="G56" s="21" t="s">
        <v>201</v>
      </c>
      <c r="H56" s="21" t="s">
        <v>202</v>
      </c>
      <c r="I56" s="21">
        <v>1</v>
      </c>
      <c r="J56" s="21">
        <v>3</v>
      </c>
      <c r="K56" s="21">
        <v>1</v>
      </c>
      <c r="L56" s="21">
        <v>3</v>
      </c>
      <c r="M56" s="21">
        <v>0.07</v>
      </c>
      <c r="N56" s="91"/>
    </row>
    <row r="57" s="30" customFormat="1" ht="28" customHeight="1" spans="1:14">
      <c r="A57" s="85"/>
      <c r="B57" s="86" t="s">
        <v>52</v>
      </c>
      <c r="C57" s="80"/>
      <c r="D57" s="80"/>
      <c r="E57" s="80"/>
      <c r="F57" s="80"/>
      <c r="G57" s="85"/>
      <c r="H57" s="85"/>
      <c r="I57" s="85"/>
      <c r="J57" s="85"/>
      <c r="K57" s="85"/>
      <c r="L57" s="85"/>
      <c r="M57" s="85">
        <f>M58+M60+M75+M77</f>
        <v>13.696</v>
      </c>
      <c r="N57" s="80"/>
    </row>
    <row r="58" s="30" customFormat="1" ht="30" customHeight="1" spans="1:14">
      <c r="A58" s="89">
        <v>1</v>
      </c>
      <c r="B58" s="89" t="s">
        <v>55</v>
      </c>
      <c r="C58" s="89" t="s">
        <v>56</v>
      </c>
      <c r="D58" s="89">
        <v>6</v>
      </c>
      <c r="E58" s="89" t="s">
        <v>213</v>
      </c>
      <c r="F58" s="89" t="s">
        <v>57</v>
      </c>
      <c r="G58" s="89"/>
      <c r="H58" s="89"/>
      <c r="I58" s="89">
        <v>1</v>
      </c>
      <c r="J58" s="89">
        <v>3</v>
      </c>
      <c r="K58" s="89"/>
      <c r="L58" s="89"/>
      <c r="M58" s="89">
        <v>0.6</v>
      </c>
      <c r="N58" s="89"/>
    </row>
    <row r="59" s="30" customFormat="1" ht="28" customHeight="1" spans="1:14">
      <c r="A59" s="21">
        <v>1.1</v>
      </c>
      <c r="B59" s="91"/>
      <c r="C59" s="91" t="s">
        <v>56</v>
      </c>
      <c r="D59" s="91">
        <v>6</v>
      </c>
      <c r="E59" s="91" t="s">
        <v>213</v>
      </c>
      <c r="F59" s="91" t="s">
        <v>57</v>
      </c>
      <c r="G59" s="21" t="s">
        <v>159</v>
      </c>
      <c r="H59" s="21" t="s">
        <v>160</v>
      </c>
      <c r="I59" s="21">
        <v>1</v>
      </c>
      <c r="J59" s="21">
        <v>3</v>
      </c>
      <c r="K59" s="21"/>
      <c r="L59" s="21"/>
      <c r="M59" s="21">
        <v>0.6</v>
      </c>
      <c r="N59" s="91"/>
    </row>
    <row r="60" s="30" customFormat="1" ht="28" customHeight="1" spans="1:14">
      <c r="A60" s="89">
        <v>2</v>
      </c>
      <c r="B60" s="89" t="s">
        <v>58</v>
      </c>
      <c r="C60" s="89" t="s">
        <v>59</v>
      </c>
      <c r="D60" s="89">
        <f>D61+D62+D63+D64+D65+D66+D67+D68+D69+D70+D71+D72+D73+D74</f>
        <v>212</v>
      </c>
      <c r="E60" s="89" t="s">
        <v>214</v>
      </c>
      <c r="F60" s="89" t="s">
        <v>60</v>
      </c>
      <c r="G60" s="89"/>
      <c r="H60" s="89"/>
      <c r="I60" s="89">
        <f t="shared" ref="I60:L60" si="5">I61+I62+I63+I64+I65+I66+I67+I68+I69+I70+I71+I72+I73+I74</f>
        <v>51</v>
      </c>
      <c r="J60" s="89">
        <f t="shared" si="5"/>
        <v>175</v>
      </c>
      <c r="K60" s="89">
        <f t="shared" si="5"/>
        <v>51</v>
      </c>
      <c r="L60" s="89">
        <f t="shared" si="5"/>
        <v>175</v>
      </c>
      <c r="M60" s="89">
        <v>10.6</v>
      </c>
      <c r="N60" s="89"/>
    </row>
    <row r="61" s="30" customFormat="1" ht="28" customHeight="1" spans="1:14">
      <c r="A61" s="91">
        <v>2.1</v>
      </c>
      <c r="B61" s="91" t="s">
        <v>215</v>
      </c>
      <c r="C61" s="91" t="s">
        <v>216</v>
      </c>
      <c r="D61" s="91">
        <v>29</v>
      </c>
      <c r="E61" s="91" t="s">
        <v>214</v>
      </c>
      <c r="F61" s="91" t="s">
        <v>60</v>
      </c>
      <c r="G61" s="91" t="s">
        <v>144</v>
      </c>
      <c r="H61" s="91" t="s">
        <v>145</v>
      </c>
      <c r="I61" s="91">
        <v>15</v>
      </c>
      <c r="J61" s="91">
        <v>45</v>
      </c>
      <c r="K61" s="91">
        <v>15</v>
      </c>
      <c r="L61" s="91">
        <v>45</v>
      </c>
      <c r="M61" s="91">
        <v>1.45</v>
      </c>
      <c r="N61" s="96"/>
    </row>
    <row r="62" s="30" customFormat="1" ht="28" customHeight="1" spans="1:14">
      <c r="A62" s="91">
        <v>2.2</v>
      </c>
      <c r="B62" s="91" t="s">
        <v>215</v>
      </c>
      <c r="C62" s="91" t="s">
        <v>217</v>
      </c>
      <c r="D62" s="91">
        <v>18</v>
      </c>
      <c r="E62" s="91" t="s">
        <v>214</v>
      </c>
      <c r="F62" s="91" t="s">
        <v>60</v>
      </c>
      <c r="G62" s="91" t="s">
        <v>144</v>
      </c>
      <c r="H62" s="91" t="s">
        <v>147</v>
      </c>
      <c r="I62" s="91">
        <v>9</v>
      </c>
      <c r="J62" s="91">
        <v>31</v>
      </c>
      <c r="K62" s="91">
        <v>9</v>
      </c>
      <c r="L62" s="91">
        <v>31</v>
      </c>
      <c r="M62" s="91">
        <v>0.9</v>
      </c>
      <c r="N62" s="96"/>
    </row>
    <row r="63" s="30" customFormat="1" ht="28" customHeight="1" spans="1:14">
      <c r="A63" s="91">
        <v>2.3</v>
      </c>
      <c r="B63" s="91" t="s">
        <v>215</v>
      </c>
      <c r="C63" s="91" t="s">
        <v>218</v>
      </c>
      <c r="D63" s="91">
        <v>71</v>
      </c>
      <c r="E63" s="91" t="s">
        <v>214</v>
      </c>
      <c r="F63" s="91" t="s">
        <v>60</v>
      </c>
      <c r="G63" s="91" t="s">
        <v>149</v>
      </c>
      <c r="H63" s="21" t="s">
        <v>107</v>
      </c>
      <c r="I63" s="21">
        <v>10</v>
      </c>
      <c r="J63" s="21">
        <v>38</v>
      </c>
      <c r="K63" s="21">
        <v>10</v>
      </c>
      <c r="L63" s="21">
        <v>38</v>
      </c>
      <c r="M63" s="21">
        <v>3.55</v>
      </c>
      <c r="N63" s="91"/>
    </row>
    <row r="64" s="30" customFormat="1" ht="28" customHeight="1" spans="1:14">
      <c r="A64" s="91">
        <v>2.4</v>
      </c>
      <c r="B64" s="91" t="s">
        <v>215</v>
      </c>
      <c r="C64" s="91" t="s">
        <v>219</v>
      </c>
      <c r="D64" s="91">
        <v>23</v>
      </c>
      <c r="E64" s="91" t="s">
        <v>214</v>
      </c>
      <c r="F64" s="91" t="s">
        <v>60</v>
      </c>
      <c r="G64" s="91" t="s">
        <v>149</v>
      </c>
      <c r="H64" s="84" t="s">
        <v>105</v>
      </c>
      <c r="I64" s="21">
        <v>3</v>
      </c>
      <c r="J64" s="21">
        <v>10</v>
      </c>
      <c r="K64" s="21">
        <v>3</v>
      </c>
      <c r="L64" s="21">
        <v>10</v>
      </c>
      <c r="M64" s="21">
        <v>1.15</v>
      </c>
      <c r="N64" s="91"/>
    </row>
    <row r="65" s="30" customFormat="1" ht="28" customHeight="1" spans="1:14">
      <c r="A65" s="91">
        <v>2.5</v>
      </c>
      <c r="B65" s="91" t="s">
        <v>215</v>
      </c>
      <c r="C65" s="91" t="s">
        <v>220</v>
      </c>
      <c r="D65" s="91">
        <v>12</v>
      </c>
      <c r="E65" s="91" t="s">
        <v>214</v>
      </c>
      <c r="F65" s="91" t="s">
        <v>60</v>
      </c>
      <c r="G65" s="91" t="s">
        <v>149</v>
      </c>
      <c r="H65" s="21" t="s">
        <v>99</v>
      </c>
      <c r="I65" s="21">
        <v>3</v>
      </c>
      <c r="J65" s="21">
        <v>14</v>
      </c>
      <c r="K65" s="21">
        <v>3</v>
      </c>
      <c r="L65" s="21">
        <v>14</v>
      </c>
      <c r="M65" s="21">
        <v>0.6</v>
      </c>
      <c r="N65" s="91"/>
    </row>
    <row r="66" s="30" customFormat="1" ht="28" customHeight="1" spans="1:14">
      <c r="A66" s="91">
        <v>2.6</v>
      </c>
      <c r="B66" s="91" t="s">
        <v>215</v>
      </c>
      <c r="C66" s="91" t="s">
        <v>221</v>
      </c>
      <c r="D66" s="91">
        <v>15</v>
      </c>
      <c r="E66" s="91" t="s">
        <v>214</v>
      </c>
      <c r="F66" s="91" t="s">
        <v>60</v>
      </c>
      <c r="G66" s="91" t="s">
        <v>149</v>
      </c>
      <c r="H66" s="21" t="s">
        <v>96</v>
      </c>
      <c r="I66" s="21">
        <v>2</v>
      </c>
      <c r="J66" s="21">
        <v>9</v>
      </c>
      <c r="K66" s="21">
        <v>2</v>
      </c>
      <c r="L66" s="21">
        <v>9</v>
      </c>
      <c r="M66" s="21">
        <v>0.75</v>
      </c>
      <c r="N66" s="91"/>
    </row>
    <row r="67" s="30" customFormat="1" ht="28" customHeight="1" spans="1:14">
      <c r="A67" s="91">
        <v>2.7</v>
      </c>
      <c r="B67" s="91" t="s">
        <v>215</v>
      </c>
      <c r="C67" s="91" t="s">
        <v>222</v>
      </c>
      <c r="D67" s="91">
        <v>6</v>
      </c>
      <c r="E67" s="91" t="s">
        <v>214</v>
      </c>
      <c r="F67" s="91" t="s">
        <v>60</v>
      </c>
      <c r="G67" s="21" t="s">
        <v>152</v>
      </c>
      <c r="H67" s="21" t="s">
        <v>153</v>
      </c>
      <c r="I67" s="21">
        <v>1</v>
      </c>
      <c r="J67" s="21">
        <v>4</v>
      </c>
      <c r="K67" s="21">
        <v>1</v>
      </c>
      <c r="L67" s="21">
        <v>4</v>
      </c>
      <c r="M67" s="21">
        <v>0.3</v>
      </c>
      <c r="N67" s="91"/>
    </row>
    <row r="68" s="30" customFormat="1" ht="28" customHeight="1" spans="1:14">
      <c r="A68" s="91">
        <v>2.8</v>
      </c>
      <c r="B68" s="91" t="s">
        <v>215</v>
      </c>
      <c r="C68" s="91" t="s">
        <v>223</v>
      </c>
      <c r="D68" s="91">
        <v>7</v>
      </c>
      <c r="E68" s="91" t="s">
        <v>214</v>
      </c>
      <c r="F68" s="91" t="s">
        <v>60</v>
      </c>
      <c r="G68" s="21" t="s">
        <v>152</v>
      </c>
      <c r="H68" s="21" t="s">
        <v>155</v>
      </c>
      <c r="I68" s="21">
        <v>2</v>
      </c>
      <c r="J68" s="21">
        <v>5</v>
      </c>
      <c r="K68" s="21">
        <v>2</v>
      </c>
      <c r="L68" s="21">
        <v>5</v>
      </c>
      <c r="M68" s="21">
        <v>0.35</v>
      </c>
      <c r="N68" s="91"/>
    </row>
    <row r="69" s="30" customFormat="1" ht="28" customHeight="1" spans="1:14">
      <c r="A69" s="91">
        <v>2.9</v>
      </c>
      <c r="B69" s="91" t="s">
        <v>215</v>
      </c>
      <c r="C69" s="91" t="s">
        <v>224</v>
      </c>
      <c r="D69" s="91">
        <v>5</v>
      </c>
      <c r="E69" s="91" t="s">
        <v>214</v>
      </c>
      <c r="F69" s="91" t="s">
        <v>60</v>
      </c>
      <c r="G69" s="21" t="s">
        <v>152</v>
      </c>
      <c r="H69" s="21" t="s">
        <v>157</v>
      </c>
      <c r="I69" s="21">
        <v>1</v>
      </c>
      <c r="J69" s="21">
        <v>4</v>
      </c>
      <c r="K69" s="21">
        <v>1</v>
      </c>
      <c r="L69" s="21">
        <v>4</v>
      </c>
      <c r="M69" s="21">
        <v>0.25</v>
      </c>
      <c r="N69" s="91"/>
    </row>
    <row r="70" s="30" customFormat="1" ht="28" customHeight="1" spans="1:14">
      <c r="A70" s="90" t="s">
        <v>225</v>
      </c>
      <c r="B70" s="91" t="s">
        <v>215</v>
      </c>
      <c r="C70" s="91" t="s">
        <v>226</v>
      </c>
      <c r="D70" s="91">
        <v>10</v>
      </c>
      <c r="E70" s="91" t="s">
        <v>214</v>
      </c>
      <c r="F70" s="91" t="s">
        <v>60</v>
      </c>
      <c r="G70" s="21" t="s">
        <v>159</v>
      </c>
      <c r="H70" s="21" t="s">
        <v>160</v>
      </c>
      <c r="I70" s="21">
        <v>1</v>
      </c>
      <c r="J70" s="21">
        <v>3</v>
      </c>
      <c r="K70" s="21">
        <v>1</v>
      </c>
      <c r="L70" s="21">
        <v>3</v>
      </c>
      <c r="M70" s="21">
        <v>0.5</v>
      </c>
      <c r="N70" s="91"/>
    </row>
    <row r="71" s="30" customFormat="1" ht="28" customHeight="1" spans="1:14">
      <c r="A71" s="90" t="s">
        <v>227</v>
      </c>
      <c r="B71" s="91" t="s">
        <v>215</v>
      </c>
      <c r="C71" s="91" t="s">
        <v>228</v>
      </c>
      <c r="D71" s="91">
        <v>3</v>
      </c>
      <c r="E71" s="91" t="s">
        <v>214</v>
      </c>
      <c r="F71" s="91" t="s">
        <v>60</v>
      </c>
      <c r="G71" s="21" t="s">
        <v>159</v>
      </c>
      <c r="H71" s="84" t="s">
        <v>96</v>
      </c>
      <c r="I71" s="21">
        <v>1</v>
      </c>
      <c r="J71" s="21">
        <v>4</v>
      </c>
      <c r="K71" s="21">
        <v>1</v>
      </c>
      <c r="L71" s="21">
        <v>4</v>
      </c>
      <c r="M71" s="21">
        <v>0.15</v>
      </c>
      <c r="N71" s="91"/>
    </row>
    <row r="72" s="30" customFormat="1" ht="28" customHeight="1" spans="1:14">
      <c r="A72" s="90" t="s">
        <v>229</v>
      </c>
      <c r="B72" s="91" t="s">
        <v>215</v>
      </c>
      <c r="C72" s="91" t="s">
        <v>230</v>
      </c>
      <c r="D72" s="91">
        <v>4</v>
      </c>
      <c r="E72" s="91" t="s">
        <v>214</v>
      </c>
      <c r="F72" s="91" t="s">
        <v>60</v>
      </c>
      <c r="G72" s="21" t="s">
        <v>164</v>
      </c>
      <c r="H72" s="21" t="s">
        <v>165</v>
      </c>
      <c r="I72" s="21">
        <v>1</v>
      </c>
      <c r="J72" s="21">
        <v>3</v>
      </c>
      <c r="K72" s="21">
        <v>1</v>
      </c>
      <c r="L72" s="21">
        <v>3</v>
      </c>
      <c r="M72" s="21">
        <v>0.2</v>
      </c>
      <c r="N72" s="91"/>
    </row>
    <row r="73" s="30" customFormat="1" ht="28" customHeight="1" spans="1:14">
      <c r="A73" s="90" t="s">
        <v>231</v>
      </c>
      <c r="B73" s="91" t="s">
        <v>215</v>
      </c>
      <c r="C73" s="91" t="s">
        <v>232</v>
      </c>
      <c r="D73" s="91">
        <v>5</v>
      </c>
      <c r="E73" s="91" t="s">
        <v>214</v>
      </c>
      <c r="F73" s="91" t="s">
        <v>60</v>
      </c>
      <c r="G73" s="21" t="s">
        <v>201</v>
      </c>
      <c r="H73" s="21" t="s">
        <v>202</v>
      </c>
      <c r="I73" s="21">
        <v>1</v>
      </c>
      <c r="J73" s="21">
        <v>3</v>
      </c>
      <c r="K73" s="21">
        <v>1</v>
      </c>
      <c r="L73" s="21">
        <v>3</v>
      </c>
      <c r="M73" s="21">
        <v>0.25</v>
      </c>
      <c r="N73" s="91"/>
    </row>
    <row r="74" s="30" customFormat="1" ht="28" customHeight="1" spans="1:14">
      <c r="A74" s="91">
        <v>2.14</v>
      </c>
      <c r="B74" s="91" t="s">
        <v>215</v>
      </c>
      <c r="C74" s="91" t="s">
        <v>233</v>
      </c>
      <c r="D74" s="91">
        <v>4</v>
      </c>
      <c r="E74" s="91" t="s">
        <v>214</v>
      </c>
      <c r="F74" s="91" t="s">
        <v>60</v>
      </c>
      <c r="G74" s="21" t="s">
        <v>205</v>
      </c>
      <c r="H74" s="21" t="s">
        <v>206</v>
      </c>
      <c r="I74" s="21">
        <v>1</v>
      </c>
      <c r="J74" s="21">
        <v>2</v>
      </c>
      <c r="K74" s="21">
        <v>1</v>
      </c>
      <c r="L74" s="21">
        <v>2</v>
      </c>
      <c r="M74" s="21">
        <v>0.2</v>
      </c>
      <c r="N74" s="91"/>
    </row>
    <row r="75" s="30" customFormat="1" ht="30" customHeight="1" spans="1:14">
      <c r="A75" s="89">
        <v>3</v>
      </c>
      <c r="B75" s="89" t="s">
        <v>61</v>
      </c>
      <c r="C75" s="89" t="s">
        <v>62</v>
      </c>
      <c r="D75" s="89">
        <v>150</v>
      </c>
      <c r="E75" s="89" t="s">
        <v>234</v>
      </c>
      <c r="F75" s="89" t="s">
        <v>63</v>
      </c>
      <c r="G75" s="89"/>
      <c r="H75" s="89"/>
      <c r="I75" s="89">
        <v>2</v>
      </c>
      <c r="J75" s="89">
        <v>9</v>
      </c>
      <c r="K75" s="89">
        <v>2</v>
      </c>
      <c r="L75" s="89">
        <v>9</v>
      </c>
      <c r="M75" s="89">
        <v>0.195</v>
      </c>
      <c r="N75" s="89"/>
    </row>
    <row r="76" s="30" customFormat="1" ht="30" customHeight="1" spans="1:14">
      <c r="A76" s="21">
        <v>3.1</v>
      </c>
      <c r="B76" s="91" t="s">
        <v>61</v>
      </c>
      <c r="C76" s="92" t="s">
        <v>62</v>
      </c>
      <c r="D76" s="91">
        <v>150</v>
      </c>
      <c r="E76" s="91" t="s">
        <v>234</v>
      </c>
      <c r="F76" s="91" t="s">
        <v>63</v>
      </c>
      <c r="G76" s="91" t="s">
        <v>149</v>
      </c>
      <c r="H76" s="21" t="s">
        <v>107</v>
      </c>
      <c r="I76" s="21">
        <v>2</v>
      </c>
      <c r="J76" s="21">
        <v>9</v>
      </c>
      <c r="K76" s="21">
        <v>2</v>
      </c>
      <c r="L76" s="21">
        <v>9</v>
      </c>
      <c r="M76" s="21">
        <v>0.195</v>
      </c>
      <c r="N76" s="91"/>
    </row>
    <row r="77" s="30" customFormat="1" ht="30" customHeight="1" spans="1:14">
      <c r="A77" s="89">
        <v>4</v>
      </c>
      <c r="B77" s="89" t="s">
        <v>64</v>
      </c>
      <c r="C77" s="89" t="s">
        <v>235</v>
      </c>
      <c r="D77" s="89">
        <f>D78+D79+D80+D81+D82+D83</f>
        <v>1770</v>
      </c>
      <c r="E77" s="89" t="s">
        <v>234</v>
      </c>
      <c r="F77" s="89" t="s">
        <v>63</v>
      </c>
      <c r="G77" s="89"/>
      <c r="H77" s="89"/>
      <c r="I77" s="89">
        <f t="shared" ref="I77:M77" si="6">I78+I79+I80+I81+I82+I83</f>
        <v>23</v>
      </c>
      <c r="J77" s="89">
        <f t="shared" si="6"/>
        <v>88</v>
      </c>
      <c r="K77" s="89">
        <f t="shared" si="6"/>
        <v>23</v>
      </c>
      <c r="L77" s="89">
        <f t="shared" si="6"/>
        <v>88</v>
      </c>
      <c r="M77" s="89">
        <f t="shared" si="6"/>
        <v>2.301</v>
      </c>
      <c r="N77" s="89"/>
    </row>
    <row r="78" s="30" customFormat="1" ht="30" customHeight="1" spans="1:14">
      <c r="A78" s="92">
        <v>4.1</v>
      </c>
      <c r="B78" s="92" t="s">
        <v>236</v>
      </c>
      <c r="C78" s="92" t="s">
        <v>237</v>
      </c>
      <c r="D78" s="92">
        <v>960</v>
      </c>
      <c r="E78" s="91" t="s">
        <v>234</v>
      </c>
      <c r="F78" s="91" t="s">
        <v>63</v>
      </c>
      <c r="G78" s="92" t="s">
        <v>144</v>
      </c>
      <c r="H78" s="92" t="s">
        <v>145</v>
      </c>
      <c r="I78" s="92">
        <v>15</v>
      </c>
      <c r="J78" s="92">
        <v>57</v>
      </c>
      <c r="K78" s="92">
        <v>15</v>
      </c>
      <c r="L78" s="92">
        <v>57</v>
      </c>
      <c r="M78" s="92">
        <v>1.248</v>
      </c>
      <c r="N78" s="92"/>
    </row>
    <row r="79" s="30" customFormat="1" ht="30" customHeight="1" spans="1:14">
      <c r="A79" s="21">
        <v>4.2</v>
      </c>
      <c r="B79" s="92" t="s">
        <v>236</v>
      </c>
      <c r="C79" s="92" t="s">
        <v>238</v>
      </c>
      <c r="D79" s="91">
        <v>300</v>
      </c>
      <c r="E79" s="91" t="s">
        <v>234</v>
      </c>
      <c r="F79" s="91" t="s">
        <v>63</v>
      </c>
      <c r="G79" s="91" t="s">
        <v>149</v>
      </c>
      <c r="H79" s="21" t="s">
        <v>107</v>
      </c>
      <c r="I79" s="21">
        <v>2</v>
      </c>
      <c r="J79" s="21">
        <v>8</v>
      </c>
      <c r="K79" s="21">
        <v>2</v>
      </c>
      <c r="L79" s="21">
        <v>8</v>
      </c>
      <c r="M79" s="21">
        <v>0.39</v>
      </c>
      <c r="N79" s="91"/>
    </row>
    <row r="80" s="30" customFormat="1" ht="30" customHeight="1" spans="1:14">
      <c r="A80" s="21">
        <v>4.3</v>
      </c>
      <c r="B80" s="92" t="s">
        <v>236</v>
      </c>
      <c r="C80" s="92" t="s">
        <v>239</v>
      </c>
      <c r="D80" s="91">
        <v>160</v>
      </c>
      <c r="E80" s="91" t="s">
        <v>234</v>
      </c>
      <c r="F80" s="91" t="s">
        <v>63</v>
      </c>
      <c r="G80" s="91" t="s">
        <v>149</v>
      </c>
      <c r="H80" s="21" t="s">
        <v>99</v>
      </c>
      <c r="I80" s="21">
        <v>3</v>
      </c>
      <c r="J80" s="21">
        <v>14</v>
      </c>
      <c r="K80" s="21">
        <v>3</v>
      </c>
      <c r="L80" s="21">
        <v>14</v>
      </c>
      <c r="M80" s="21">
        <v>0.208</v>
      </c>
      <c r="N80" s="91"/>
    </row>
    <row r="81" s="30" customFormat="1" ht="30" customHeight="1" spans="1:14">
      <c r="A81" s="21">
        <v>4.4</v>
      </c>
      <c r="B81" s="92" t="s">
        <v>236</v>
      </c>
      <c r="C81" s="92" t="s">
        <v>240</v>
      </c>
      <c r="D81" s="91">
        <v>50</v>
      </c>
      <c r="E81" s="91" t="s">
        <v>234</v>
      </c>
      <c r="F81" s="91" t="s">
        <v>63</v>
      </c>
      <c r="G81" s="91" t="s">
        <v>149</v>
      </c>
      <c r="H81" s="21" t="s">
        <v>96</v>
      </c>
      <c r="I81" s="21">
        <v>1</v>
      </c>
      <c r="J81" s="21">
        <v>4</v>
      </c>
      <c r="K81" s="21">
        <v>1</v>
      </c>
      <c r="L81" s="21">
        <v>4</v>
      </c>
      <c r="M81" s="21">
        <v>0.065</v>
      </c>
      <c r="N81" s="91"/>
    </row>
    <row r="82" s="30" customFormat="1" ht="30" customHeight="1" spans="1:14">
      <c r="A82" s="21">
        <v>4.5</v>
      </c>
      <c r="B82" s="92" t="s">
        <v>236</v>
      </c>
      <c r="C82" s="92" t="s">
        <v>241</v>
      </c>
      <c r="D82" s="91">
        <v>200</v>
      </c>
      <c r="E82" s="91" t="s">
        <v>234</v>
      </c>
      <c r="F82" s="91" t="s">
        <v>63</v>
      </c>
      <c r="G82" s="21" t="s">
        <v>201</v>
      </c>
      <c r="H82" s="21" t="s">
        <v>202</v>
      </c>
      <c r="I82" s="21">
        <v>1</v>
      </c>
      <c r="J82" s="21">
        <v>3</v>
      </c>
      <c r="K82" s="21">
        <v>1</v>
      </c>
      <c r="L82" s="21">
        <v>3</v>
      </c>
      <c r="M82" s="21">
        <v>0.26</v>
      </c>
      <c r="N82" s="91"/>
    </row>
    <row r="83" s="30" customFormat="1" ht="30" customHeight="1" spans="1:14">
      <c r="A83" s="21">
        <v>4.6</v>
      </c>
      <c r="B83" s="92" t="s">
        <v>236</v>
      </c>
      <c r="C83" s="92" t="s">
        <v>242</v>
      </c>
      <c r="D83" s="91">
        <v>100</v>
      </c>
      <c r="E83" s="91" t="s">
        <v>234</v>
      </c>
      <c r="F83" s="91" t="s">
        <v>63</v>
      </c>
      <c r="G83" s="21" t="s">
        <v>205</v>
      </c>
      <c r="H83" s="21" t="s">
        <v>206</v>
      </c>
      <c r="I83" s="21">
        <v>1</v>
      </c>
      <c r="J83" s="21">
        <v>2</v>
      </c>
      <c r="K83" s="21">
        <v>1</v>
      </c>
      <c r="L83" s="21">
        <v>2</v>
      </c>
      <c r="M83" s="21">
        <v>0.13</v>
      </c>
      <c r="N83" s="91"/>
    </row>
    <row r="84" s="33" customFormat="1" ht="30" customHeight="1" spans="1:14">
      <c r="A84" s="11"/>
      <c r="B84" s="12" t="s">
        <v>70</v>
      </c>
      <c r="C84" s="12"/>
      <c r="D84" s="12"/>
      <c r="E84" s="12"/>
      <c r="F84" s="12"/>
      <c r="G84" s="13"/>
      <c r="H84" s="13"/>
      <c r="I84" s="13"/>
      <c r="J84" s="13"/>
      <c r="K84" s="13"/>
      <c r="L84" s="13"/>
      <c r="M84" s="13">
        <f>M85+M88+M97</f>
        <v>253</v>
      </c>
      <c r="N84" s="12"/>
    </row>
    <row r="85" s="33" customFormat="1" ht="25" customHeight="1" spans="1:14">
      <c r="A85" s="14"/>
      <c r="B85" s="14" t="s">
        <v>243</v>
      </c>
      <c r="C85" s="15" t="s">
        <v>72</v>
      </c>
      <c r="D85" s="15">
        <v>2</v>
      </c>
      <c r="E85" s="15" t="s">
        <v>244</v>
      </c>
      <c r="F85" s="15"/>
      <c r="G85" s="16"/>
      <c r="H85" s="16"/>
      <c r="I85" s="16">
        <f>I86+I87</f>
        <v>104</v>
      </c>
      <c r="J85" s="16">
        <f>J86+J87</f>
        <v>488</v>
      </c>
      <c r="K85" s="16"/>
      <c r="L85" s="16"/>
      <c r="M85" s="16">
        <v>19</v>
      </c>
      <c r="N85" s="15"/>
    </row>
    <row r="86" s="30" customFormat="1" ht="30" customHeight="1" spans="1:14">
      <c r="A86" s="17">
        <v>1.1</v>
      </c>
      <c r="B86" s="20" t="s">
        <v>74</v>
      </c>
      <c r="C86" s="20" t="s">
        <v>75</v>
      </c>
      <c r="D86" s="20">
        <v>1</v>
      </c>
      <c r="E86" s="20" t="s">
        <v>244</v>
      </c>
      <c r="F86" s="20" t="s">
        <v>78</v>
      </c>
      <c r="G86" s="17" t="s">
        <v>245</v>
      </c>
      <c r="H86" s="17" t="s">
        <v>76</v>
      </c>
      <c r="I86" s="17">
        <v>59</v>
      </c>
      <c r="J86" s="17">
        <v>277</v>
      </c>
      <c r="K86" s="17"/>
      <c r="L86" s="17"/>
      <c r="M86" s="17">
        <v>15</v>
      </c>
      <c r="N86" s="20"/>
    </row>
    <row r="87" s="30" customFormat="1" ht="30" customHeight="1" spans="1:14">
      <c r="A87" s="17">
        <v>1.2</v>
      </c>
      <c r="B87" s="20" t="s">
        <v>80</v>
      </c>
      <c r="C87" s="20" t="s">
        <v>75</v>
      </c>
      <c r="D87" s="20">
        <v>1</v>
      </c>
      <c r="E87" s="20" t="s">
        <v>244</v>
      </c>
      <c r="F87" s="20" t="s">
        <v>82</v>
      </c>
      <c r="G87" s="17" t="s">
        <v>245</v>
      </c>
      <c r="H87" s="17" t="s">
        <v>81</v>
      </c>
      <c r="I87" s="17">
        <v>45</v>
      </c>
      <c r="J87" s="17">
        <v>211</v>
      </c>
      <c r="K87" s="17"/>
      <c r="L87" s="17"/>
      <c r="M87" s="17">
        <v>4</v>
      </c>
      <c r="N87" s="20"/>
    </row>
    <row r="88" s="33" customFormat="1" ht="30" customHeight="1" spans="1:14">
      <c r="A88" s="14"/>
      <c r="B88" s="15" t="s">
        <v>246</v>
      </c>
      <c r="C88" s="15" t="s">
        <v>85</v>
      </c>
      <c r="D88" s="15">
        <f>D89+D90+D91+D92+D94+D95+D96</f>
        <v>185</v>
      </c>
      <c r="E88" s="15" t="s">
        <v>247</v>
      </c>
      <c r="F88" s="15"/>
      <c r="G88" s="16"/>
      <c r="H88" s="16"/>
      <c r="I88" s="15">
        <f>I89+I90+I91+I92+I94+I95+I96+I93</f>
        <v>438</v>
      </c>
      <c r="J88" s="15">
        <f>J89+J90+J91+J92+J94+J95+J96+J93</f>
        <v>1800</v>
      </c>
      <c r="K88" s="15">
        <f t="shared" ref="I88:L88" si="7">K89+K90+K91+K92+K94+K95+K96</f>
        <v>18</v>
      </c>
      <c r="L88" s="15">
        <f t="shared" si="7"/>
        <v>71</v>
      </c>
      <c r="M88" s="16">
        <v>82</v>
      </c>
      <c r="N88" s="97"/>
    </row>
    <row r="89" s="29" customFormat="1" ht="30" customHeight="1" spans="1:14">
      <c r="A89" s="21">
        <v>2.1</v>
      </c>
      <c r="B89" s="19" t="s">
        <v>87</v>
      </c>
      <c r="C89" s="20" t="s">
        <v>88</v>
      </c>
      <c r="D89" s="20">
        <v>5</v>
      </c>
      <c r="E89" s="20" t="s">
        <v>247</v>
      </c>
      <c r="F89" s="20" t="s">
        <v>90</v>
      </c>
      <c r="G89" s="17" t="s">
        <v>245</v>
      </c>
      <c r="H89" s="17" t="s">
        <v>89</v>
      </c>
      <c r="I89" s="17">
        <v>7</v>
      </c>
      <c r="J89" s="17">
        <v>29</v>
      </c>
      <c r="K89" s="17"/>
      <c r="L89" s="17"/>
      <c r="M89" s="17">
        <v>2</v>
      </c>
      <c r="N89" s="27"/>
    </row>
    <row r="90" s="29" customFormat="1" ht="30" customHeight="1" spans="1:14">
      <c r="A90" s="21">
        <v>2.2</v>
      </c>
      <c r="B90" s="19" t="s">
        <v>92</v>
      </c>
      <c r="C90" s="20" t="s">
        <v>93</v>
      </c>
      <c r="D90" s="20">
        <v>30</v>
      </c>
      <c r="E90" s="20" t="s">
        <v>247</v>
      </c>
      <c r="F90" s="20" t="s">
        <v>90</v>
      </c>
      <c r="G90" s="17" t="s">
        <v>245</v>
      </c>
      <c r="H90" s="17" t="s">
        <v>76</v>
      </c>
      <c r="I90" s="17">
        <v>59</v>
      </c>
      <c r="J90" s="17">
        <v>277</v>
      </c>
      <c r="K90" s="17"/>
      <c r="L90" s="17"/>
      <c r="M90" s="17">
        <v>12</v>
      </c>
      <c r="N90" s="27"/>
    </row>
    <row r="91" s="29" customFormat="1" ht="30" customHeight="1" spans="1:14">
      <c r="A91" s="21">
        <v>2.3</v>
      </c>
      <c r="B91" s="19" t="s">
        <v>94</v>
      </c>
      <c r="C91" s="20" t="s">
        <v>95</v>
      </c>
      <c r="D91" s="20">
        <v>40</v>
      </c>
      <c r="E91" s="20" t="s">
        <v>247</v>
      </c>
      <c r="F91" s="20" t="s">
        <v>90</v>
      </c>
      <c r="G91" s="17" t="s">
        <v>245</v>
      </c>
      <c r="H91" s="17" t="s">
        <v>96</v>
      </c>
      <c r="I91" s="17">
        <v>44</v>
      </c>
      <c r="J91" s="17">
        <v>182</v>
      </c>
      <c r="K91" s="17">
        <v>2</v>
      </c>
      <c r="L91" s="17">
        <v>9</v>
      </c>
      <c r="M91" s="17">
        <v>16</v>
      </c>
      <c r="N91" s="27"/>
    </row>
    <row r="92" s="29" customFormat="1" ht="30" customHeight="1" spans="1:14">
      <c r="A92" s="21">
        <v>2.4</v>
      </c>
      <c r="B92" s="19" t="s">
        <v>97</v>
      </c>
      <c r="C92" s="20" t="s">
        <v>98</v>
      </c>
      <c r="D92" s="20">
        <v>20</v>
      </c>
      <c r="E92" s="20" t="s">
        <v>247</v>
      </c>
      <c r="F92" s="20" t="s">
        <v>90</v>
      </c>
      <c r="G92" s="17" t="s">
        <v>245</v>
      </c>
      <c r="H92" s="17" t="s">
        <v>99</v>
      </c>
      <c r="I92" s="17">
        <v>35</v>
      </c>
      <c r="J92" s="17">
        <v>142</v>
      </c>
      <c r="K92" s="17">
        <v>3</v>
      </c>
      <c r="L92" s="17">
        <v>14</v>
      </c>
      <c r="M92" s="17">
        <v>8</v>
      </c>
      <c r="N92" s="27"/>
    </row>
    <row r="93" s="29" customFormat="1" ht="30" customHeight="1" spans="1:14">
      <c r="A93" s="21">
        <v>2.5</v>
      </c>
      <c r="B93" s="19" t="s">
        <v>100</v>
      </c>
      <c r="C93" s="20" t="s">
        <v>98</v>
      </c>
      <c r="D93" s="20">
        <v>20</v>
      </c>
      <c r="E93" s="20" t="s">
        <v>247</v>
      </c>
      <c r="F93" s="20" t="s">
        <v>90</v>
      </c>
      <c r="G93" s="17" t="s">
        <v>245</v>
      </c>
      <c r="H93" s="17" t="s">
        <v>101</v>
      </c>
      <c r="I93" s="17">
        <v>34</v>
      </c>
      <c r="J93" s="17">
        <v>141</v>
      </c>
      <c r="K93" s="17"/>
      <c r="L93" s="17"/>
      <c r="M93" s="17">
        <v>8</v>
      </c>
      <c r="N93" s="27"/>
    </row>
    <row r="94" s="29" customFormat="1" ht="30" customHeight="1" spans="1:14">
      <c r="A94" s="21">
        <v>2.6</v>
      </c>
      <c r="B94" s="19" t="s">
        <v>102</v>
      </c>
      <c r="C94" s="20" t="s">
        <v>93</v>
      </c>
      <c r="D94" s="20">
        <v>30</v>
      </c>
      <c r="E94" s="20" t="s">
        <v>247</v>
      </c>
      <c r="F94" s="20" t="s">
        <v>90</v>
      </c>
      <c r="G94" s="17" t="s">
        <v>245</v>
      </c>
      <c r="H94" s="17" t="s">
        <v>103</v>
      </c>
      <c r="I94" s="17">
        <v>78</v>
      </c>
      <c r="J94" s="17">
        <v>385</v>
      </c>
      <c r="K94" s="17"/>
      <c r="L94" s="17"/>
      <c r="M94" s="17">
        <v>12</v>
      </c>
      <c r="N94" s="27"/>
    </row>
    <row r="95" s="29" customFormat="1" ht="30" customHeight="1" spans="1:14">
      <c r="A95" s="21">
        <v>2.7</v>
      </c>
      <c r="B95" s="19" t="s">
        <v>104</v>
      </c>
      <c r="C95" s="20" t="s">
        <v>93</v>
      </c>
      <c r="D95" s="20">
        <v>30</v>
      </c>
      <c r="E95" s="20" t="s">
        <v>247</v>
      </c>
      <c r="F95" s="20" t="s">
        <v>90</v>
      </c>
      <c r="G95" s="17" t="s">
        <v>245</v>
      </c>
      <c r="H95" s="17" t="s">
        <v>105</v>
      </c>
      <c r="I95" s="17">
        <v>50</v>
      </c>
      <c r="J95" s="17">
        <v>169</v>
      </c>
      <c r="K95" s="17">
        <v>3</v>
      </c>
      <c r="L95" s="17">
        <v>10</v>
      </c>
      <c r="M95" s="17">
        <v>12</v>
      </c>
      <c r="N95" s="27"/>
    </row>
    <row r="96" s="29" customFormat="1" ht="30" customHeight="1" spans="1:14">
      <c r="A96" s="21">
        <v>2.8</v>
      </c>
      <c r="B96" s="19" t="s">
        <v>106</v>
      </c>
      <c r="C96" s="20" t="s">
        <v>93</v>
      </c>
      <c r="D96" s="20">
        <v>30</v>
      </c>
      <c r="E96" s="20" t="s">
        <v>247</v>
      </c>
      <c r="F96" s="20" t="s">
        <v>90</v>
      </c>
      <c r="G96" s="17" t="s">
        <v>245</v>
      </c>
      <c r="H96" s="17" t="s">
        <v>107</v>
      </c>
      <c r="I96" s="17">
        <v>131</v>
      </c>
      <c r="J96" s="17">
        <v>475</v>
      </c>
      <c r="K96" s="17">
        <v>10</v>
      </c>
      <c r="L96" s="17">
        <v>38</v>
      </c>
      <c r="M96" s="17">
        <v>12</v>
      </c>
      <c r="N96" s="27"/>
    </row>
    <row r="97" s="29" customFormat="1" ht="45" customHeight="1" spans="1:14">
      <c r="A97" s="14"/>
      <c r="B97" s="14" t="s">
        <v>248</v>
      </c>
      <c r="C97" s="14" t="s">
        <v>110</v>
      </c>
      <c r="D97" s="14">
        <v>3</v>
      </c>
      <c r="E97" s="14" t="s">
        <v>244</v>
      </c>
      <c r="F97" s="14"/>
      <c r="G97" s="14"/>
      <c r="H97" s="14"/>
      <c r="I97" s="14">
        <f>I98+I99+I100</f>
        <v>191</v>
      </c>
      <c r="J97" s="14">
        <f>J98+J99+J100</f>
        <v>999</v>
      </c>
      <c r="K97" s="14"/>
      <c r="L97" s="14"/>
      <c r="M97" s="14">
        <f>M98+M99+M100</f>
        <v>152</v>
      </c>
      <c r="N97" s="14"/>
    </row>
    <row r="98" s="29" customFormat="1" ht="45" customHeight="1" spans="1:14">
      <c r="A98" s="21">
        <v>3.1</v>
      </c>
      <c r="B98" s="19" t="s">
        <v>112</v>
      </c>
      <c r="C98" s="20" t="s">
        <v>113</v>
      </c>
      <c r="D98" s="20">
        <v>1</v>
      </c>
      <c r="E98" s="20" t="s">
        <v>244</v>
      </c>
      <c r="F98" s="20" t="s">
        <v>115</v>
      </c>
      <c r="G98" s="17" t="s">
        <v>245</v>
      </c>
      <c r="H98" s="17" t="s">
        <v>114</v>
      </c>
      <c r="I98" s="17">
        <v>69</v>
      </c>
      <c r="J98" s="17">
        <v>367</v>
      </c>
      <c r="K98" s="17"/>
      <c r="L98" s="17"/>
      <c r="M98" s="17">
        <v>26</v>
      </c>
      <c r="N98" s="27"/>
    </row>
    <row r="99" s="29" customFormat="1" ht="45" customHeight="1" spans="1:14">
      <c r="A99" s="21">
        <v>3.2</v>
      </c>
      <c r="B99" s="19" t="s">
        <v>116</v>
      </c>
      <c r="C99" s="20" t="s">
        <v>113</v>
      </c>
      <c r="D99" s="20">
        <v>1</v>
      </c>
      <c r="E99" s="20" t="s">
        <v>244</v>
      </c>
      <c r="F99" s="20" t="s">
        <v>115</v>
      </c>
      <c r="G99" s="17" t="s">
        <v>245</v>
      </c>
      <c r="H99" s="17" t="s">
        <v>117</v>
      </c>
      <c r="I99" s="17">
        <v>44</v>
      </c>
      <c r="J99" s="17">
        <v>233</v>
      </c>
      <c r="K99" s="17"/>
      <c r="L99" s="17"/>
      <c r="M99" s="17">
        <v>26</v>
      </c>
      <c r="N99" s="27"/>
    </row>
    <row r="100" s="25" customFormat="1" ht="81" customHeight="1" spans="1:14">
      <c r="A100" s="21">
        <v>3.3</v>
      </c>
      <c r="B100" s="20" t="s">
        <v>118</v>
      </c>
      <c r="C100" s="20" t="s">
        <v>119</v>
      </c>
      <c r="D100" s="20">
        <v>1</v>
      </c>
      <c r="E100" s="20" t="s">
        <v>244</v>
      </c>
      <c r="F100" s="20" t="s">
        <v>249</v>
      </c>
      <c r="G100" s="21" t="s">
        <v>250</v>
      </c>
      <c r="H100" s="17" t="s">
        <v>120</v>
      </c>
      <c r="I100" s="21">
        <v>78</v>
      </c>
      <c r="J100" s="21">
        <v>399</v>
      </c>
      <c r="K100" s="21"/>
      <c r="L100" s="21"/>
      <c r="M100" s="17">
        <v>100</v>
      </c>
      <c r="N100" s="27"/>
    </row>
    <row r="101" s="30" customFormat="1" ht="25" customHeight="1" spans="1:14">
      <c r="A101" s="53" t="s">
        <v>251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="30" customFormat="1" ht="19" customHeight="1" spans="1:14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</sheetData>
  <mergeCells count="12">
    <mergeCell ref="A1:N1"/>
    <mergeCell ref="G2:H2"/>
    <mergeCell ref="I2:L2"/>
    <mergeCell ref="A2:A3"/>
    <mergeCell ref="B2:B3"/>
    <mergeCell ref="C2:C3"/>
    <mergeCell ref="D2:D3"/>
    <mergeCell ref="E2:E3"/>
    <mergeCell ref="F2:F3"/>
    <mergeCell ref="M2:M3"/>
    <mergeCell ref="N2:N3"/>
    <mergeCell ref="A101:N102"/>
  </mergeCells>
  <pageMargins left="0.786805555555556" right="0.786805555555556" top="0.786805555555556" bottom="0.590277777777778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5"/>
  <sheetViews>
    <sheetView view="pageBreakPreview" zoomScaleNormal="100" topLeftCell="A59" workbookViewId="0">
      <selection activeCell="A47" sqref="A47"/>
    </sheetView>
  </sheetViews>
  <sheetFormatPr defaultColWidth="9" defaultRowHeight="14.25"/>
  <cols>
    <col min="1" max="1" width="7.73333333333333" style="30" customWidth="1"/>
    <col min="2" max="2" width="11" style="69" customWidth="1"/>
    <col min="3" max="3" width="20.875" style="69" customWidth="1"/>
    <col min="4" max="4" width="6.25" style="69" customWidth="1"/>
    <col min="5" max="5" width="6.5" style="69" customWidth="1"/>
    <col min="6" max="6" width="8.88333333333333" style="69" customWidth="1"/>
    <col min="7" max="7" width="9.30833333333333" style="69" customWidth="1"/>
    <col min="8" max="8" width="8.75" style="30" customWidth="1"/>
    <col min="9" max="12" width="7" style="70" customWidth="1"/>
    <col min="13" max="13" width="10.25" style="71" customWidth="1"/>
    <col min="14" max="14" width="12" style="30" customWidth="1"/>
    <col min="15" max="16364" width="9" style="30"/>
  </cols>
  <sheetData>
    <row r="1" s="30" customFormat="1" ht="28.5" spans="1:14">
      <c r="A1" s="72" t="s">
        <v>252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="33" customFormat="1" ht="18" customHeight="1" spans="1:14">
      <c r="A2" s="73" t="s">
        <v>7</v>
      </c>
      <c r="B2" s="73" t="s">
        <v>9</v>
      </c>
      <c r="C2" s="73" t="s">
        <v>10</v>
      </c>
      <c r="D2" s="74" t="s">
        <v>129</v>
      </c>
      <c r="E2" s="74" t="s">
        <v>130</v>
      </c>
      <c r="F2" s="74" t="s">
        <v>131</v>
      </c>
      <c r="G2" s="73" t="s">
        <v>11</v>
      </c>
      <c r="H2" s="73"/>
      <c r="I2" s="73" t="s">
        <v>132</v>
      </c>
      <c r="J2" s="73"/>
      <c r="K2" s="73"/>
      <c r="L2" s="73"/>
      <c r="M2" s="73" t="s">
        <v>133</v>
      </c>
      <c r="N2" s="73" t="s">
        <v>23</v>
      </c>
    </row>
    <row r="3" s="33" customFormat="1" ht="47" customHeight="1" spans="1:14">
      <c r="A3" s="73"/>
      <c r="B3" s="73"/>
      <c r="C3" s="73"/>
      <c r="D3" s="75"/>
      <c r="E3" s="75"/>
      <c r="F3" s="75"/>
      <c r="G3" s="73" t="s">
        <v>134</v>
      </c>
      <c r="H3" s="73" t="s">
        <v>135</v>
      </c>
      <c r="I3" s="73" t="s">
        <v>136</v>
      </c>
      <c r="J3" s="73" t="s">
        <v>137</v>
      </c>
      <c r="K3" s="73" t="s">
        <v>138</v>
      </c>
      <c r="L3" s="73" t="s">
        <v>139</v>
      </c>
      <c r="M3" s="73"/>
      <c r="N3" s="73"/>
    </row>
    <row r="4" s="33" customFormat="1" ht="18" customHeight="1" spans="1:14">
      <c r="A4" s="52" t="s">
        <v>140</v>
      </c>
      <c r="B4" s="50"/>
      <c r="C4" s="50"/>
      <c r="D4" s="50"/>
      <c r="E4" s="50"/>
      <c r="F4" s="50"/>
      <c r="G4" s="50"/>
      <c r="H4" s="52"/>
      <c r="I4" s="52"/>
      <c r="J4" s="52"/>
      <c r="K4" s="52"/>
      <c r="L4" s="52"/>
      <c r="M4" s="52">
        <f>M5</f>
        <v>17.613</v>
      </c>
      <c r="N4" s="52"/>
    </row>
    <row r="5" s="33" customFormat="1" ht="30" customHeight="1" spans="1:14">
      <c r="A5" s="11"/>
      <c r="B5" s="76" t="s">
        <v>28</v>
      </c>
      <c r="C5" s="12"/>
      <c r="D5" s="12"/>
      <c r="E5" s="12"/>
      <c r="F5" s="12"/>
      <c r="G5" s="77"/>
      <c r="H5" s="77"/>
      <c r="I5" s="13"/>
      <c r="J5" s="13"/>
      <c r="K5" s="13"/>
      <c r="L5" s="13"/>
      <c r="M5" s="13">
        <f>M6+M47</f>
        <v>17.613</v>
      </c>
      <c r="N5" s="12"/>
    </row>
    <row r="6" s="30" customFormat="1" ht="30" customHeight="1" spans="1:14">
      <c r="A6" s="78"/>
      <c r="B6" s="79" t="s">
        <v>29</v>
      </c>
      <c r="C6" s="80"/>
      <c r="D6" s="80">
        <f>D7+D19+D29+D44</f>
        <v>352.7</v>
      </c>
      <c r="E6" s="80" t="s">
        <v>141</v>
      </c>
      <c r="F6" s="80"/>
      <c r="G6" s="81"/>
      <c r="H6" s="81"/>
      <c r="I6" s="85"/>
      <c r="J6" s="85"/>
      <c r="K6" s="85"/>
      <c r="L6" s="85"/>
      <c r="M6" s="80">
        <f>M7+M19+M29+M44</f>
        <v>3.967</v>
      </c>
      <c r="N6" s="80"/>
    </row>
    <row r="7" s="30" customFormat="1" ht="30" customHeight="1" spans="1:14">
      <c r="A7" s="89">
        <v>1</v>
      </c>
      <c r="B7" s="82" t="s">
        <v>142</v>
      </c>
      <c r="C7" s="82" t="s">
        <v>49</v>
      </c>
      <c r="D7" s="82">
        <f>D8+D9+D10+D11+D12+D13+D14+D15+D16+D17+D18</f>
        <v>128.6</v>
      </c>
      <c r="E7" s="82" t="s">
        <v>141</v>
      </c>
      <c r="F7" s="82" t="s">
        <v>36</v>
      </c>
      <c r="G7" s="82"/>
      <c r="H7" s="82"/>
      <c r="I7" s="82">
        <f t="shared" ref="I7:M7" si="0">I8+I9+I10+I11+I12+I13+I14+I15+I16+I17+I18</f>
        <v>49</v>
      </c>
      <c r="J7" s="82">
        <f t="shared" si="0"/>
        <v>175</v>
      </c>
      <c r="K7" s="82">
        <f t="shared" si="0"/>
        <v>49</v>
      </c>
      <c r="L7" s="82">
        <f t="shared" si="0"/>
        <v>175</v>
      </c>
      <c r="M7" s="82">
        <f t="shared" si="0"/>
        <v>1.286</v>
      </c>
      <c r="N7" s="82"/>
    </row>
    <row r="8" s="30" customFormat="1" ht="30" customHeight="1" spans="1:14">
      <c r="A8" s="90">
        <v>1.1</v>
      </c>
      <c r="B8" s="21" t="s">
        <v>142</v>
      </c>
      <c r="C8" s="21" t="s">
        <v>143</v>
      </c>
      <c r="D8" s="21">
        <v>41.8</v>
      </c>
      <c r="E8" s="21" t="s">
        <v>141</v>
      </c>
      <c r="F8" s="21" t="s">
        <v>36</v>
      </c>
      <c r="G8" s="21" t="s">
        <v>144</v>
      </c>
      <c r="H8" s="21" t="s">
        <v>145</v>
      </c>
      <c r="I8" s="21">
        <v>22</v>
      </c>
      <c r="J8" s="21">
        <v>80</v>
      </c>
      <c r="K8" s="21">
        <v>22</v>
      </c>
      <c r="L8" s="21">
        <v>80</v>
      </c>
      <c r="M8" s="21">
        <v>0.418</v>
      </c>
      <c r="N8" s="21"/>
    </row>
    <row r="9" s="30" customFormat="1" ht="30" customHeight="1" spans="1:14">
      <c r="A9" s="90">
        <v>1.2</v>
      </c>
      <c r="B9" s="21" t="s">
        <v>142</v>
      </c>
      <c r="C9" s="21" t="s">
        <v>146</v>
      </c>
      <c r="D9" s="21">
        <v>31</v>
      </c>
      <c r="E9" s="21" t="s">
        <v>141</v>
      </c>
      <c r="F9" s="21" t="s">
        <v>36</v>
      </c>
      <c r="G9" s="21" t="s">
        <v>144</v>
      </c>
      <c r="H9" s="21" t="s">
        <v>147</v>
      </c>
      <c r="I9" s="21">
        <v>9</v>
      </c>
      <c r="J9" s="21">
        <v>31</v>
      </c>
      <c r="K9" s="21">
        <v>9</v>
      </c>
      <c r="L9" s="21">
        <v>31</v>
      </c>
      <c r="M9" s="21">
        <v>0.31</v>
      </c>
      <c r="N9" s="21"/>
    </row>
    <row r="10" s="30" customFormat="1" ht="30" customHeight="1" spans="1:14">
      <c r="A10" s="90">
        <v>1.3</v>
      </c>
      <c r="B10" s="21" t="s">
        <v>142</v>
      </c>
      <c r="C10" s="21" t="s">
        <v>148</v>
      </c>
      <c r="D10" s="21">
        <v>23.4</v>
      </c>
      <c r="E10" s="21" t="s">
        <v>141</v>
      </c>
      <c r="F10" s="21" t="s">
        <v>36</v>
      </c>
      <c r="G10" s="21" t="s">
        <v>149</v>
      </c>
      <c r="H10" s="21" t="s">
        <v>107</v>
      </c>
      <c r="I10" s="21">
        <v>8</v>
      </c>
      <c r="J10" s="21">
        <v>31</v>
      </c>
      <c r="K10" s="21">
        <v>8</v>
      </c>
      <c r="L10" s="21">
        <v>31</v>
      </c>
      <c r="M10" s="21">
        <v>0.234</v>
      </c>
      <c r="N10" s="21"/>
    </row>
    <row r="11" s="30" customFormat="1" ht="30" customHeight="1" spans="1:14">
      <c r="A11" s="90">
        <v>1.4</v>
      </c>
      <c r="B11" s="21" t="s">
        <v>142</v>
      </c>
      <c r="C11" s="21" t="s">
        <v>150</v>
      </c>
      <c r="D11" s="21">
        <v>1</v>
      </c>
      <c r="E11" s="21" t="s">
        <v>141</v>
      </c>
      <c r="F11" s="21" t="s">
        <v>36</v>
      </c>
      <c r="G11" s="21" t="s">
        <v>149</v>
      </c>
      <c r="H11" s="21" t="s">
        <v>96</v>
      </c>
      <c r="I11" s="21">
        <v>1</v>
      </c>
      <c r="J11" s="21">
        <v>5</v>
      </c>
      <c r="K11" s="21">
        <v>1</v>
      </c>
      <c r="L11" s="21">
        <v>5</v>
      </c>
      <c r="M11" s="21">
        <v>0.01</v>
      </c>
      <c r="N11" s="21"/>
    </row>
    <row r="12" s="30" customFormat="1" ht="30" customHeight="1" spans="1:14">
      <c r="A12" s="90">
        <v>1.5</v>
      </c>
      <c r="B12" s="21" t="s">
        <v>142</v>
      </c>
      <c r="C12" s="21" t="s">
        <v>151</v>
      </c>
      <c r="D12" s="21">
        <v>4</v>
      </c>
      <c r="E12" s="21" t="s">
        <v>141</v>
      </c>
      <c r="F12" s="21" t="s">
        <v>36</v>
      </c>
      <c r="G12" s="21" t="s">
        <v>152</v>
      </c>
      <c r="H12" s="21" t="s">
        <v>153</v>
      </c>
      <c r="I12" s="21">
        <v>1</v>
      </c>
      <c r="J12" s="21">
        <v>1</v>
      </c>
      <c r="K12" s="21">
        <v>1</v>
      </c>
      <c r="L12" s="21">
        <v>1</v>
      </c>
      <c r="M12" s="21">
        <v>0.04</v>
      </c>
      <c r="N12" s="21"/>
    </row>
    <row r="13" s="30" customFormat="1" ht="30" customHeight="1" spans="1:14">
      <c r="A13" s="90">
        <v>1.6</v>
      </c>
      <c r="B13" s="21" t="s">
        <v>142</v>
      </c>
      <c r="C13" s="21" t="s">
        <v>154</v>
      </c>
      <c r="D13" s="21">
        <v>3</v>
      </c>
      <c r="E13" s="21" t="s">
        <v>141</v>
      </c>
      <c r="F13" s="21" t="s">
        <v>36</v>
      </c>
      <c r="G13" s="21" t="s">
        <v>152</v>
      </c>
      <c r="H13" s="21" t="s">
        <v>155</v>
      </c>
      <c r="I13" s="21">
        <v>2</v>
      </c>
      <c r="J13" s="21">
        <v>5</v>
      </c>
      <c r="K13" s="21">
        <v>2</v>
      </c>
      <c r="L13" s="21">
        <v>5</v>
      </c>
      <c r="M13" s="21">
        <v>0.03</v>
      </c>
      <c r="N13" s="21"/>
    </row>
    <row r="14" s="30" customFormat="1" ht="30" customHeight="1" spans="1:14">
      <c r="A14" s="90">
        <v>1.7</v>
      </c>
      <c r="B14" s="21" t="s">
        <v>142</v>
      </c>
      <c r="C14" s="21" t="s">
        <v>156</v>
      </c>
      <c r="D14" s="21">
        <v>2.3</v>
      </c>
      <c r="E14" s="21" t="s">
        <v>141</v>
      </c>
      <c r="F14" s="21" t="s">
        <v>36</v>
      </c>
      <c r="G14" s="21" t="s">
        <v>152</v>
      </c>
      <c r="H14" s="21" t="s">
        <v>157</v>
      </c>
      <c r="I14" s="21">
        <v>1</v>
      </c>
      <c r="J14" s="21">
        <v>4</v>
      </c>
      <c r="K14" s="21">
        <v>1</v>
      </c>
      <c r="L14" s="21">
        <v>4</v>
      </c>
      <c r="M14" s="21">
        <v>0.023</v>
      </c>
      <c r="N14" s="21"/>
    </row>
    <row r="15" s="30" customFormat="1" ht="30" customHeight="1" spans="1:14">
      <c r="A15" s="90">
        <v>1.8</v>
      </c>
      <c r="B15" s="21" t="s">
        <v>142</v>
      </c>
      <c r="C15" s="21" t="s">
        <v>158</v>
      </c>
      <c r="D15" s="21">
        <v>1</v>
      </c>
      <c r="E15" s="21" t="s">
        <v>141</v>
      </c>
      <c r="F15" s="21" t="s">
        <v>36</v>
      </c>
      <c r="G15" s="21" t="s">
        <v>159</v>
      </c>
      <c r="H15" s="21" t="s">
        <v>160</v>
      </c>
      <c r="I15" s="21">
        <v>1</v>
      </c>
      <c r="J15" s="21">
        <v>3</v>
      </c>
      <c r="K15" s="21">
        <v>1</v>
      </c>
      <c r="L15" s="21">
        <v>3</v>
      </c>
      <c r="M15" s="21">
        <v>0.01</v>
      </c>
      <c r="N15" s="21"/>
    </row>
    <row r="16" s="30" customFormat="1" ht="30" customHeight="1" spans="1:14">
      <c r="A16" s="90">
        <v>1.9</v>
      </c>
      <c r="B16" s="21" t="s">
        <v>142</v>
      </c>
      <c r="C16" s="21" t="s">
        <v>161</v>
      </c>
      <c r="D16" s="21">
        <v>1.1</v>
      </c>
      <c r="E16" s="21" t="s">
        <v>141</v>
      </c>
      <c r="F16" s="21" t="s">
        <v>36</v>
      </c>
      <c r="G16" s="21" t="s">
        <v>159</v>
      </c>
      <c r="H16" s="84" t="s">
        <v>96</v>
      </c>
      <c r="I16" s="21">
        <v>1</v>
      </c>
      <c r="J16" s="21">
        <v>4</v>
      </c>
      <c r="K16" s="21">
        <v>1</v>
      </c>
      <c r="L16" s="21">
        <v>4</v>
      </c>
      <c r="M16" s="21">
        <v>0.011</v>
      </c>
      <c r="N16" s="21"/>
    </row>
    <row r="17" s="30" customFormat="1" ht="30" customHeight="1" spans="1:14">
      <c r="A17" s="90" t="s">
        <v>162</v>
      </c>
      <c r="B17" s="21" t="s">
        <v>142</v>
      </c>
      <c r="C17" s="21" t="s">
        <v>253</v>
      </c>
      <c r="D17" s="21">
        <v>12</v>
      </c>
      <c r="E17" s="21" t="s">
        <v>141</v>
      </c>
      <c r="F17" s="21" t="s">
        <v>36</v>
      </c>
      <c r="G17" s="21" t="s">
        <v>164</v>
      </c>
      <c r="H17" s="21" t="s">
        <v>165</v>
      </c>
      <c r="I17" s="21">
        <v>2</v>
      </c>
      <c r="J17" s="21">
        <v>8</v>
      </c>
      <c r="K17" s="21">
        <v>2</v>
      </c>
      <c r="L17" s="21">
        <v>8</v>
      </c>
      <c r="M17" s="21">
        <v>0.12</v>
      </c>
      <c r="N17" s="21"/>
    </row>
    <row r="18" s="30" customFormat="1" ht="30" customHeight="1" spans="1:14">
      <c r="A18" s="90" t="s">
        <v>166</v>
      </c>
      <c r="B18" s="21" t="s">
        <v>142</v>
      </c>
      <c r="C18" s="21" t="s">
        <v>254</v>
      </c>
      <c r="D18" s="21">
        <v>8</v>
      </c>
      <c r="E18" s="21" t="s">
        <v>141</v>
      </c>
      <c r="F18" s="21" t="s">
        <v>36</v>
      </c>
      <c r="G18" s="21" t="s">
        <v>164</v>
      </c>
      <c r="H18" s="21" t="s">
        <v>168</v>
      </c>
      <c r="I18" s="21">
        <v>1</v>
      </c>
      <c r="J18" s="21">
        <v>3</v>
      </c>
      <c r="K18" s="21">
        <v>1</v>
      </c>
      <c r="L18" s="21">
        <v>3</v>
      </c>
      <c r="M18" s="21">
        <v>0.08</v>
      </c>
      <c r="N18" s="21"/>
    </row>
    <row r="19" s="30" customFormat="1" ht="30" customHeight="1" spans="1:14">
      <c r="A19" s="89">
        <v>2</v>
      </c>
      <c r="B19" s="82" t="s">
        <v>169</v>
      </c>
      <c r="C19" s="82" t="s">
        <v>255</v>
      </c>
      <c r="D19" s="82">
        <f>D20+D21+D22+D23+D24+D25+D26+D27+D28</f>
        <v>91.6</v>
      </c>
      <c r="E19" s="82" t="s">
        <v>141</v>
      </c>
      <c r="F19" s="82" t="s">
        <v>36</v>
      </c>
      <c r="G19" s="82"/>
      <c r="H19" s="82"/>
      <c r="I19" s="82">
        <f t="shared" ref="I19:M19" si="1">I20+I21+I22+I23+I24+I25+I26+I27+I28</f>
        <v>32</v>
      </c>
      <c r="J19" s="82">
        <f t="shared" si="1"/>
        <v>117</v>
      </c>
      <c r="K19" s="82">
        <f t="shared" si="1"/>
        <v>32</v>
      </c>
      <c r="L19" s="82">
        <f t="shared" si="1"/>
        <v>117</v>
      </c>
      <c r="M19" s="82">
        <f t="shared" si="1"/>
        <v>0.916</v>
      </c>
      <c r="N19" s="82"/>
    </row>
    <row r="20" s="30" customFormat="1" ht="30" customHeight="1" spans="1:14">
      <c r="A20" s="91">
        <v>2.1</v>
      </c>
      <c r="B20" s="21" t="s">
        <v>169</v>
      </c>
      <c r="C20" s="21" t="s">
        <v>170</v>
      </c>
      <c r="D20" s="21">
        <v>24.7</v>
      </c>
      <c r="E20" s="21" t="s">
        <v>141</v>
      </c>
      <c r="F20" s="21" t="s">
        <v>36</v>
      </c>
      <c r="G20" s="21" t="s">
        <v>144</v>
      </c>
      <c r="H20" s="21" t="s">
        <v>145</v>
      </c>
      <c r="I20" s="21">
        <v>11</v>
      </c>
      <c r="J20" s="21">
        <v>38</v>
      </c>
      <c r="K20" s="21">
        <v>11</v>
      </c>
      <c r="L20" s="21">
        <v>38</v>
      </c>
      <c r="M20" s="21">
        <v>0.247</v>
      </c>
      <c r="N20" s="88"/>
    </row>
    <row r="21" s="30" customFormat="1" ht="30" customHeight="1" spans="1:14">
      <c r="A21" s="91">
        <v>2.2</v>
      </c>
      <c r="B21" s="21" t="s">
        <v>169</v>
      </c>
      <c r="C21" s="21" t="s">
        <v>171</v>
      </c>
      <c r="D21" s="21">
        <v>25.5</v>
      </c>
      <c r="E21" s="21" t="s">
        <v>141</v>
      </c>
      <c r="F21" s="21" t="s">
        <v>36</v>
      </c>
      <c r="G21" s="21" t="s">
        <v>144</v>
      </c>
      <c r="H21" s="21" t="s">
        <v>147</v>
      </c>
      <c r="I21" s="21">
        <v>7</v>
      </c>
      <c r="J21" s="21">
        <v>24</v>
      </c>
      <c r="K21" s="21">
        <v>7</v>
      </c>
      <c r="L21" s="21">
        <v>24</v>
      </c>
      <c r="M21" s="21">
        <v>0.255</v>
      </c>
      <c r="N21" s="88"/>
    </row>
    <row r="22" s="30" customFormat="1" ht="30" customHeight="1" spans="1:14">
      <c r="A22" s="21">
        <v>2.3</v>
      </c>
      <c r="B22" s="21" t="s">
        <v>169</v>
      </c>
      <c r="C22" s="21" t="s">
        <v>172</v>
      </c>
      <c r="D22" s="21">
        <v>10.1</v>
      </c>
      <c r="E22" s="21" t="s">
        <v>141</v>
      </c>
      <c r="F22" s="21" t="s">
        <v>36</v>
      </c>
      <c r="G22" s="21" t="s">
        <v>149</v>
      </c>
      <c r="H22" s="21" t="s">
        <v>107</v>
      </c>
      <c r="I22" s="21">
        <v>5</v>
      </c>
      <c r="J22" s="21">
        <v>17</v>
      </c>
      <c r="K22" s="21">
        <v>5</v>
      </c>
      <c r="L22" s="21">
        <v>17</v>
      </c>
      <c r="M22" s="21">
        <v>0.101</v>
      </c>
      <c r="N22" s="21"/>
    </row>
    <row r="23" s="30" customFormat="1" ht="30" customHeight="1" spans="1:14">
      <c r="A23" s="21">
        <v>2.4</v>
      </c>
      <c r="B23" s="21" t="s">
        <v>169</v>
      </c>
      <c r="C23" s="21" t="s">
        <v>173</v>
      </c>
      <c r="D23" s="21">
        <v>7.7</v>
      </c>
      <c r="E23" s="21" t="s">
        <v>141</v>
      </c>
      <c r="F23" s="21" t="s">
        <v>36</v>
      </c>
      <c r="G23" s="21" t="s">
        <v>149</v>
      </c>
      <c r="H23" s="21" t="s">
        <v>99</v>
      </c>
      <c r="I23" s="21">
        <v>3</v>
      </c>
      <c r="J23" s="21">
        <v>14</v>
      </c>
      <c r="K23" s="21">
        <v>3</v>
      </c>
      <c r="L23" s="21">
        <v>14</v>
      </c>
      <c r="M23" s="21">
        <v>0.077</v>
      </c>
      <c r="N23" s="21"/>
    </row>
    <row r="24" s="30" customFormat="1" ht="30" customHeight="1" spans="1:14">
      <c r="A24" s="21">
        <v>2.5</v>
      </c>
      <c r="B24" s="21" t="s">
        <v>169</v>
      </c>
      <c r="C24" s="21" t="s">
        <v>174</v>
      </c>
      <c r="D24" s="21">
        <v>15.4</v>
      </c>
      <c r="E24" s="21" t="s">
        <v>141</v>
      </c>
      <c r="F24" s="21" t="s">
        <v>36</v>
      </c>
      <c r="G24" s="21" t="s">
        <v>149</v>
      </c>
      <c r="H24" s="21" t="s">
        <v>96</v>
      </c>
      <c r="I24" s="21">
        <v>2</v>
      </c>
      <c r="J24" s="21">
        <v>9</v>
      </c>
      <c r="K24" s="21">
        <v>2</v>
      </c>
      <c r="L24" s="21">
        <v>9</v>
      </c>
      <c r="M24" s="21">
        <v>0.154</v>
      </c>
      <c r="N24" s="21"/>
    </row>
    <row r="25" s="30" customFormat="1" ht="30" customHeight="1" spans="1:14">
      <c r="A25" s="21">
        <v>2.6</v>
      </c>
      <c r="B25" s="21" t="s">
        <v>169</v>
      </c>
      <c r="C25" s="21" t="s">
        <v>175</v>
      </c>
      <c r="D25" s="21">
        <v>5</v>
      </c>
      <c r="E25" s="21" t="s">
        <v>141</v>
      </c>
      <c r="F25" s="21" t="s">
        <v>36</v>
      </c>
      <c r="G25" s="21" t="s">
        <v>152</v>
      </c>
      <c r="H25" s="21" t="s">
        <v>153</v>
      </c>
      <c r="I25" s="21">
        <v>1</v>
      </c>
      <c r="J25" s="21">
        <v>4</v>
      </c>
      <c r="K25" s="21">
        <v>1</v>
      </c>
      <c r="L25" s="21">
        <v>4</v>
      </c>
      <c r="M25" s="21">
        <v>0.05</v>
      </c>
      <c r="N25" s="21"/>
    </row>
    <row r="26" s="30" customFormat="1" ht="30" customHeight="1" spans="1:14">
      <c r="A26" s="21">
        <v>2.7</v>
      </c>
      <c r="B26" s="21" t="s">
        <v>169</v>
      </c>
      <c r="C26" s="21" t="s">
        <v>158</v>
      </c>
      <c r="D26" s="21">
        <v>1</v>
      </c>
      <c r="E26" s="21" t="s">
        <v>141</v>
      </c>
      <c r="F26" s="21" t="s">
        <v>36</v>
      </c>
      <c r="G26" s="21" t="s">
        <v>152</v>
      </c>
      <c r="H26" s="21" t="s">
        <v>155</v>
      </c>
      <c r="I26" s="21">
        <v>1</v>
      </c>
      <c r="J26" s="21">
        <v>3</v>
      </c>
      <c r="K26" s="21">
        <v>1</v>
      </c>
      <c r="L26" s="21">
        <v>3</v>
      </c>
      <c r="M26" s="21">
        <v>0.01</v>
      </c>
      <c r="N26" s="21"/>
    </row>
    <row r="27" s="30" customFormat="1" ht="30" customHeight="1" spans="1:14">
      <c r="A27" s="21">
        <v>2.8</v>
      </c>
      <c r="B27" s="21" t="s">
        <v>169</v>
      </c>
      <c r="C27" s="21" t="s">
        <v>176</v>
      </c>
      <c r="D27" s="21">
        <v>1.5</v>
      </c>
      <c r="E27" s="21" t="s">
        <v>141</v>
      </c>
      <c r="F27" s="21" t="s">
        <v>36</v>
      </c>
      <c r="G27" s="21" t="s">
        <v>152</v>
      </c>
      <c r="H27" s="21" t="s">
        <v>157</v>
      </c>
      <c r="I27" s="21">
        <v>1</v>
      </c>
      <c r="J27" s="21">
        <v>4</v>
      </c>
      <c r="K27" s="21">
        <v>1</v>
      </c>
      <c r="L27" s="21">
        <v>4</v>
      </c>
      <c r="M27" s="21">
        <v>0.015</v>
      </c>
      <c r="N27" s="21"/>
    </row>
    <row r="28" s="30" customFormat="1" ht="30" customHeight="1" spans="1:14">
      <c r="A28" s="21">
        <v>2.9</v>
      </c>
      <c r="B28" s="21" t="s">
        <v>169</v>
      </c>
      <c r="C28" s="21" t="s">
        <v>177</v>
      </c>
      <c r="D28" s="21">
        <v>0.7</v>
      </c>
      <c r="E28" s="21" t="s">
        <v>141</v>
      </c>
      <c r="F28" s="21" t="s">
        <v>36</v>
      </c>
      <c r="G28" s="21" t="s">
        <v>159</v>
      </c>
      <c r="H28" s="84" t="s">
        <v>96</v>
      </c>
      <c r="I28" s="21">
        <v>1</v>
      </c>
      <c r="J28" s="21">
        <v>4</v>
      </c>
      <c r="K28" s="21">
        <v>1</v>
      </c>
      <c r="L28" s="21">
        <v>4</v>
      </c>
      <c r="M28" s="21">
        <v>0.007</v>
      </c>
      <c r="N28" s="21"/>
    </row>
    <row r="29" s="30" customFormat="1" ht="30" customHeight="1" spans="1:14">
      <c r="A29" s="89">
        <v>4</v>
      </c>
      <c r="B29" s="82" t="s">
        <v>184</v>
      </c>
      <c r="C29" s="82" t="s">
        <v>256</v>
      </c>
      <c r="D29" s="82">
        <f>D30+D31+D32+D33+D34+D35+D36+D37+D38+D39+D40+D41+D42+D43</f>
        <v>121.5</v>
      </c>
      <c r="E29" s="82" t="s">
        <v>141</v>
      </c>
      <c r="F29" s="82" t="s">
        <v>36</v>
      </c>
      <c r="G29" s="82"/>
      <c r="H29" s="82"/>
      <c r="I29" s="82">
        <f t="shared" ref="I29:M29" si="2">I30+I31+I32+I33+I34+I35+I36+I37+I38+I39+I40+I41+I42+I43</f>
        <v>45</v>
      </c>
      <c r="J29" s="82">
        <f t="shared" si="2"/>
        <v>163</v>
      </c>
      <c r="K29" s="82">
        <f t="shared" si="2"/>
        <v>45</v>
      </c>
      <c r="L29" s="82">
        <f t="shared" si="2"/>
        <v>163</v>
      </c>
      <c r="M29" s="82">
        <f t="shared" si="2"/>
        <v>1.215</v>
      </c>
      <c r="N29" s="82"/>
    </row>
    <row r="30" s="30" customFormat="1" ht="30" customHeight="1" spans="1:14">
      <c r="A30" s="21">
        <v>4.1</v>
      </c>
      <c r="B30" s="21" t="s">
        <v>184</v>
      </c>
      <c r="C30" s="21" t="s">
        <v>186</v>
      </c>
      <c r="D30" s="21">
        <v>23.9</v>
      </c>
      <c r="E30" s="21" t="s">
        <v>141</v>
      </c>
      <c r="F30" s="21" t="s">
        <v>36</v>
      </c>
      <c r="G30" s="21" t="s">
        <v>144</v>
      </c>
      <c r="H30" s="21" t="s">
        <v>145</v>
      </c>
      <c r="I30" s="21">
        <v>17</v>
      </c>
      <c r="J30" s="21">
        <v>67</v>
      </c>
      <c r="K30" s="21">
        <v>17</v>
      </c>
      <c r="L30" s="21">
        <v>67</v>
      </c>
      <c r="M30" s="21">
        <v>0.239</v>
      </c>
      <c r="N30" s="21"/>
    </row>
    <row r="31" s="30" customFormat="1" ht="30" customHeight="1" spans="1:14">
      <c r="A31" s="21">
        <v>4.2</v>
      </c>
      <c r="B31" s="21" t="s">
        <v>184</v>
      </c>
      <c r="C31" s="21" t="s">
        <v>187</v>
      </c>
      <c r="D31" s="21">
        <v>33.5</v>
      </c>
      <c r="E31" s="21" t="s">
        <v>141</v>
      </c>
      <c r="F31" s="21" t="s">
        <v>36</v>
      </c>
      <c r="G31" s="21" t="s">
        <v>144</v>
      </c>
      <c r="H31" s="21" t="s">
        <v>147</v>
      </c>
      <c r="I31" s="21">
        <v>8</v>
      </c>
      <c r="J31" s="21">
        <v>26</v>
      </c>
      <c r="K31" s="21">
        <v>8</v>
      </c>
      <c r="L31" s="21">
        <v>26</v>
      </c>
      <c r="M31" s="21">
        <v>0.335</v>
      </c>
      <c r="N31" s="21"/>
    </row>
    <row r="32" s="30" customFormat="1" ht="30" customHeight="1" spans="1:14">
      <c r="A32" s="21">
        <v>4.3</v>
      </c>
      <c r="B32" s="21" t="s">
        <v>184</v>
      </c>
      <c r="C32" s="21" t="s">
        <v>257</v>
      </c>
      <c r="D32" s="21">
        <v>5.5</v>
      </c>
      <c r="E32" s="21" t="s">
        <v>141</v>
      </c>
      <c r="F32" s="21" t="s">
        <v>36</v>
      </c>
      <c r="G32" s="21" t="s">
        <v>149</v>
      </c>
      <c r="H32" s="21" t="s">
        <v>107</v>
      </c>
      <c r="I32" s="21">
        <v>4</v>
      </c>
      <c r="J32" s="21">
        <v>16</v>
      </c>
      <c r="K32" s="21">
        <v>4</v>
      </c>
      <c r="L32" s="21">
        <v>16</v>
      </c>
      <c r="M32" s="21">
        <v>0.055</v>
      </c>
      <c r="N32" s="21"/>
    </row>
    <row r="33" s="30" customFormat="1" ht="30" customHeight="1" spans="1:14">
      <c r="A33" s="21">
        <v>4.4</v>
      </c>
      <c r="B33" s="21" t="s">
        <v>184</v>
      </c>
      <c r="C33" s="21" t="s">
        <v>258</v>
      </c>
      <c r="D33" s="21">
        <v>6.8</v>
      </c>
      <c r="E33" s="21" t="s">
        <v>141</v>
      </c>
      <c r="F33" s="21" t="s">
        <v>36</v>
      </c>
      <c r="G33" s="21" t="s">
        <v>149</v>
      </c>
      <c r="H33" s="84" t="s">
        <v>105</v>
      </c>
      <c r="I33" s="21">
        <v>2</v>
      </c>
      <c r="J33" s="21">
        <v>6</v>
      </c>
      <c r="K33" s="21">
        <v>2</v>
      </c>
      <c r="L33" s="21">
        <v>6</v>
      </c>
      <c r="M33" s="21">
        <v>0.068</v>
      </c>
      <c r="N33" s="21"/>
    </row>
    <row r="34" s="30" customFormat="1" ht="30" customHeight="1" spans="1:14">
      <c r="A34" s="21">
        <v>4.5</v>
      </c>
      <c r="B34" s="21" t="s">
        <v>184</v>
      </c>
      <c r="C34" s="21" t="s">
        <v>190</v>
      </c>
      <c r="D34" s="21">
        <v>9</v>
      </c>
      <c r="E34" s="21" t="s">
        <v>141</v>
      </c>
      <c r="F34" s="21" t="s">
        <v>36</v>
      </c>
      <c r="G34" s="21" t="s">
        <v>149</v>
      </c>
      <c r="H34" s="21" t="s">
        <v>99</v>
      </c>
      <c r="I34" s="21">
        <v>3</v>
      </c>
      <c r="J34" s="21">
        <v>14</v>
      </c>
      <c r="K34" s="21">
        <v>3</v>
      </c>
      <c r="L34" s="21">
        <v>14</v>
      </c>
      <c r="M34" s="21">
        <v>0.09</v>
      </c>
      <c r="N34" s="21"/>
    </row>
    <row r="35" s="30" customFormat="1" ht="30" customHeight="1" spans="1:14">
      <c r="A35" s="21">
        <v>4.6</v>
      </c>
      <c r="B35" s="21" t="s">
        <v>184</v>
      </c>
      <c r="C35" s="21" t="s">
        <v>191</v>
      </c>
      <c r="D35" s="21">
        <v>13</v>
      </c>
      <c r="E35" s="21" t="s">
        <v>141</v>
      </c>
      <c r="F35" s="21" t="s">
        <v>36</v>
      </c>
      <c r="G35" s="21" t="s">
        <v>149</v>
      </c>
      <c r="H35" s="21" t="s">
        <v>96</v>
      </c>
      <c r="I35" s="21">
        <v>2</v>
      </c>
      <c r="J35" s="21">
        <v>9</v>
      </c>
      <c r="K35" s="21">
        <v>2</v>
      </c>
      <c r="L35" s="21">
        <v>9</v>
      </c>
      <c r="M35" s="21">
        <v>0.13</v>
      </c>
      <c r="N35" s="21"/>
    </row>
    <row r="36" s="30" customFormat="1" ht="30" customHeight="1" spans="1:14">
      <c r="A36" s="21">
        <v>4.7</v>
      </c>
      <c r="B36" s="21" t="s">
        <v>184</v>
      </c>
      <c r="C36" s="21" t="s">
        <v>192</v>
      </c>
      <c r="D36" s="21">
        <v>2</v>
      </c>
      <c r="E36" s="21" t="s">
        <v>141</v>
      </c>
      <c r="F36" s="21" t="s">
        <v>36</v>
      </c>
      <c r="G36" s="21" t="s">
        <v>152</v>
      </c>
      <c r="H36" s="21" t="s">
        <v>153</v>
      </c>
      <c r="I36" s="21">
        <v>1</v>
      </c>
      <c r="J36" s="21">
        <v>1</v>
      </c>
      <c r="K36" s="21">
        <v>1</v>
      </c>
      <c r="L36" s="21">
        <v>1</v>
      </c>
      <c r="M36" s="21">
        <v>0.02</v>
      </c>
      <c r="N36" s="21"/>
    </row>
    <row r="37" s="30" customFormat="1" ht="30" customHeight="1" spans="1:14">
      <c r="A37" s="21">
        <v>4.8</v>
      </c>
      <c r="B37" s="21" t="s">
        <v>184</v>
      </c>
      <c r="C37" s="21" t="s">
        <v>259</v>
      </c>
      <c r="D37" s="21">
        <v>3</v>
      </c>
      <c r="E37" s="21" t="s">
        <v>141</v>
      </c>
      <c r="F37" s="21" t="s">
        <v>36</v>
      </c>
      <c r="G37" s="21" t="s">
        <v>152</v>
      </c>
      <c r="H37" s="21" t="s">
        <v>155</v>
      </c>
      <c r="I37" s="21">
        <v>2</v>
      </c>
      <c r="J37" s="21">
        <v>5</v>
      </c>
      <c r="K37" s="21">
        <v>2</v>
      </c>
      <c r="L37" s="21">
        <v>5</v>
      </c>
      <c r="M37" s="21">
        <v>0.03</v>
      </c>
      <c r="N37" s="21"/>
    </row>
    <row r="38" s="30" customFormat="1" ht="30" customHeight="1" spans="1:14">
      <c r="A38" s="21">
        <v>4.9</v>
      </c>
      <c r="B38" s="21" t="s">
        <v>184</v>
      </c>
      <c r="C38" s="21" t="s">
        <v>194</v>
      </c>
      <c r="D38" s="21">
        <v>10</v>
      </c>
      <c r="E38" s="21" t="s">
        <v>141</v>
      </c>
      <c r="F38" s="21" t="s">
        <v>36</v>
      </c>
      <c r="G38" s="21" t="s">
        <v>152</v>
      </c>
      <c r="H38" s="21" t="s">
        <v>157</v>
      </c>
      <c r="I38" s="21">
        <v>1</v>
      </c>
      <c r="J38" s="21">
        <v>4</v>
      </c>
      <c r="K38" s="21">
        <v>1</v>
      </c>
      <c r="L38" s="21">
        <v>4</v>
      </c>
      <c r="M38" s="21">
        <v>0.1</v>
      </c>
      <c r="N38" s="21"/>
    </row>
    <row r="39" s="30" customFormat="1" ht="30" customHeight="1" spans="1:14">
      <c r="A39" s="83" t="s">
        <v>195</v>
      </c>
      <c r="B39" s="21" t="s">
        <v>184</v>
      </c>
      <c r="C39" s="21" t="s">
        <v>196</v>
      </c>
      <c r="D39" s="21">
        <v>3.2</v>
      </c>
      <c r="E39" s="21" t="s">
        <v>141</v>
      </c>
      <c r="F39" s="21" t="s">
        <v>36</v>
      </c>
      <c r="G39" s="21" t="s">
        <v>159</v>
      </c>
      <c r="H39" s="84" t="s">
        <v>96</v>
      </c>
      <c r="I39" s="21">
        <v>1</v>
      </c>
      <c r="J39" s="21">
        <v>4</v>
      </c>
      <c r="K39" s="21">
        <v>1</v>
      </c>
      <c r="L39" s="21">
        <v>4</v>
      </c>
      <c r="M39" s="21">
        <v>0.032</v>
      </c>
      <c r="N39" s="21"/>
    </row>
    <row r="40" s="30" customFormat="1" ht="30" customHeight="1" spans="1:14">
      <c r="A40" s="83" t="s">
        <v>197</v>
      </c>
      <c r="B40" s="21" t="s">
        <v>184</v>
      </c>
      <c r="C40" s="21" t="s">
        <v>198</v>
      </c>
      <c r="D40" s="21">
        <v>4.6</v>
      </c>
      <c r="E40" s="21" t="s">
        <v>141</v>
      </c>
      <c r="F40" s="21" t="s">
        <v>36</v>
      </c>
      <c r="G40" s="21" t="s">
        <v>164</v>
      </c>
      <c r="H40" s="21" t="s">
        <v>165</v>
      </c>
      <c r="I40" s="21">
        <v>1</v>
      </c>
      <c r="J40" s="21">
        <v>3</v>
      </c>
      <c r="K40" s="21">
        <v>1</v>
      </c>
      <c r="L40" s="21">
        <v>3</v>
      </c>
      <c r="M40" s="21">
        <v>0.046</v>
      </c>
      <c r="N40" s="21"/>
    </row>
    <row r="41" s="30" customFormat="1" ht="30" customHeight="1" spans="1:14">
      <c r="A41" s="83" t="s">
        <v>199</v>
      </c>
      <c r="B41" s="21" t="s">
        <v>184</v>
      </c>
      <c r="C41" s="21" t="s">
        <v>193</v>
      </c>
      <c r="D41" s="21">
        <v>2</v>
      </c>
      <c r="E41" s="21" t="s">
        <v>141</v>
      </c>
      <c r="F41" s="21" t="s">
        <v>36</v>
      </c>
      <c r="G41" s="21" t="s">
        <v>164</v>
      </c>
      <c r="H41" s="21" t="s">
        <v>168</v>
      </c>
      <c r="I41" s="21">
        <v>1</v>
      </c>
      <c r="J41" s="21">
        <v>3</v>
      </c>
      <c r="K41" s="21">
        <v>1</v>
      </c>
      <c r="L41" s="21">
        <v>3</v>
      </c>
      <c r="M41" s="21">
        <v>0.02</v>
      </c>
      <c r="N41" s="21"/>
    </row>
    <row r="42" s="30" customFormat="1" ht="30" customHeight="1" spans="1:14">
      <c r="A42" s="83" t="s">
        <v>200</v>
      </c>
      <c r="B42" s="21" t="s">
        <v>184</v>
      </c>
      <c r="C42" s="21" t="s">
        <v>260</v>
      </c>
      <c r="D42" s="21">
        <v>3</v>
      </c>
      <c r="E42" s="21" t="s">
        <v>141</v>
      </c>
      <c r="F42" s="21" t="s">
        <v>36</v>
      </c>
      <c r="G42" s="21" t="s">
        <v>201</v>
      </c>
      <c r="H42" s="21" t="s">
        <v>202</v>
      </c>
      <c r="I42" s="21">
        <v>1</v>
      </c>
      <c r="J42" s="21">
        <v>3</v>
      </c>
      <c r="K42" s="21">
        <v>1</v>
      </c>
      <c r="L42" s="21">
        <v>3</v>
      </c>
      <c r="M42" s="21">
        <v>0.03</v>
      </c>
      <c r="N42" s="21"/>
    </row>
    <row r="43" s="30" customFormat="1" ht="30" customHeight="1" spans="1:14">
      <c r="A43" s="83" t="s">
        <v>203</v>
      </c>
      <c r="B43" s="21" t="s">
        <v>184</v>
      </c>
      <c r="C43" s="21" t="s">
        <v>204</v>
      </c>
      <c r="D43" s="21">
        <v>2</v>
      </c>
      <c r="E43" s="21" t="s">
        <v>141</v>
      </c>
      <c r="F43" s="21" t="s">
        <v>36</v>
      </c>
      <c r="G43" s="21" t="s">
        <v>205</v>
      </c>
      <c r="H43" s="21" t="s">
        <v>206</v>
      </c>
      <c r="I43" s="21">
        <v>1</v>
      </c>
      <c r="J43" s="21">
        <v>2</v>
      </c>
      <c r="K43" s="21">
        <v>1</v>
      </c>
      <c r="L43" s="21">
        <v>2</v>
      </c>
      <c r="M43" s="21">
        <v>0.02</v>
      </c>
      <c r="N43" s="21"/>
    </row>
    <row r="44" s="30" customFormat="1" ht="30" customHeight="1" spans="1:14">
      <c r="A44" s="89">
        <v>5</v>
      </c>
      <c r="B44" s="82" t="s">
        <v>46</v>
      </c>
      <c r="C44" s="82" t="s">
        <v>51</v>
      </c>
      <c r="D44" s="82">
        <f>D45+D46</f>
        <v>11</v>
      </c>
      <c r="E44" s="82" t="s">
        <v>141</v>
      </c>
      <c r="F44" s="82" t="s">
        <v>48</v>
      </c>
      <c r="G44" s="82"/>
      <c r="H44" s="82"/>
      <c r="I44" s="82">
        <f t="shared" ref="I44:M44" si="3">I45+I46</f>
        <v>4</v>
      </c>
      <c r="J44" s="82">
        <f t="shared" si="3"/>
        <v>17</v>
      </c>
      <c r="K44" s="82">
        <f t="shared" si="3"/>
        <v>4</v>
      </c>
      <c r="L44" s="82">
        <f t="shared" si="3"/>
        <v>17</v>
      </c>
      <c r="M44" s="82">
        <f t="shared" si="3"/>
        <v>0.55</v>
      </c>
      <c r="N44" s="82"/>
    </row>
    <row r="45" s="30" customFormat="1" ht="30" customHeight="1" spans="1:14">
      <c r="A45" s="21">
        <v>5.1</v>
      </c>
      <c r="B45" s="21" t="s">
        <v>207</v>
      </c>
      <c r="C45" s="21" t="s">
        <v>209</v>
      </c>
      <c r="D45" s="21">
        <v>9</v>
      </c>
      <c r="E45" s="21" t="s">
        <v>141</v>
      </c>
      <c r="F45" s="21" t="s">
        <v>48</v>
      </c>
      <c r="G45" s="21" t="s">
        <v>149</v>
      </c>
      <c r="H45" s="21" t="s">
        <v>99</v>
      </c>
      <c r="I45" s="21">
        <v>3</v>
      </c>
      <c r="J45" s="21">
        <v>14</v>
      </c>
      <c r="K45" s="21">
        <v>3</v>
      </c>
      <c r="L45" s="21">
        <v>14</v>
      </c>
      <c r="M45" s="21">
        <v>0.45</v>
      </c>
      <c r="N45" s="21"/>
    </row>
    <row r="46" s="30" customFormat="1" ht="30" customHeight="1" spans="1:14">
      <c r="A46" s="21">
        <v>5.2</v>
      </c>
      <c r="B46" s="21" t="s">
        <v>207</v>
      </c>
      <c r="C46" s="21" t="s">
        <v>212</v>
      </c>
      <c r="D46" s="21">
        <v>2</v>
      </c>
      <c r="E46" s="21" t="s">
        <v>141</v>
      </c>
      <c r="F46" s="21" t="s">
        <v>48</v>
      </c>
      <c r="G46" s="21" t="s">
        <v>201</v>
      </c>
      <c r="H46" s="21" t="s">
        <v>202</v>
      </c>
      <c r="I46" s="21">
        <v>1</v>
      </c>
      <c r="J46" s="21">
        <v>3</v>
      </c>
      <c r="K46" s="21">
        <v>1</v>
      </c>
      <c r="L46" s="21">
        <v>3</v>
      </c>
      <c r="M46" s="21">
        <v>0.1</v>
      </c>
      <c r="N46" s="21"/>
    </row>
    <row r="47" s="30" customFormat="1" ht="30" customHeight="1" spans="1:14">
      <c r="A47" s="85"/>
      <c r="B47" s="86" t="s">
        <v>52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>
        <f>M48+M50+M67+M65</f>
        <v>13.646</v>
      </c>
      <c r="N47" s="85"/>
    </row>
    <row r="48" s="30" customFormat="1" ht="30" customHeight="1" spans="1:14">
      <c r="A48" s="89">
        <v>1</v>
      </c>
      <c r="B48" s="82" t="s">
        <v>55</v>
      </c>
      <c r="C48" s="82" t="s">
        <v>56</v>
      </c>
      <c r="D48" s="82">
        <v>6</v>
      </c>
      <c r="E48" s="82" t="s">
        <v>213</v>
      </c>
      <c r="F48" s="82" t="s">
        <v>57</v>
      </c>
      <c r="G48" s="82"/>
      <c r="H48" s="82"/>
      <c r="I48" s="82">
        <v>1</v>
      </c>
      <c r="J48" s="82">
        <v>3</v>
      </c>
      <c r="K48" s="82"/>
      <c r="L48" s="82"/>
      <c r="M48" s="82">
        <v>0.6</v>
      </c>
      <c r="N48" s="82"/>
    </row>
    <row r="49" s="30" customFormat="1" ht="30" customHeight="1" spans="1:14">
      <c r="A49" s="21">
        <v>1.1</v>
      </c>
      <c r="B49" s="21"/>
      <c r="C49" s="21" t="s">
        <v>56</v>
      </c>
      <c r="D49" s="21">
        <v>6</v>
      </c>
      <c r="E49" s="21" t="s">
        <v>213</v>
      </c>
      <c r="F49" s="21" t="s">
        <v>57</v>
      </c>
      <c r="G49" s="21" t="s">
        <v>159</v>
      </c>
      <c r="H49" s="21" t="s">
        <v>160</v>
      </c>
      <c r="I49" s="21">
        <v>1</v>
      </c>
      <c r="J49" s="21">
        <v>3</v>
      </c>
      <c r="K49" s="21"/>
      <c r="L49" s="21"/>
      <c r="M49" s="21">
        <v>0.6</v>
      </c>
      <c r="N49" s="21"/>
    </row>
    <row r="50" s="30" customFormat="1" ht="30" customHeight="1" spans="1:14">
      <c r="A50" s="89">
        <v>2</v>
      </c>
      <c r="B50" s="82" t="s">
        <v>58</v>
      </c>
      <c r="C50" s="82" t="s">
        <v>66</v>
      </c>
      <c r="D50" s="82">
        <f>D51+D52+D53+D54+D55+D56+D57+D58+D59+D60+D61+D62+D63+D64</f>
        <v>211</v>
      </c>
      <c r="E50" s="82" t="s">
        <v>214</v>
      </c>
      <c r="F50" s="82" t="s">
        <v>60</v>
      </c>
      <c r="G50" s="82"/>
      <c r="H50" s="82"/>
      <c r="I50" s="82">
        <f t="shared" ref="I50:M50" si="4">I51+I52+I53+I54+I55+I56+I57+I58+I59+I60+I61+I62+I63+I64</f>
        <v>51</v>
      </c>
      <c r="J50" s="82">
        <f t="shared" si="4"/>
        <v>175</v>
      </c>
      <c r="K50" s="82">
        <f t="shared" si="4"/>
        <v>51</v>
      </c>
      <c r="L50" s="82">
        <f t="shared" si="4"/>
        <v>175</v>
      </c>
      <c r="M50" s="82">
        <f t="shared" si="4"/>
        <v>10.55</v>
      </c>
      <c r="N50" s="82"/>
    </row>
    <row r="51" s="30" customFormat="1" ht="30" customHeight="1" spans="1:14">
      <c r="A51" s="91">
        <v>2.1</v>
      </c>
      <c r="B51" s="21" t="s">
        <v>215</v>
      </c>
      <c r="C51" s="21" t="s">
        <v>216</v>
      </c>
      <c r="D51" s="21">
        <v>29</v>
      </c>
      <c r="E51" s="21" t="s">
        <v>214</v>
      </c>
      <c r="F51" s="21" t="s">
        <v>60</v>
      </c>
      <c r="G51" s="21" t="s">
        <v>144</v>
      </c>
      <c r="H51" s="21" t="s">
        <v>145</v>
      </c>
      <c r="I51" s="21">
        <v>15</v>
      </c>
      <c r="J51" s="21">
        <v>45</v>
      </c>
      <c r="K51" s="21">
        <v>15</v>
      </c>
      <c r="L51" s="21">
        <v>45</v>
      </c>
      <c r="M51" s="21">
        <v>1.45</v>
      </c>
      <c r="N51" s="88"/>
    </row>
    <row r="52" s="30" customFormat="1" ht="30" customHeight="1" spans="1:14">
      <c r="A52" s="91">
        <v>2.2</v>
      </c>
      <c r="B52" s="21" t="s">
        <v>215</v>
      </c>
      <c r="C52" s="21" t="s">
        <v>217</v>
      </c>
      <c r="D52" s="21">
        <v>18</v>
      </c>
      <c r="E52" s="21" t="s">
        <v>214</v>
      </c>
      <c r="F52" s="21" t="s">
        <v>60</v>
      </c>
      <c r="G52" s="21" t="s">
        <v>144</v>
      </c>
      <c r="H52" s="21" t="s">
        <v>147</v>
      </c>
      <c r="I52" s="21">
        <v>9</v>
      </c>
      <c r="J52" s="21">
        <v>31</v>
      </c>
      <c r="K52" s="21">
        <v>9</v>
      </c>
      <c r="L52" s="21">
        <v>31</v>
      </c>
      <c r="M52" s="21">
        <v>0.9</v>
      </c>
      <c r="N52" s="88"/>
    </row>
    <row r="53" s="30" customFormat="1" ht="30" customHeight="1" spans="1:14">
      <c r="A53" s="91">
        <v>2.3</v>
      </c>
      <c r="B53" s="21" t="s">
        <v>215</v>
      </c>
      <c r="C53" s="21" t="s">
        <v>218</v>
      </c>
      <c r="D53" s="21">
        <v>71</v>
      </c>
      <c r="E53" s="21" t="s">
        <v>214</v>
      </c>
      <c r="F53" s="21" t="s">
        <v>60</v>
      </c>
      <c r="G53" s="21" t="s">
        <v>149</v>
      </c>
      <c r="H53" s="21" t="s">
        <v>107</v>
      </c>
      <c r="I53" s="21">
        <v>10</v>
      </c>
      <c r="J53" s="21">
        <v>38</v>
      </c>
      <c r="K53" s="21">
        <v>10</v>
      </c>
      <c r="L53" s="21">
        <v>38</v>
      </c>
      <c r="M53" s="21">
        <v>3.55</v>
      </c>
      <c r="N53" s="21"/>
    </row>
    <row r="54" s="30" customFormat="1" ht="30" customHeight="1" spans="1:14">
      <c r="A54" s="91">
        <v>2.4</v>
      </c>
      <c r="B54" s="21" t="s">
        <v>215</v>
      </c>
      <c r="C54" s="21" t="s">
        <v>219</v>
      </c>
      <c r="D54" s="21">
        <v>23</v>
      </c>
      <c r="E54" s="21" t="s">
        <v>214</v>
      </c>
      <c r="F54" s="21" t="s">
        <v>60</v>
      </c>
      <c r="G54" s="21" t="s">
        <v>149</v>
      </c>
      <c r="H54" s="84" t="s">
        <v>105</v>
      </c>
      <c r="I54" s="21">
        <v>3</v>
      </c>
      <c r="J54" s="21">
        <v>10</v>
      </c>
      <c r="K54" s="21">
        <v>3</v>
      </c>
      <c r="L54" s="21">
        <v>10</v>
      </c>
      <c r="M54" s="21">
        <v>1.15</v>
      </c>
      <c r="N54" s="21"/>
    </row>
    <row r="55" s="30" customFormat="1" ht="30" customHeight="1" spans="1:14">
      <c r="A55" s="91">
        <v>2.5</v>
      </c>
      <c r="B55" s="21" t="s">
        <v>215</v>
      </c>
      <c r="C55" s="21" t="s">
        <v>220</v>
      </c>
      <c r="D55" s="21">
        <v>12</v>
      </c>
      <c r="E55" s="21" t="s">
        <v>214</v>
      </c>
      <c r="F55" s="21" t="s">
        <v>60</v>
      </c>
      <c r="G55" s="21" t="s">
        <v>149</v>
      </c>
      <c r="H55" s="21" t="s">
        <v>99</v>
      </c>
      <c r="I55" s="21">
        <v>3</v>
      </c>
      <c r="J55" s="21">
        <v>14</v>
      </c>
      <c r="K55" s="21">
        <v>3</v>
      </c>
      <c r="L55" s="21">
        <v>14</v>
      </c>
      <c r="M55" s="21">
        <v>0.6</v>
      </c>
      <c r="N55" s="21"/>
    </row>
    <row r="56" s="30" customFormat="1" ht="30" customHeight="1" spans="1:14">
      <c r="A56" s="91">
        <v>2.6</v>
      </c>
      <c r="B56" s="21" t="s">
        <v>215</v>
      </c>
      <c r="C56" s="21" t="s">
        <v>221</v>
      </c>
      <c r="D56" s="21">
        <v>15</v>
      </c>
      <c r="E56" s="21" t="s">
        <v>214</v>
      </c>
      <c r="F56" s="21" t="s">
        <v>60</v>
      </c>
      <c r="G56" s="21" t="s">
        <v>149</v>
      </c>
      <c r="H56" s="21" t="s">
        <v>96</v>
      </c>
      <c r="I56" s="21">
        <v>2</v>
      </c>
      <c r="J56" s="21">
        <v>9</v>
      </c>
      <c r="K56" s="21">
        <v>2</v>
      </c>
      <c r="L56" s="21">
        <v>9</v>
      </c>
      <c r="M56" s="21">
        <v>0.75</v>
      </c>
      <c r="N56" s="21"/>
    </row>
    <row r="57" s="30" customFormat="1" ht="30" customHeight="1" spans="1:14">
      <c r="A57" s="91">
        <v>2.7</v>
      </c>
      <c r="B57" s="21" t="s">
        <v>215</v>
      </c>
      <c r="C57" s="21" t="s">
        <v>222</v>
      </c>
      <c r="D57" s="21">
        <v>6</v>
      </c>
      <c r="E57" s="21" t="s">
        <v>214</v>
      </c>
      <c r="F57" s="21" t="s">
        <v>60</v>
      </c>
      <c r="G57" s="21" t="s">
        <v>152</v>
      </c>
      <c r="H57" s="21" t="s">
        <v>153</v>
      </c>
      <c r="I57" s="21">
        <v>1</v>
      </c>
      <c r="J57" s="21">
        <v>4</v>
      </c>
      <c r="K57" s="21">
        <v>1</v>
      </c>
      <c r="L57" s="21">
        <v>4</v>
      </c>
      <c r="M57" s="21">
        <v>0.3</v>
      </c>
      <c r="N57" s="21"/>
    </row>
    <row r="58" s="30" customFormat="1" ht="30" customHeight="1" spans="1:14">
      <c r="A58" s="91">
        <v>2.8</v>
      </c>
      <c r="B58" s="21" t="s">
        <v>215</v>
      </c>
      <c r="C58" s="21" t="s">
        <v>223</v>
      </c>
      <c r="D58" s="21">
        <v>7</v>
      </c>
      <c r="E58" s="21" t="s">
        <v>214</v>
      </c>
      <c r="F58" s="21" t="s">
        <v>60</v>
      </c>
      <c r="G58" s="21" t="s">
        <v>152</v>
      </c>
      <c r="H58" s="21" t="s">
        <v>155</v>
      </c>
      <c r="I58" s="21">
        <v>2</v>
      </c>
      <c r="J58" s="21">
        <v>5</v>
      </c>
      <c r="K58" s="21">
        <v>2</v>
      </c>
      <c r="L58" s="21">
        <v>5</v>
      </c>
      <c r="M58" s="21">
        <v>0.35</v>
      </c>
      <c r="N58" s="21"/>
    </row>
    <row r="59" s="30" customFormat="1" ht="30" customHeight="1" spans="1:14">
      <c r="A59" s="91">
        <v>2.9</v>
      </c>
      <c r="B59" s="21" t="s">
        <v>215</v>
      </c>
      <c r="C59" s="21" t="s">
        <v>224</v>
      </c>
      <c r="D59" s="21">
        <v>5</v>
      </c>
      <c r="E59" s="21" t="s">
        <v>214</v>
      </c>
      <c r="F59" s="21" t="s">
        <v>60</v>
      </c>
      <c r="G59" s="21" t="s">
        <v>152</v>
      </c>
      <c r="H59" s="21" t="s">
        <v>157</v>
      </c>
      <c r="I59" s="21">
        <v>1</v>
      </c>
      <c r="J59" s="21">
        <v>4</v>
      </c>
      <c r="K59" s="21">
        <v>1</v>
      </c>
      <c r="L59" s="21">
        <v>4</v>
      </c>
      <c r="M59" s="21">
        <v>0.25</v>
      </c>
      <c r="N59" s="21"/>
    </row>
    <row r="60" s="30" customFormat="1" ht="30" customHeight="1" spans="1:14">
      <c r="A60" s="90" t="s">
        <v>225</v>
      </c>
      <c r="B60" s="21" t="s">
        <v>215</v>
      </c>
      <c r="C60" s="21" t="s">
        <v>226</v>
      </c>
      <c r="D60" s="21">
        <v>10</v>
      </c>
      <c r="E60" s="21" t="s">
        <v>214</v>
      </c>
      <c r="F60" s="21" t="s">
        <v>60</v>
      </c>
      <c r="G60" s="21" t="s">
        <v>159</v>
      </c>
      <c r="H60" s="21" t="s">
        <v>160</v>
      </c>
      <c r="I60" s="21">
        <v>1</v>
      </c>
      <c r="J60" s="21">
        <v>3</v>
      </c>
      <c r="K60" s="21">
        <v>1</v>
      </c>
      <c r="L60" s="21">
        <v>3</v>
      </c>
      <c r="M60" s="21">
        <v>0.5</v>
      </c>
      <c r="N60" s="21"/>
    </row>
    <row r="61" s="30" customFormat="1" ht="30" customHeight="1" spans="1:14">
      <c r="A61" s="90" t="s">
        <v>227</v>
      </c>
      <c r="B61" s="21" t="s">
        <v>215</v>
      </c>
      <c r="C61" s="21" t="s">
        <v>228</v>
      </c>
      <c r="D61" s="21">
        <v>3</v>
      </c>
      <c r="E61" s="21" t="s">
        <v>214</v>
      </c>
      <c r="F61" s="21" t="s">
        <v>60</v>
      </c>
      <c r="G61" s="21" t="s">
        <v>159</v>
      </c>
      <c r="H61" s="84" t="s">
        <v>96</v>
      </c>
      <c r="I61" s="21">
        <v>1</v>
      </c>
      <c r="J61" s="21">
        <v>4</v>
      </c>
      <c r="K61" s="21">
        <v>1</v>
      </c>
      <c r="L61" s="21">
        <v>4</v>
      </c>
      <c r="M61" s="21">
        <v>0.15</v>
      </c>
      <c r="N61" s="21"/>
    </row>
    <row r="62" s="30" customFormat="1" ht="30" customHeight="1" spans="1:14">
      <c r="A62" s="90" t="s">
        <v>229</v>
      </c>
      <c r="B62" s="21" t="s">
        <v>215</v>
      </c>
      <c r="C62" s="21" t="s">
        <v>230</v>
      </c>
      <c r="D62" s="21">
        <v>4</v>
      </c>
      <c r="E62" s="21" t="s">
        <v>214</v>
      </c>
      <c r="F62" s="21" t="s">
        <v>60</v>
      </c>
      <c r="G62" s="21" t="s">
        <v>164</v>
      </c>
      <c r="H62" s="21" t="s">
        <v>165</v>
      </c>
      <c r="I62" s="21">
        <v>1</v>
      </c>
      <c r="J62" s="21">
        <v>3</v>
      </c>
      <c r="K62" s="21">
        <v>1</v>
      </c>
      <c r="L62" s="21">
        <v>3</v>
      </c>
      <c r="M62" s="21">
        <v>0.2</v>
      </c>
      <c r="N62" s="21"/>
    </row>
    <row r="63" s="30" customFormat="1" ht="30" customHeight="1" spans="1:14">
      <c r="A63" s="90" t="s">
        <v>231</v>
      </c>
      <c r="B63" s="21" t="s">
        <v>215</v>
      </c>
      <c r="C63" s="21" t="s">
        <v>230</v>
      </c>
      <c r="D63" s="21">
        <v>4</v>
      </c>
      <c r="E63" s="21" t="s">
        <v>214</v>
      </c>
      <c r="F63" s="21" t="s">
        <v>60</v>
      </c>
      <c r="G63" s="21" t="s">
        <v>201</v>
      </c>
      <c r="H63" s="21" t="s">
        <v>202</v>
      </c>
      <c r="I63" s="21">
        <v>1</v>
      </c>
      <c r="J63" s="21">
        <v>3</v>
      </c>
      <c r="K63" s="21">
        <v>1</v>
      </c>
      <c r="L63" s="21">
        <v>3</v>
      </c>
      <c r="M63" s="21">
        <v>0.2</v>
      </c>
      <c r="N63" s="21"/>
    </row>
    <row r="64" s="30" customFormat="1" ht="30" customHeight="1" spans="1:14">
      <c r="A64" s="91">
        <v>2.14</v>
      </c>
      <c r="B64" s="21" t="s">
        <v>215</v>
      </c>
      <c r="C64" s="21" t="s">
        <v>233</v>
      </c>
      <c r="D64" s="21">
        <v>4</v>
      </c>
      <c r="E64" s="21" t="s">
        <v>214</v>
      </c>
      <c r="F64" s="21" t="s">
        <v>60</v>
      </c>
      <c r="G64" s="21" t="s">
        <v>205</v>
      </c>
      <c r="H64" s="21" t="s">
        <v>206</v>
      </c>
      <c r="I64" s="21">
        <v>1</v>
      </c>
      <c r="J64" s="21">
        <v>2</v>
      </c>
      <c r="K64" s="21">
        <v>1</v>
      </c>
      <c r="L64" s="21">
        <v>2</v>
      </c>
      <c r="M64" s="21">
        <v>0.2</v>
      </c>
      <c r="N64" s="21"/>
    </row>
    <row r="65" s="30" customFormat="1" ht="30" customHeight="1" spans="1:14">
      <c r="A65" s="89">
        <v>3</v>
      </c>
      <c r="B65" s="82" t="s">
        <v>61</v>
      </c>
      <c r="C65" s="82" t="s">
        <v>62</v>
      </c>
      <c r="D65" s="82">
        <v>150</v>
      </c>
      <c r="E65" s="82" t="s">
        <v>234</v>
      </c>
      <c r="F65" s="82" t="s">
        <v>63</v>
      </c>
      <c r="G65" s="82"/>
      <c r="H65" s="82"/>
      <c r="I65" s="82">
        <v>2</v>
      </c>
      <c r="J65" s="82">
        <v>9</v>
      </c>
      <c r="K65" s="82">
        <v>2</v>
      </c>
      <c r="L65" s="82">
        <v>9</v>
      </c>
      <c r="M65" s="82">
        <v>0.195</v>
      </c>
      <c r="N65" s="82"/>
    </row>
    <row r="66" s="30" customFormat="1" ht="30" customHeight="1" spans="1:14">
      <c r="A66" s="21">
        <v>3.1</v>
      </c>
      <c r="B66" s="21" t="s">
        <v>61</v>
      </c>
      <c r="C66" s="87" t="s">
        <v>62</v>
      </c>
      <c r="D66" s="21">
        <v>150</v>
      </c>
      <c r="E66" s="21" t="s">
        <v>234</v>
      </c>
      <c r="F66" s="21" t="s">
        <v>63</v>
      </c>
      <c r="G66" s="21" t="s">
        <v>149</v>
      </c>
      <c r="H66" s="21" t="s">
        <v>107</v>
      </c>
      <c r="I66" s="21">
        <v>2</v>
      </c>
      <c r="J66" s="21">
        <v>9</v>
      </c>
      <c r="K66" s="21">
        <v>2</v>
      </c>
      <c r="L66" s="21">
        <v>9</v>
      </c>
      <c r="M66" s="21">
        <v>0.195</v>
      </c>
      <c r="N66" s="21"/>
    </row>
    <row r="67" s="30" customFormat="1" ht="30" customHeight="1" spans="1:14">
      <c r="A67" s="89">
        <v>4</v>
      </c>
      <c r="B67" s="82" t="s">
        <v>64</v>
      </c>
      <c r="C67" s="82" t="s">
        <v>65</v>
      </c>
      <c r="D67" s="82">
        <f>D68+D69+D70+D71+D72+D73</f>
        <v>1770</v>
      </c>
      <c r="E67" s="82" t="s">
        <v>234</v>
      </c>
      <c r="F67" s="82" t="s">
        <v>63</v>
      </c>
      <c r="G67" s="82"/>
      <c r="H67" s="82"/>
      <c r="I67" s="82">
        <f t="shared" ref="I67:M67" si="5">I68+I69+I70+I71+I72+I73</f>
        <v>23</v>
      </c>
      <c r="J67" s="82">
        <f t="shared" si="5"/>
        <v>88</v>
      </c>
      <c r="K67" s="82">
        <f t="shared" si="5"/>
        <v>23</v>
      </c>
      <c r="L67" s="82">
        <f t="shared" si="5"/>
        <v>88</v>
      </c>
      <c r="M67" s="82">
        <f t="shared" si="5"/>
        <v>2.301</v>
      </c>
      <c r="N67" s="82"/>
    </row>
    <row r="68" s="30" customFormat="1" ht="30" customHeight="1" spans="1:14">
      <c r="A68" s="92">
        <v>4.1</v>
      </c>
      <c r="B68" s="87" t="s">
        <v>236</v>
      </c>
      <c r="C68" s="87" t="s">
        <v>237</v>
      </c>
      <c r="D68" s="87">
        <v>960</v>
      </c>
      <c r="E68" s="21" t="s">
        <v>234</v>
      </c>
      <c r="F68" s="21" t="s">
        <v>63</v>
      </c>
      <c r="G68" s="87" t="s">
        <v>144</v>
      </c>
      <c r="H68" s="87" t="s">
        <v>145</v>
      </c>
      <c r="I68" s="87">
        <v>15</v>
      </c>
      <c r="J68" s="87">
        <v>57</v>
      </c>
      <c r="K68" s="87">
        <v>15</v>
      </c>
      <c r="L68" s="87">
        <v>57</v>
      </c>
      <c r="M68" s="87">
        <v>1.248</v>
      </c>
      <c r="N68" s="87"/>
    </row>
    <row r="69" s="30" customFormat="1" ht="30" customHeight="1" spans="1:14">
      <c r="A69" s="21">
        <v>4.2</v>
      </c>
      <c r="B69" s="87" t="s">
        <v>236</v>
      </c>
      <c r="C69" s="87" t="s">
        <v>238</v>
      </c>
      <c r="D69" s="21">
        <v>300</v>
      </c>
      <c r="E69" s="21" t="s">
        <v>234</v>
      </c>
      <c r="F69" s="21" t="s">
        <v>63</v>
      </c>
      <c r="G69" s="21" t="s">
        <v>149</v>
      </c>
      <c r="H69" s="21" t="s">
        <v>107</v>
      </c>
      <c r="I69" s="21">
        <v>2</v>
      </c>
      <c r="J69" s="21">
        <v>8</v>
      </c>
      <c r="K69" s="21">
        <v>2</v>
      </c>
      <c r="L69" s="21">
        <v>8</v>
      </c>
      <c r="M69" s="21">
        <v>0.39</v>
      </c>
      <c r="N69" s="21"/>
    </row>
    <row r="70" s="30" customFormat="1" ht="30" customHeight="1" spans="1:14">
      <c r="A70" s="21">
        <v>4.3</v>
      </c>
      <c r="B70" s="87" t="s">
        <v>236</v>
      </c>
      <c r="C70" s="87" t="s">
        <v>239</v>
      </c>
      <c r="D70" s="21">
        <v>160</v>
      </c>
      <c r="E70" s="21" t="s">
        <v>234</v>
      </c>
      <c r="F70" s="21" t="s">
        <v>63</v>
      </c>
      <c r="G70" s="21" t="s">
        <v>149</v>
      </c>
      <c r="H70" s="21" t="s">
        <v>99</v>
      </c>
      <c r="I70" s="21">
        <v>3</v>
      </c>
      <c r="J70" s="21">
        <v>14</v>
      </c>
      <c r="K70" s="21">
        <v>3</v>
      </c>
      <c r="L70" s="21">
        <v>14</v>
      </c>
      <c r="M70" s="21">
        <v>0.208</v>
      </c>
      <c r="N70" s="21"/>
    </row>
    <row r="71" s="30" customFormat="1" ht="30" customHeight="1" spans="1:14">
      <c r="A71" s="21">
        <v>4.4</v>
      </c>
      <c r="B71" s="87" t="s">
        <v>236</v>
      </c>
      <c r="C71" s="87" t="s">
        <v>240</v>
      </c>
      <c r="D71" s="21">
        <v>50</v>
      </c>
      <c r="E71" s="21" t="s">
        <v>234</v>
      </c>
      <c r="F71" s="21" t="s">
        <v>63</v>
      </c>
      <c r="G71" s="21" t="s">
        <v>149</v>
      </c>
      <c r="H71" s="21" t="s">
        <v>96</v>
      </c>
      <c r="I71" s="21">
        <v>1</v>
      </c>
      <c r="J71" s="21">
        <v>4</v>
      </c>
      <c r="K71" s="21">
        <v>1</v>
      </c>
      <c r="L71" s="21">
        <v>4</v>
      </c>
      <c r="M71" s="21">
        <v>0.065</v>
      </c>
      <c r="N71" s="21"/>
    </row>
    <row r="72" s="30" customFormat="1" ht="30" customHeight="1" spans="1:14">
      <c r="A72" s="21">
        <v>4.5</v>
      </c>
      <c r="B72" s="87" t="s">
        <v>236</v>
      </c>
      <c r="C72" s="87" t="s">
        <v>241</v>
      </c>
      <c r="D72" s="21">
        <v>200</v>
      </c>
      <c r="E72" s="21" t="s">
        <v>234</v>
      </c>
      <c r="F72" s="21" t="s">
        <v>63</v>
      </c>
      <c r="G72" s="21" t="s">
        <v>201</v>
      </c>
      <c r="H72" s="21" t="s">
        <v>202</v>
      </c>
      <c r="I72" s="21">
        <v>1</v>
      </c>
      <c r="J72" s="21">
        <v>3</v>
      </c>
      <c r="K72" s="21">
        <v>1</v>
      </c>
      <c r="L72" s="21">
        <v>3</v>
      </c>
      <c r="M72" s="21">
        <v>0.26</v>
      </c>
      <c r="N72" s="21"/>
    </row>
    <row r="73" s="30" customFormat="1" ht="30" customHeight="1" spans="1:14">
      <c r="A73" s="21">
        <v>4.6</v>
      </c>
      <c r="B73" s="87" t="s">
        <v>236</v>
      </c>
      <c r="C73" s="87" t="s">
        <v>242</v>
      </c>
      <c r="D73" s="21">
        <v>100</v>
      </c>
      <c r="E73" s="21" t="s">
        <v>234</v>
      </c>
      <c r="F73" s="21" t="s">
        <v>63</v>
      </c>
      <c r="G73" s="21" t="s">
        <v>205</v>
      </c>
      <c r="H73" s="21" t="s">
        <v>206</v>
      </c>
      <c r="I73" s="21">
        <v>1</v>
      </c>
      <c r="J73" s="21">
        <v>2</v>
      </c>
      <c r="K73" s="21">
        <v>1</v>
      </c>
      <c r="L73" s="21">
        <v>2</v>
      </c>
      <c r="M73" s="21">
        <v>0.13</v>
      </c>
      <c r="N73" s="21"/>
    </row>
    <row r="74" s="30" customFormat="1" ht="25" customHeight="1" spans="1:14">
      <c r="A74" s="53" t="s">
        <v>261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="30" customFormat="1" ht="19" customHeight="1" spans="1:14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</row>
  </sheetData>
  <mergeCells count="12">
    <mergeCell ref="A1:N1"/>
    <mergeCell ref="G2:H2"/>
    <mergeCell ref="I2:L2"/>
    <mergeCell ref="A2:A3"/>
    <mergeCell ref="B2:B3"/>
    <mergeCell ref="C2:C3"/>
    <mergeCell ref="D2:D3"/>
    <mergeCell ref="E2:E3"/>
    <mergeCell ref="F2:F3"/>
    <mergeCell ref="M2:M3"/>
    <mergeCell ref="N2:N3"/>
    <mergeCell ref="A74:N75"/>
  </mergeCells>
  <pageMargins left="0.786805555555556" right="0.786805555555556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7"/>
  <sheetViews>
    <sheetView view="pageBreakPreview" zoomScaleNormal="100" workbookViewId="0">
      <selection activeCell="A66" sqref="$A66:$XFD67"/>
    </sheetView>
  </sheetViews>
  <sheetFormatPr defaultColWidth="9" defaultRowHeight="14.25"/>
  <cols>
    <col min="1" max="1" width="7.73333333333333" style="30" customWidth="1"/>
    <col min="2" max="2" width="10.25" style="69" customWidth="1"/>
    <col min="3" max="3" width="20.9666666666667" style="69" customWidth="1"/>
    <col min="4" max="5" width="8.19166666666667" style="69" customWidth="1"/>
    <col min="6" max="6" width="8.88333333333333" style="69" customWidth="1"/>
    <col min="7" max="7" width="9.30833333333333" style="69" customWidth="1"/>
    <col min="8" max="8" width="8.75" style="30" customWidth="1"/>
    <col min="9" max="12" width="7.125" style="70" customWidth="1"/>
    <col min="13" max="13" width="9.25" style="71" customWidth="1"/>
    <col min="14" max="14" width="10.375" style="30" customWidth="1"/>
    <col min="15" max="16356" width="9" style="30"/>
  </cols>
  <sheetData>
    <row r="1" s="30" customFormat="1" ht="28.5" spans="1:14">
      <c r="A1" s="72" t="s">
        <v>262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="33" customFormat="1" ht="18" customHeight="1" spans="1:14">
      <c r="A2" s="73" t="s">
        <v>7</v>
      </c>
      <c r="B2" s="73" t="s">
        <v>9</v>
      </c>
      <c r="C2" s="73" t="s">
        <v>10</v>
      </c>
      <c r="D2" s="74" t="s">
        <v>129</v>
      </c>
      <c r="E2" s="74" t="s">
        <v>130</v>
      </c>
      <c r="F2" s="74" t="s">
        <v>131</v>
      </c>
      <c r="G2" s="73" t="s">
        <v>11</v>
      </c>
      <c r="H2" s="73"/>
      <c r="I2" s="73" t="s">
        <v>132</v>
      </c>
      <c r="J2" s="73"/>
      <c r="K2" s="73"/>
      <c r="L2" s="73"/>
      <c r="M2" s="73" t="s">
        <v>133</v>
      </c>
      <c r="N2" s="73" t="s">
        <v>23</v>
      </c>
    </row>
    <row r="3" s="33" customFormat="1" ht="47" customHeight="1" spans="1:14">
      <c r="A3" s="73"/>
      <c r="B3" s="73"/>
      <c r="C3" s="73"/>
      <c r="D3" s="75"/>
      <c r="E3" s="75"/>
      <c r="F3" s="75"/>
      <c r="G3" s="73" t="s">
        <v>134</v>
      </c>
      <c r="H3" s="73" t="s">
        <v>135</v>
      </c>
      <c r="I3" s="73" t="s">
        <v>136</v>
      </c>
      <c r="J3" s="73" t="s">
        <v>137</v>
      </c>
      <c r="K3" s="73" t="s">
        <v>138</v>
      </c>
      <c r="L3" s="73" t="s">
        <v>139</v>
      </c>
      <c r="M3" s="73"/>
      <c r="N3" s="73"/>
    </row>
    <row r="4" s="33" customFormat="1" ht="18" customHeight="1" spans="1:14">
      <c r="A4" s="52" t="s">
        <v>140</v>
      </c>
      <c r="B4" s="50"/>
      <c r="C4" s="50"/>
      <c r="D4" s="50"/>
      <c r="E4" s="50"/>
      <c r="F4" s="50"/>
      <c r="G4" s="50"/>
      <c r="H4" s="52"/>
      <c r="I4" s="52"/>
      <c r="J4" s="52"/>
      <c r="K4" s="52"/>
      <c r="L4" s="52"/>
      <c r="M4" s="52">
        <f>M5</f>
        <v>11.655</v>
      </c>
      <c r="N4" s="52"/>
    </row>
    <row r="5" s="33" customFormat="1" ht="30" customHeight="1" spans="1:14">
      <c r="A5" s="11"/>
      <c r="B5" s="76" t="s">
        <v>28</v>
      </c>
      <c r="C5" s="12"/>
      <c r="D5" s="12"/>
      <c r="E5" s="12"/>
      <c r="F5" s="12"/>
      <c r="G5" s="77"/>
      <c r="H5" s="77"/>
      <c r="I5" s="13"/>
      <c r="J5" s="13"/>
      <c r="K5" s="13"/>
      <c r="L5" s="13"/>
      <c r="M5" s="13">
        <f>M6+M44</f>
        <v>11.655</v>
      </c>
      <c r="N5" s="12"/>
    </row>
    <row r="6" s="30" customFormat="1" ht="30" customHeight="1" spans="1:14">
      <c r="A6" s="78"/>
      <c r="B6" s="79" t="s">
        <v>29</v>
      </c>
      <c r="C6" s="80"/>
      <c r="D6" s="80">
        <f>D7+D19+D29</f>
        <v>341.7</v>
      </c>
      <c r="E6" s="80" t="s">
        <v>141</v>
      </c>
      <c r="F6" s="80"/>
      <c r="G6" s="81"/>
      <c r="H6" s="81"/>
      <c r="I6" s="85"/>
      <c r="J6" s="85"/>
      <c r="K6" s="85"/>
      <c r="L6" s="85"/>
      <c r="M6" s="80">
        <f>M7+M19+M29</f>
        <v>3.417</v>
      </c>
      <c r="N6" s="80"/>
    </row>
    <row r="7" s="30" customFormat="1" ht="30" customHeight="1" spans="1:14">
      <c r="A7" s="82">
        <v>1</v>
      </c>
      <c r="B7" s="82" t="s">
        <v>142</v>
      </c>
      <c r="C7" s="82" t="s">
        <v>49</v>
      </c>
      <c r="D7" s="82">
        <f>D8+D9+D10+D11+D12+D13+D14+D15+D16+D17+D18</f>
        <v>128.6</v>
      </c>
      <c r="E7" s="82" t="s">
        <v>141</v>
      </c>
      <c r="F7" s="82" t="s">
        <v>36</v>
      </c>
      <c r="G7" s="82"/>
      <c r="H7" s="82"/>
      <c r="I7" s="82">
        <f t="shared" ref="I7:M7" si="0">I8+I9+I10+I11+I12+I13+I14+I15+I16+I17+I18</f>
        <v>49</v>
      </c>
      <c r="J7" s="82">
        <f t="shared" si="0"/>
        <v>175</v>
      </c>
      <c r="K7" s="82">
        <f t="shared" si="0"/>
        <v>49</v>
      </c>
      <c r="L7" s="82">
        <f t="shared" si="0"/>
        <v>175</v>
      </c>
      <c r="M7" s="82">
        <f t="shared" si="0"/>
        <v>1.286</v>
      </c>
      <c r="N7" s="82"/>
    </row>
    <row r="8" s="30" customFormat="1" ht="30" customHeight="1" spans="1:14">
      <c r="A8" s="83">
        <v>1.1</v>
      </c>
      <c r="B8" s="21" t="s">
        <v>142</v>
      </c>
      <c r="C8" s="21" t="s">
        <v>143</v>
      </c>
      <c r="D8" s="21">
        <v>41.8</v>
      </c>
      <c r="E8" s="21" t="s">
        <v>141</v>
      </c>
      <c r="F8" s="21" t="s">
        <v>36</v>
      </c>
      <c r="G8" s="21" t="s">
        <v>144</v>
      </c>
      <c r="H8" s="21" t="s">
        <v>145</v>
      </c>
      <c r="I8" s="21">
        <v>22</v>
      </c>
      <c r="J8" s="21">
        <v>80</v>
      </c>
      <c r="K8" s="21">
        <v>22</v>
      </c>
      <c r="L8" s="21">
        <v>80</v>
      </c>
      <c r="M8" s="21">
        <v>0.418</v>
      </c>
      <c r="N8" s="21"/>
    </row>
    <row r="9" s="30" customFormat="1" ht="30" customHeight="1" spans="1:14">
      <c r="A9" s="83">
        <v>1.2</v>
      </c>
      <c r="B9" s="21" t="s">
        <v>142</v>
      </c>
      <c r="C9" s="21" t="s">
        <v>146</v>
      </c>
      <c r="D9" s="21">
        <v>31</v>
      </c>
      <c r="E9" s="21" t="s">
        <v>141</v>
      </c>
      <c r="F9" s="21" t="s">
        <v>36</v>
      </c>
      <c r="G9" s="21" t="s">
        <v>144</v>
      </c>
      <c r="H9" s="21" t="s">
        <v>147</v>
      </c>
      <c r="I9" s="21">
        <v>9</v>
      </c>
      <c r="J9" s="21">
        <v>31</v>
      </c>
      <c r="K9" s="21">
        <v>9</v>
      </c>
      <c r="L9" s="21">
        <v>31</v>
      </c>
      <c r="M9" s="21">
        <v>0.31</v>
      </c>
      <c r="N9" s="21"/>
    </row>
    <row r="10" s="30" customFormat="1" ht="30" customHeight="1" spans="1:14">
      <c r="A10" s="83">
        <v>1.3</v>
      </c>
      <c r="B10" s="21" t="s">
        <v>142</v>
      </c>
      <c r="C10" s="21" t="s">
        <v>148</v>
      </c>
      <c r="D10" s="21">
        <v>23.4</v>
      </c>
      <c r="E10" s="21" t="s">
        <v>141</v>
      </c>
      <c r="F10" s="21" t="s">
        <v>36</v>
      </c>
      <c r="G10" s="21" t="s">
        <v>149</v>
      </c>
      <c r="H10" s="21" t="s">
        <v>107</v>
      </c>
      <c r="I10" s="21">
        <v>8</v>
      </c>
      <c r="J10" s="21">
        <v>31</v>
      </c>
      <c r="K10" s="21">
        <v>8</v>
      </c>
      <c r="L10" s="21">
        <v>31</v>
      </c>
      <c r="M10" s="21">
        <v>0.234</v>
      </c>
      <c r="N10" s="21"/>
    </row>
    <row r="11" s="30" customFormat="1" ht="30" customHeight="1" spans="1:14">
      <c r="A11" s="83">
        <v>1.4</v>
      </c>
      <c r="B11" s="21" t="s">
        <v>142</v>
      </c>
      <c r="C11" s="21" t="s">
        <v>150</v>
      </c>
      <c r="D11" s="21">
        <v>1</v>
      </c>
      <c r="E11" s="21" t="s">
        <v>141</v>
      </c>
      <c r="F11" s="21" t="s">
        <v>36</v>
      </c>
      <c r="G11" s="21" t="s">
        <v>149</v>
      </c>
      <c r="H11" s="21" t="s">
        <v>96</v>
      </c>
      <c r="I11" s="21">
        <v>1</v>
      </c>
      <c r="J11" s="21">
        <v>5</v>
      </c>
      <c r="K11" s="21">
        <v>1</v>
      </c>
      <c r="L11" s="21">
        <v>5</v>
      </c>
      <c r="M11" s="21">
        <v>0.01</v>
      </c>
      <c r="N11" s="21"/>
    </row>
    <row r="12" s="30" customFormat="1" ht="30" customHeight="1" spans="1:14">
      <c r="A12" s="83">
        <v>1.5</v>
      </c>
      <c r="B12" s="21" t="s">
        <v>142</v>
      </c>
      <c r="C12" s="21" t="s">
        <v>151</v>
      </c>
      <c r="D12" s="21">
        <v>4</v>
      </c>
      <c r="E12" s="21" t="s">
        <v>141</v>
      </c>
      <c r="F12" s="21" t="s">
        <v>36</v>
      </c>
      <c r="G12" s="21" t="s">
        <v>152</v>
      </c>
      <c r="H12" s="21" t="s">
        <v>153</v>
      </c>
      <c r="I12" s="21">
        <v>1</v>
      </c>
      <c r="J12" s="21">
        <v>1</v>
      </c>
      <c r="K12" s="21">
        <v>1</v>
      </c>
      <c r="L12" s="21">
        <v>1</v>
      </c>
      <c r="M12" s="21">
        <v>0.04</v>
      </c>
      <c r="N12" s="21"/>
    </row>
    <row r="13" s="30" customFormat="1" ht="30" customHeight="1" spans="1:14">
      <c r="A13" s="83">
        <v>1.6</v>
      </c>
      <c r="B13" s="21" t="s">
        <v>142</v>
      </c>
      <c r="C13" s="21" t="s">
        <v>154</v>
      </c>
      <c r="D13" s="21">
        <v>3</v>
      </c>
      <c r="E13" s="21" t="s">
        <v>141</v>
      </c>
      <c r="F13" s="21" t="s">
        <v>36</v>
      </c>
      <c r="G13" s="21" t="s">
        <v>152</v>
      </c>
      <c r="H13" s="21" t="s">
        <v>155</v>
      </c>
      <c r="I13" s="21">
        <v>2</v>
      </c>
      <c r="J13" s="21">
        <v>5</v>
      </c>
      <c r="K13" s="21">
        <v>2</v>
      </c>
      <c r="L13" s="21">
        <v>5</v>
      </c>
      <c r="M13" s="21">
        <v>0.03</v>
      </c>
      <c r="N13" s="21"/>
    </row>
    <row r="14" s="30" customFormat="1" ht="30" customHeight="1" spans="1:14">
      <c r="A14" s="83">
        <v>1.7</v>
      </c>
      <c r="B14" s="21" t="s">
        <v>142</v>
      </c>
      <c r="C14" s="21" t="s">
        <v>156</v>
      </c>
      <c r="D14" s="21">
        <v>2.3</v>
      </c>
      <c r="E14" s="21" t="s">
        <v>141</v>
      </c>
      <c r="F14" s="21" t="s">
        <v>36</v>
      </c>
      <c r="G14" s="21" t="s">
        <v>152</v>
      </c>
      <c r="H14" s="21" t="s">
        <v>157</v>
      </c>
      <c r="I14" s="21">
        <v>1</v>
      </c>
      <c r="J14" s="21">
        <v>4</v>
      </c>
      <c r="K14" s="21">
        <v>1</v>
      </c>
      <c r="L14" s="21">
        <v>4</v>
      </c>
      <c r="M14" s="21">
        <v>0.023</v>
      </c>
      <c r="N14" s="21"/>
    </row>
    <row r="15" s="30" customFormat="1" ht="30" customHeight="1" spans="1:14">
      <c r="A15" s="83">
        <v>1.8</v>
      </c>
      <c r="B15" s="21" t="s">
        <v>142</v>
      </c>
      <c r="C15" s="21" t="s">
        <v>158</v>
      </c>
      <c r="D15" s="21">
        <v>1</v>
      </c>
      <c r="E15" s="21" t="s">
        <v>141</v>
      </c>
      <c r="F15" s="21" t="s">
        <v>36</v>
      </c>
      <c r="G15" s="21" t="s">
        <v>159</v>
      </c>
      <c r="H15" s="21" t="s">
        <v>160</v>
      </c>
      <c r="I15" s="21">
        <v>1</v>
      </c>
      <c r="J15" s="21">
        <v>3</v>
      </c>
      <c r="K15" s="21">
        <v>1</v>
      </c>
      <c r="L15" s="21">
        <v>3</v>
      </c>
      <c r="M15" s="21">
        <v>0.01</v>
      </c>
      <c r="N15" s="21"/>
    </row>
    <row r="16" s="30" customFormat="1" ht="30" customHeight="1" spans="1:14">
      <c r="A16" s="83">
        <v>1.9</v>
      </c>
      <c r="B16" s="21" t="s">
        <v>142</v>
      </c>
      <c r="C16" s="21" t="s">
        <v>161</v>
      </c>
      <c r="D16" s="21">
        <v>1.1</v>
      </c>
      <c r="E16" s="21" t="s">
        <v>141</v>
      </c>
      <c r="F16" s="21" t="s">
        <v>36</v>
      </c>
      <c r="G16" s="21" t="s">
        <v>159</v>
      </c>
      <c r="H16" s="84" t="s">
        <v>96</v>
      </c>
      <c r="I16" s="21">
        <v>1</v>
      </c>
      <c r="J16" s="21">
        <v>4</v>
      </c>
      <c r="K16" s="21">
        <v>1</v>
      </c>
      <c r="L16" s="21">
        <v>4</v>
      </c>
      <c r="M16" s="21">
        <v>0.011</v>
      </c>
      <c r="N16" s="21"/>
    </row>
    <row r="17" s="30" customFormat="1" ht="30" customHeight="1" spans="1:14">
      <c r="A17" s="83" t="s">
        <v>162</v>
      </c>
      <c r="B17" s="21" t="s">
        <v>142</v>
      </c>
      <c r="C17" s="21" t="s">
        <v>253</v>
      </c>
      <c r="D17" s="21">
        <v>12</v>
      </c>
      <c r="E17" s="21" t="s">
        <v>141</v>
      </c>
      <c r="F17" s="21" t="s">
        <v>36</v>
      </c>
      <c r="G17" s="21" t="s">
        <v>164</v>
      </c>
      <c r="H17" s="21" t="s">
        <v>165</v>
      </c>
      <c r="I17" s="21">
        <v>2</v>
      </c>
      <c r="J17" s="21">
        <v>8</v>
      </c>
      <c r="K17" s="21">
        <v>2</v>
      </c>
      <c r="L17" s="21">
        <v>8</v>
      </c>
      <c r="M17" s="21">
        <v>0.12</v>
      </c>
      <c r="N17" s="21"/>
    </row>
    <row r="18" s="30" customFormat="1" ht="30" customHeight="1" spans="1:14">
      <c r="A18" s="83" t="s">
        <v>166</v>
      </c>
      <c r="B18" s="21" t="s">
        <v>142</v>
      </c>
      <c r="C18" s="21" t="s">
        <v>254</v>
      </c>
      <c r="D18" s="21">
        <v>8</v>
      </c>
      <c r="E18" s="21" t="s">
        <v>141</v>
      </c>
      <c r="F18" s="21" t="s">
        <v>36</v>
      </c>
      <c r="G18" s="21" t="s">
        <v>164</v>
      </c>
      <c r="H18" s="21" t="s">
        <v>168</v>
      </c>
      <c r="I18" s="21">
        <v>1</v>
      </c>
      <c r="J18" s="21">
        <v>3</v>
      </c>
      <c r="K18" s="21">
        <v>1</v>
      </c>
      <c r="L18" s="21">
        <v>3</v>
      </c>
      <c r="M18" s="21">
        <v>0.08</v>
      </c>
      <c r="N18" s="21"/>
    </row>
    <row r="19" s="30" customFormat="1" ht="30" customHeight="1" spans="1:14">
      <c r="A19" s="82">
        <v>2</v>
      </c>
      <c r="B19" s="82" t="s">
        <v>169</v>
      </c>
      <c r="C19" s="82" t="s">
        <v>255</v>
      </c>
      <c r="D19" s="82">
        <f>D20+D21+D22+D23+D24+D25+D26+D27+D28</f>
        <v>91.6</v>
      </c>
      <c r="E19" s="82" t="s">
        <v>141</v>
      </c>
      <c r="F19" s="82" t="s">
        <v>36</v>
      </c>
      <c r="G19" s="82"/>
      <c r="H19" s="82"/>
      <c r="I19" s="82">
        <f t="shared" ref="I19:M19" si="1">I20+I21+I22+I23+I24+I25+I26+I27+I28</f>
        <v>32</v>
      </c>
      <c r="J19" s="82">
        <f t="shared" si="1"/>
        <v>117</v>
      </c>
      <c r="K19" s="82">
        <f t="shared" si="1"/>
        <v>32</v>
      </c>
      <c r="L19" s="82">
        <f t="shared" si="1"/>
        <v>117</v>
      </c>
      <c r="M19" s="82">
        <f t="shared" si="1"/>
        <v>0.916</v>
      </c>
      <c r="N19" s="82"/>
    </row>
    <row r="20" s="30" customFormat="1" ht="30" customHeight="1" spans="1:14">
      <c r="A20" s="21">
        <v>2.1</v>
      </c>
      <c r="B20" s="21" t="s">
        <v>169</v>
      </c>
      <c r="C20" s="21" t="s">
        <v>170</v>
      </c>
      <c r="D20" s="21">
        <v>24.7</v>
      </c>
      <c r="E20" s="21" t="s">
        <v>141</v>
      </c>
      <c r="F20" s="21" t="s">
        <v>36</v>
      </c>
      <c r="G20" s="21" t="s">
        <v>144</v>
      </c>
      <c r="H20" s="21" t="s">
        <v>145</v>
      </c>
      <c r="I20" s="21">
        <v>11</v>
      </c>
      <c r="J20" s="21">
        <v>38</v>
      </c>
      <c r="K20" s="21">
        <v>11</v>
      </c>
      <c r="L20" s="21">
        <v>38</v>
      </c>
      <c r="M20" s="21">
        <v>0.247</v>
      </c>
      <c r="N20" s="88"/>
    </row>
    <row r="21" s="30" customFormat="1" ht="30" customHeight="1" spans="1:14">
      <c r="A21" s="21">
        <v>2.2</v>
      </c>
      <c r="B21" s="21" t="s">
        <v>169</v>
      </c>
      <c r="C21" s="21" t="s">
        <v>171</v>
      </c>
      <c r="D21" s="21">
        <v>25.5</v>
      </c>
      <c r="E21" s="21" t="s">
        <v>141</v>
      </c>
      <c r="F21" s="21" t="s">
        <v>36</v>
      </c>
      <c r="G21" s="21" t="s">
        <v>144</v>
      </c>
      <c r="H21" s="21" t="s">
        <v>147</v>
      </c>
      <c r="I21" s="21">
        <v>7</v>
      </c>
      <c r="J21" s="21">
        <v>24</v>
      </c>
      <c r="K21" s="21">
        <v>7</v>
      </c>
      <c r="L21" s="21">
        <v>24</v>
      </c>
      <c r="M21" s="21">
        <v>0.255</v>
      </c>
      <c r="N21" s="88"/>
    </row>
    <row r="22" s="30" customFormat="1" ht="30" customHeight="1" spans="1:14">
      <c r="A22" s="21">
        <v>2.3</v>
      </c>
      <c r="B22" s="21" t="s">
        <v>169</v>
      </c>
      <c r="C22" s="21" t="s">
        <v>172</v>
      </c>
      <c r="D22" s="21">
        <v>10.1</v>
      </c>
      <c r="E22" s="21" t="s">
        <v>141</v>
      </c>
      <c r="F22" s="21" t="s">
        <v>36</v>
      </c>
      <c r="G22" s="21" t="s">
        <v>149</v>
      </c>
      <c r="H22" s="21" t="s">
        <v>107</v>
      </c>
      <c r="I22" s="21">
        <v>5</v>
      </c>
      <c r="J22" s="21">
        <v>17</v>
      </c>
      <c r="K22" s="21">
        <v>5</v>
      </c>
      <c r="L22" s="21">
        <v>17</v>
      </c>
      <c r="M22" s="21">
        <v>0.101</v>
      </c>
      <c r="N22" s="21"/>
    </row>
    <row r="23" s="30" customFormat="1" ht="30" customHeight="1" spans="1:14">
      <c r="A23" s="21">
        <v>2.4</v>
      </c>
      <c r="B23" s="21" t="s">
        <v>169</v>
      </c>
      <c r="C23" s="21" t="s">
        <v>173</v>
      </c>
      <c r="D23" s="21">
        <v>7.7</v>
      </c>
      <c r="E23" s="21" t="s">
        <v>141</v>
      </c>
      <c r="F23" s="21" t="s">
        <v>36</v>
      </c>
      <c r="G23" s="21" t="s">
        <v>149</v>
      </c>
      <c r="H23" s="21" t="s">
        <v>99</v>
      </c>
      <c r="I23" s="21">
        <v>3</v>
      </c>
      <c r="J23" s="21">
        <v>14</v>
      </c>
      <c r="K23" s="21">
        <v>3</v>
      </c>
      <c r="L23" s="21">
        <v>14</v>
      </c>
      <c r="M23" s="21">
        <v>0.077</v>
      </c>
      <c r="N23" s="21"/>
    </row>
    <row r="24" s="30" customFormat="1" ht="30" customHeight="1" spans="1:14">
      <c r="A24" s="21">
        <v>2.5</v>
      </c>
      <c r="B24" s="21" t="s">
        <v>169</v>
      </c>
      <c r="C24" s="21" t="s">
        <v>174</v>
      </c>
      <c r="D24" s="21">
        <v>15.4</v>
      </c>
      <c r="E24" s="21" t="s">
        <v>141</v>
      </c>
      <c r="F24" s="21" t="s">
        <v>36</v>
      </c>
      <c r="G24" s="21" t="s">
        <v>149</v>
      </c>
      <c r="H24" s="21" t="s">
        <v>96</v>
      </c>
      <c r="I24" s="21">
        <v>2</v>
      </c>
      <c r="J24" s="21">
        <v>9</v>
      </c>
      <c r="K24" s="21">
        <v>2</v>
      </c>
      <c r="L24" s="21">
        <v>9</v>
      </c>
      <c r="M24" s="21">
        <v>0.154</v>
      </c>
      <c r="N24" s="21"/>
    </row>
    <row r="25" s="30" customFormat="1" ht="30" customHeight="1" spans="1:14">
      <c r="A25" s="21">
        <v>2.6</v>
      </c>
      <c r="B25" s="21" t="s">
        <v>169</v>
      </c>
      <c r="C25" s="21" t="s">
        <v>175</v>
      </c>
      <c r="D25" s="21">
        <v>5</v>
      </c>
      <c r="E25" s="21" t="s">
        <v>141</v>
      </c>
      <c r="F25" s="21" t="s">
        <v>36</v>
      </c>
      <c r="G25" s="21" t="s">
        <v>152</v>
      </c>
      <c r="H25" s="21" t="s">
        <v>153</v>
      </c>
      <c r="I25" s="21">
        <v>1</v>
      </c>
      <c r="J25" s="21">
        <v>4</v>
      </c>
      <c r="K25" s="21">
        <v>1</v>
      </c>
      <c r="L25" s="21">
        <v>4</v>
      </c>
      <c r="M25" s="21">
        <v>0.05</v>
      </c>
      <c r="N25" s="21"/>
    </row>
    <row r="26" s="30" customFormat="1" ht="30" customHeight="1" spans="1:14">
      <c r="A26" s="21">
        <v>2.7</v>
      </c>
      <c r="B26" s="21" t="s">
        <v>169</v>
      </c>
      <c r="C26" s="21" t="s">
        <v>158</v>
      </c>
      <c r="D26" s="21">
        <v>1</v>
      </c>
      <c r="E26" s="21" t="s">
        <v>141</v>
      </c>
      <c r="F26" s="21" t="s">
        <v>36</v>
      </c>
      <c r="G26" s="21" t="s">
        <v>152</v>
      </c>
      <c r="H26" s="21" t="s">
        <v>155</v>
      </c>
      <c r="I26" s="21">
        <v>1</v>
      </c>
      <c r="J26" s="21">
        <v>3</v>
      </c>
      <c r="K26" s="21">
        <v>1</v>
      </c>
      <c r="L26" s="21">
        <v>3</v>
      </c>
      <c r="M26" s="21">
        <v>0.01</v>
      </c>
      <c r="N26" s="21"/>
    </row>
    <row r="27" s="30" customFormat="1" ht="30" customHeight="1" spans="1:14">
      <c r="A27" s="21">
        <v>2.8</v>
      </c>
      <c r="B27" s="21" t="s">
        <v>169</v>
      </c>
      <c r="C27" s="21" t="s">
        <v>176</v>
      </c>
      <c r="D27" s="21">
        <v>1.5</v>
      </c>
      <c r="E27" s="21" t="s">
        <v>141</v>
      </c>
      <c r="F27" s="21" t="s">
        <v>36</v>
      </c>
      <c r="G27" s="21" t="s">
        <v>152</v>
      </c>
      <c r="H27" s="21" t="s">
        <v>157</v>
      </c>
      <c r="I27" s="21">
        <v>1</v>
      </c>
      <c r="J27" s="21">
        <v>4</v>
      </c>
      <c r="K27" s="21">
        <v>1</v>
      </c>
      <c r="L27" s="21">
        <v>4</v>
      </c>
      <c r="M27" s="21">
        <v>0.015</v>
      </c>
      <c r="N27" s="21"/>
    </row>
    <row r="28" s="30" customFormat="1" ht="30" customHeight="1" spans="1:14">
      <c r="A28" s="21">
        <v>2.9</v>
      </c>
      <c r="B28" s="21" t="s">
        <v>169</v>
      </c>
      <c r="C28" s="21" t="s">
        <v>177</v>
      </c>
      <c r="D28" s="21">
        <v>0.7</v>
      </c>
      <c r="E28" s="21" t="s">
        <v>141</v>
      </c>
      <c r="F28" s="21" t="s">
        <v>36</v>
      </c>
      <c r="G28" s="21" t="s">
        <v>159</v>
      </c>
      <c r="H28" s="84" t="s">
        <v>96</v>
      </c>
      <c r="I28" s="21">
        <v>1</v>
      </c>
      <c r="J28" s="21">
        <v>4</v>
      </c>
      <c r="K28" s="21">
        <v>1</v>
      </c>
      <c r="L28" s="21">
        <v>4</v>
      </c>
      <c r="M28" s="21">
        <v>0.007</v>
      </c>
      <c r="N28" s="21"/>
    </row>
    <row r="29" s="30" customFormat="1" ht="30" customHeight="1" spans="1:14">
      <c r="A29" s="82">
        <v>4</v>
      </c>
      <c r="B29" s="82" t="s">
        <v>184</v>
      </c>
      <c r="C29" s="82" t="s">
        <v>256</v>
      </c>
      <c r="D29" s="82">
        <f>D30+D31+D32+D33+D34+D35+D36+D37+D38+D39+D40+D41+D42+D43</f>
        <v>121.5</v>
      </c>
      <c r="E29" s="82" t="s">
        <v>141</v>
      </c>
      <c r="F29" s="82" t="s">
        <v>36</v>
      </c>
      <c r="G29" s="82"/>
      <c r="H29" s="82"/>
      <c r="I29" s="82">
        <f t="shared" ref="I29:M29" si="2">I30+I31+I32+I33+I34+I35+I36+I37+I38+I39+I40+I41+I42+I43</f>
        <v>45</v>
      </c>
      <c r="J29" s="82">
        <f t="shared" si="2"/>
        <v>163</v>
      </c>
      <c r="K29" s="82">
        <f t="shared" si="2"/>
        <v>45</v>
      </c>
      <c r="L29" s="82">
        <f t="shared" si="2"/>
        <v>163</v>
      </c>
      <c r="M29" s="82">
        <f t="shared" si="2"/>
        <v>1.215</v>
      </c>
      <c r="N29" s="82"/>
    </row>
    <row r="30" s="30" customFormat="1" ht="30" customHeight="1" spans="1:14">
      <c r="A30" s="21">
        <v>4.1</v>
      </c>
      <c r="B30" s="21" t="s">
        <v>184</v>
      </c>
      <c r="C30" s="21" t="s">
        <v>186</v>
      </c>
      <c r="D30" s="21">
        <v>23.9</v>
      </c>
      <c r="E30" s="21" t="s">
        <v>141</v>
      </c>
      <c r="F30" s="21" t="s">
        <v>36</v>
      </c>
      <c r="G30" s="21" t="s">
        <v>144</v>
      </c>
      <c r="H30" s="21" t="s">
        <v>145</v>
      </c>
      <c r="I30" s="21">
        <v>17</v>
      </c>
      <c r="J30" s="21">
        <v>67</v>
      </c>
      <c r="K30" s="21">
        <v>17</v>
      </c>
      <c r="L30" s="21">
        <v>67</v>
      </c>
      <c r="M30" s="21">
        <v>0.239</v>
      </c>
      <c r="N30" s="21"/>
    </row>
    <row r="31" s="30" customFormat="1" ht="30" customHeight="1" spans="1:14">
      <c r="A31" s="21">
        <v>4.2</v>
      </c>
      <c r="B31" s="21" t="s">
        <v>184</v>
      </c>
      <c r="C31" s="21" t="s">
        <v>187</v>
      </c>
      <c r="D31" s="21">
        <v>33.5</v>
      </c>
      <c r="E31" s="21" t="s">
        <v>141</v>
      </c>
      <c r="F31" s="21" t="s">
        <v>36</v>
      </c>
      <c r="G31" s="21" t="s">
        <v>144</v>
      </c>
      <c r="H31" s="21" t="s">
        <v>147</v>
      </c>
      <c r="I31" s="21">
        <v>8</v>
      </c>
      <c r="J31" s="21">
        <v>26</v>
      </c>
      <c r="K31" s="21">
        <v>8</v>
      </c>
      <c r="L31" s="21">
        <v>26</v>
      </c>
      <c r="M31" s="21">
        <v>0.335</v>
      </c>
      <c r="N31" s="21"/>
    </row>
    <row r="32" s="30" customFormat="1" ht="30" customHeight="1" spans="1:14">
      <c r="A32" s="21">
        <v>4.3</v>
      </c>
      <c r="B32" s="21" t="s">
        <v>184</v>
      </c>
      <c r="C32" s="21" t="s">
        <v>257</v>
      </c>
      <c r="D32" s="21">
        <v>5.5</v>
      </c>
      <c r="E32" s="21" t="s">
        <v>141</v>
      </c>
      <c r="F32" s="21" t="s">
        <v>36</v>
      </c>
      <c r="G32" s="21" t="s">
        <v>149</v>
      </c>
      <c r="H32" s="21" t="s">
        <v>107</v>
      </c>
      <c r="I32" s="21">
        <v>4</v>
      </c>
      <c r="J32" s="21">
        <v>16</v>
      </c>
      <c r="K32" s="21">
        <v>4</v>
      </c>
      <c r="L32" s="21">
        <v>16</v>
      </c>
      <c r="M32" s="21">
        <v>0.055</v>
      </c>
      <c r="N32" s="21"/>
    </row>
    <row r="33" s="30" customFormat="1" ht="30" customHeight="1" spans="1:14">
      <c r="A33" s="21">
        <v>4.4</v>
      </c>
      <c r="B33" s="21" t="s">
        <v>184</v>
      </c>
      <c r="C33" s="21" t="s">
        <v>258</v>
      </c>
      <c r="D33" s="21">
        <v>6.8</v>
      </c>
      <c r="E33" s="21" t="s">
        <v>141</v>
      </c>
      <c r="F33" s="21" t="s">
        <v>36</v>
      </c>
      <c r="G33" s="21" t="s">
        <v>149</v>
      </c>
      <c r="H33" s="84" t="s">
        <v>105</v>
      </c>
      <c r="I33" s="21">
        <v>2</v>
      </c>
      <c r="J33" s="21">
        <v>6</v>
      </c>
      <c r="K33" s="21">
        <v>2</v>
      </c>
      <c r="L33" s="21">
        <v>6</v>
      </c>
      <c r="M33" s="21">
        <v>0.068</v>
      </c>
      <c r="N33" s="21"/>
    </row>
    <row r="34" s="30" customFormat="1" ht="30" customHeight="1" spans="1:14">
      <c r="A34" s="21">
        <v>4.5</v>
      </c>
      <c r="B34" s="21" t="s">
        <v>184</v>
      </c>
      <c r="C34" s="21" t="s">
        <v>190</v>
      </c>
      <c r="D34" s="21">
        <v>9</v>
      </c>
      <c r="E34" s="21" t="s">
        <v>141</v>
      </c>
      <c r="F34" s="21" t="s">
        <v>36</v>
      </c>
      <c r="G34" s="21" t="s">
        <v>149</v>
      </c>
      <c r="H34" s="21" t="s">
        <v>99</v>
      </c>
      <c r="I34" s="21">
        <v>3</v>
      </c>
      <c r="J34" s="21">
        <v>14</v>
      </c>
      <c r="K34" s="21">
        <v>3</v>
      </c>
      <c r="L34" s="21">
        <v>14</v>
      </c>
      <c r="M34" s="21">
        <v>0.09</v>
      </c>
      <c r="N34" s="21"/>
    </row>
    <row r="35" s="30" customFormat="1" ht="30" customHeight="1" spans="1:14">
      <c r="A35" s="21">
        <v>4.6</v>
      </c>
      <c r="B35" s="21" t="s">
        <v>184</v>
      </c>
      <c r="C35" s="21" t="s">
        <v>191</v>
      </c>
      <c r="D35" s="21">
        <v>13</v>
      </c>
      <c r="E35" s="21" t="s">
        <v>141</v>
      </c>
      <c r="F35" s="21" t="s">
        <v>36</v>
      </c>
      <c r="G35" s="21" t="s">
        <v>149</v>
      </c>
      <c r="H35" s="21" t="s">
        <v>96</v>
      </c>
      <c r="I35" s="21">
        <v>2</v>
      </c>
      <c r="J35" s="21">
        <v>9</v>
      </c>
      <c r="K35" s="21">
        <v>2</v>
      </c>
      <c r="L35" s="21">
        <v>9</v>
      </c>
      <c r="M35" s="21">
        <v>0.13</v>
      </c>
      <c r="N35" s="21"/>
    </row>
    <row r="36" s="30" customFormat="1" ht="30" customHeight="1" spans="1:14">
      <c r="A36" s="21">
        <v>4.7</v>
      </c>
      <c r="B36" s="21" t="s">
        <v>184</v>
      </c>
      <c r="C36" s="21" t="s">
        <v>192</v>
      </c>
      <c r="D36" s="21">
        <v>2</v>
      </c>
      <c r="E36" s="21" t="s">
        <v>141</v>
      </c>
      <c r="F36" s="21" t="s">
        <v>36</v>
      </c>
      <c r="G36" s="21" t="s">
        <v>152</v>
      </c>
      <c r="H36" s="21" t="s">
        <v>153</v>
      </c>
      <c r="I36" s="21">
        <v>1</v>
      </c>
      <c r="J36" s="21">
        <v>1</v>
      </c>
      <c r="K36" s="21">
        <v>1</v>
      </c>
      <c r="L36" s="21">
        <v>1</v>
      </c>
      <c r="M36" s="21">
        <v>0.02</v>
      </c>
      <c r="N36" s="21"/>
    </row>
    <row r="37" s="30" customFormat="1" ht="30" customHeight="1" spans="1:14">
      <c r="A37" s="21">
        <v>4.8</v>
      </c>
      <c r="B37" s="21" t="s">
        <v>184</v>
      </c>
      <c r="C37" s="21" t="s">
        <v>259</v>
      </c>
      <c r="D37" s="21">
        <v>3</v>
      </c>
      <c r="E37" s="21" t="s">
        <v>141</v>
      </c>
      <c r="F37" s="21" t="s">
        <v>36</v>
      </c>
      <c r="G37" s="21" t="s">
        <v>152</v>
      </c>
      <c r="H37" s="21" t="s">
        <v>155</v>
      </c>
      <c r="I37" s="21">
        <v>2</v>
      </c>
      <c r="J37" s="21">
        <v>5</v>
      </c>
      <c r="K37" s="21">
        <v>2</v>
      </c>
      <c r="L37" s="21">
        <v>5</v>
      </c>
      <c r="M37" s="21">
        <v>0.03</v>
      </c>
      <c r="N37" s="21"/>
    </row>
    <row r="38" s="30" customFormat="1" ht="30" customHeight="1" spans="1:14">
      <c r="A38" s="21">
        <v>4.9</v>
      </c>
      <c r="B38" s="21" t="s">
        <v>184</v>
      </c>
      <c r="C38" s="21" t="s">
        <v>194</v>
      </c>
      <c r="D38" s="21">
        <v>10</v>
      </c>
      <c r="E38" s="21" t="s">
        <v>141</v>
      </c>
      <c r="F38" s="21" t="s">
        <v>36</v>
      </c>
      <c r="G38" s="21" t="s">
        <v>152</v>
      </c>
      <c r="H38" s="21" t="s">
        <v>157</v>
      </c>
      <c r="I38" s="21">
        <v>1</v>
      </c>
      <c r="J38" s="21">
        <v>4</v>
      </c>
      <c r="K38" s="21">
        <v>1</v>
      </c>
      <c r="L38" s="21">
        <v>4</v>
      </c>
      <c r="M38" s="21">
        <v>0.1</v>
      </c>
      <c r="N38" s="21"/>
    </row>
    <row r="39" s="30" customFormat="1" ht="30" customHeight="1" spans="1:14">
      <c r="A39" s="83" t="s">
        <v>195</v>
      </c>
      <c r="B39" s="21" t="s">
        <v>184</v>
      </c>
      <c r="C39" s="21" t="s">
        <v>196</v>
      </c>
      <c r="D39" s="21">
        <v>3.2</v>
      </c>
      <c r="E39" s="21" t="s">
        <v>141</v>
      </c>
      <c r="F39" s="21" t="s">
        <v>36</v>
      </c>
      <c r="G39" s="21" t="s">
        <v>159</v>
      </c>
      <c r="H39" s="84" t="s">
        <v>96</v>
      </c>
      <c r="I39" s="21">
        <v>1</v>
      </c>
      <c r="J39" s="21">
        <v>4</v>
      </c>
      <c r="K39" s="21">
        <v>1</v>
      </c>
      <c r="L39" s="21">
        <v>4</v>
      </c>
      <c r="M39" s="21">
        <v>0.032</v>
      </c>
      <c r="N39" s="21"/>
    </row>
    <row r="40" s="30" customFormat="1" ht="30" customHeight="1" spans="1:14">
      <c r="A40" s="83" t="s">
        <v>197</v>
      </c>
      <c r="B40" s="21" t="s">
        <v>184</v>
      </c>
      <c r="C40" s="21" t="s">
        <v>198</v>
      </c>
      <c r="D40" s="21">
        <v>4.6</v>
      </c>
      <c r="E40" s="21" t="s">
        <v>141</v>
      </c>
      <c r="F40" s="21" t="s">
        <v>36</v>
      </c>
      <c r="G40" s="21" t="s">
        <v>164</v>
      </c>
      <c r="H40" s="21" t="s">
        <v>165</v>
      </c>
      <c r="I40" s="21">
        <v>1</v>
      </c>
      <c r="J40" s="21">
        <v>3</v>
      </c>
      <c r="K40" s="21">
        <v>1</v>
      </c>
      <c r="L40" s="21">
        <v>3</v>
      </c>
      <c r="M40" s="21">
        <v>0.046</v>
      </c>
      <c r="N40" s="21"/>
    </row>
    <row r="41" s="30" customFormat="1" ht="30" customHeight="1" spans="1:14">
      <c r="A41" s="83" t="s">
        <v>199</v>
      </c>
      <c r="B41" s="21" t="s">
        <v>184</v>
      </c>
      <c r="C41" s="21" t="s">
        <v>193</v>
      </c>
      <c r="D41" s="21">
        <v>2</v>
      </c>
      <c r="E41" s="21" t="s">
        <v>141</v>
      </c>
      <c r="F41" s="21" t="s">
        <v>36</v>
      </c>
      <c r="G41" s="21" t="s">
        <v>164</v>
      </c>
      <c r="H41" s="21" t="s">
        <v>168</v>
      </c>
      <c r="I41" s="21">
        <v>1</v>
      </c>
      <c r="J41" s="21">
        <v>3</v>
      </c>
      <c r="K41" s="21">
        <v>1</v>
      </c>
      <c r="L41" s="21">
        <v>3</v>
      </c>
      <c r="M41" s="21">
        <v>0.02</v>
      </c>
      <c r="N41" s="21"/>
    </row>
    <row r="42" s="30" customFormat="1" ht="30" customHeight="1" spans="1:14">
      <c r="A42" s="83" t="s">
        <v>200</v>
      </c>
      <c r="B42" s="21" t="s">
        <v>184</v>
      </c>
      <c r="C42" s="21" t="s">
        <v>260</v>
      </c>
      <c r="D42" s="21">
        <v>3</v>
      </c>
      <c r="E42" s="21" t="s">
        <v>141</v>
      </c>
      <c r="F42" s="21" t="s">
        <v>36</v>
      </c>
      <c r="G42" s="21" t="s">
        <v>201</v>
      </c>
      <c r="H42" s="21" t="s">
        <v>202</v>
      </c>
      <c r="I42" s="21">
        <v>1</v>
      </c>
      <c r="J42" s="21">
        <v>3</v>
      </c>
      <c r="K42" s="21">
        <v>1</v>
      </c>
      <c r="L42" s="21">
        <v>3</v>
      </c>
      <c r="M42" s="21">
        <v>0.03</v>
      </c>
      <c r="N42" s="21"/>
    </row>
    <row r="43" s="30" customFormat="1" ht="30" customHeight="1" spans="1:14">
      <c r="A43" s="83" t="s">
        <v>203</v>
      </c>
      <c r="B43" s="21" t="s">
        <v>184</v>
      </c>
      <c r="C43" s="21" t="s">
        <v>204</v>
      </c>
      <c r="D43" s="21">
        <v>2</v>
      </c>
      <c r="E43" s="21" t="s">
        <v>141</v>
      </c>
      <c r="F43" s="21" t="s">
        <v>36</v>
      </c>
      <c r="G43" s="21" t="s">
        <v>205</v>
      </c>
      <c r="H43" s="21" t="s">
        <v>206</v>
      </c>
      <c r="I43" s="21">
        <v>1</v>
      </c>
      <c r="J43" s="21">
        <v>2</v>
      </c>
      <c r="K43" s="21">
        <v>1</v>
      </c>
      <c r="L43" s="21">
        <v>2</v>
      </c>
      <c r="M43" s="21">
        <v>0.02</v>
      </c>
      <c r="N43" s="21"/>
    </row>
    <row r="44" s="30" customFormat="1" ht="30" customHeight="1" spans="1:14">
      <c r="A44" s="85"/>
      <c r="B44" s="86" t="s">
        <v>52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>
        <f>M45+M47+M62</f>
        <v>8.238</v>
      </c>
      <c r="N44" s="85"/>
    </row>
    <row r="45" s="30" customFormat="1" ht="30" customHeight="1" spans="1:14">
      <c r="A45" s="82">
        <v>1</v>
      </c>
      <c r="B45" s="82" t="s">
        <v>55</v>
      </c>
      <c r="C45" s="82" t="s">
        <v>67</v>
      </c>
      <c r="D45" s="82">
        <v>2</v>
      </c>
      <c r="E45" s="82" t="s">
        <v>213</v>
      </c>
      <c r="F45" s="82" t="s">
        <v>57</v>
      </c>
      <c r="G45" s="82"/>
      <c r="H45" s="82"/>
      <c r="I45" s="82">
        <v>1</v>
      </c>
      <c r="J45" s="82">
        <v>3</v>
      </c>
      <c r="K45" s="82"/>
      <c r="L45" s="82"/>
      <c r="M45" s="82">
        <v>0.2</v>
      </c>
      <c r="N45" s="82"/>
    </row>
    <row r="46" s="30" customFormat="1" ht="30" customHeight="1" spans="1:14">
      <c r="A46" s="21">
        <v>1.1</v>
      </c>
      <c r="B46" s="21"/>
      <c r="C46" s="21" t="s">
        <v>67</v>
      </c>
      <c r="D46" s="21">
        <v>2</v>
      </c>
      <c r="E46" s="21" t="s">
        <v>213</v>
      </c>
      <c r="F46" s="21" t="s">
        <v>57</v>
      </c>
      <c r="G46" s="21" t="s">
        <v>159</v>
      </c>
      <c r="H46" s="21" t="s">
        <v>160</v>
      </c>
      <c r="I46" s="21">
        <v>1</v>
      </c>
      <c r="J46" s="21">
        <v>3</v>
      </c>
      <c r="K46" s="21"/>
      <c r="L46" s="21"/>
      <c r="M46" s="21">
        <v>0.2</v>
      </c>
      <c r="N46" s="21"/>
    </row>
    <row r="47" s="30" customFormat="1" ht="30" customHeight="1" spans="1:14">
      <c r="A47" s="82">
        <v>2</v>
      </c>
      <c r="B47" s="82" t="s">
        <v>58</v>
      </c>
      <c r="C47" s="82" t="s">
        <v>68</v>
      </c>
      <c r="D47" s="82">
        <f>D48+D49+D50+D51+D52+D53+D54+D55+D56+D57+D58+D59+D60+D61</f>
        <v>131</v>
      </c>
      <c r="E47" s="82" t="s">
        <v>214</v>
      </c>
      <c r="F47" s="82" t="s">
        <v>60</v>
      </c>
      <c r="G47" s="82"/>
      <c r="H47" s="82"/>
      <c r="I47" s="82">
        <f t="shared" ref="I47:M47" si="3">I48+I49+I50+I51+I52+I53+I54+I55+I56+I57+I58+I59+I60+I61</f>
        <v>52</v>
      </c>
      <c r="J47" s="82">
        <f t="shared" si="3"/>
        <v>180</v>
      </c>
      <c r="K47" s="82">
        <f t="shared" si="3"/>
        <v>52</v>
      </c>
      <c r="L47" s="82">
        <f t="shared" si="3"/>
        <v>180</v>
      </c>
      <c r="M47" s="82">
        <f t="shared" si="3"/>
        <v>6.4</v>
      </c>
      <c r="N47" s="82"/>
    </row>
    <row r="48" s="30" customFormat="1" ht="30" customHeight="1" spans="1:14">
      <c r="A48" s="21">
        <v>2.1</v>
      </c>
      <c r="B48" s="21" t="s">
        <v>215</v>
      </c>
      <c r="C48" s="21" t="s">
        <v>216</v>
      </c>
      <c r="D48" s="21">
        <v>29</v>
      </c>
      <c r="E48" s="21" t="s">
        <v>214</v>
      </c>
      <c r="F48" s="21" t="s">
        <v>60</v>
      </c>
      <c r="G48" s="21" t="s">
        <v>144</v>
      </c>
      <c r="H48" s="21" t="s">
        <v>145</v>
      </c>
      <c r="I48" s="21">
        <v>15</v>
      </c>
      <c r="J48" s="21">
        <v>45</v>
      </c>
      <c r="K48" s="21">
        <v>15</v>
      </c>
      <c r="L48" s="21">
        <v>45</v>
      </c>
      <c r="M48" s="21">
        <v>1.45</v>
      </c>
      <c r="N48" s="88"/>
    </row>
    <row r="49" s="30" customFormat="1" ht="30" customHeight="1" spans="1:14">
      <c r="A49" s="21">
        <v>2.2</v>
      </c>
      <c r="B49" s="21" t="s">
        <v>215</v>
      </c>
      <c r="C49" s="21" t="s">
        <v>217</v>
      </c>
      <c r="D49" s="21">
        <v>18</v>
      </c>
      <c r="E49" s="21" t="s">
        <v>214</v>
      </c>
      <c r="F49" s="21" t="s">
        <v>60</v>
      </c>
      <c r="G49" s="21" t="s">
        <v>144</v>
      </c>
      <c r="H49" s="21" t="s">
        <v>147</v>
      </c>
      <c r="I49" s="21">
        <v>9</v>
      </c>
      <c r="J49" s="21">
        <v>31</v>
      </c>
      <c r="K49" s="21">
        <v>9</v>
      </c>
      <c r="L49" s="21">
        <v>31</v>
      </c>
      <c r="M49" s="21">
        <v>0.9</v>
      </c>
      <c r="N49" s="88"/>
    </row>
    <row r="50" s="30" customFormat="1" ht="30" customHeight="1" spans="1:14">
      <c r="A50" s="21">
        <v>2.3</v>
      </c>
      <c r="B50" s="21" t="s">
        <v>215</v>
      </c>
      <c r="C50" s="21" t="s">
        <v>263</v>
      </c>
      <c r="D50" s="21">
        <v>29</v>
      </c>
      <c r="E50" s="21" t="s">
        <v>214</v>
      </c>
      <c r="F50" s="21" t="s">
        <v>60</v>
      </c>
      <c r="G50" s="21" t="s">
        <v>149</v>
      </c>
      <c r="H50" s="21" t="s">
        <v>107</v>
      </c>
      <c r="I50" s="21">
        <v>10</v>
      </c>
      <c r="J50" s="21">
        <v>38</v>
      </c>
      <c r="K50" s="21">
        <v>10</v>
      </c>
      <c r="L50" s="21">
        <v>38</v>
      </c>
      <c r="M50" s="21">
        <v>1.45</v>
      </c>
      <c r="N50" s="21"/>
    </row>
    <row r="51" s="30" customFormat="1" ht="30" customHeight="1" spans="1:14">
      <c r="A51" s="21">
        <v>2.4</v>
      </c>
      <c r="B51" s="21" t="s">
        <v>215</v>
      </c>
      <c r="C51" s="21" t="s">
        <v>264</v>
      </c>
      <c r="D51" s="21">
        <v>11</v>
      </c>
      <c r="E51" s="21" t="s">
        <v>214</v>
      </c>
      <c r="F51" s="21" t="s">
        <v>60</v>
      </c>
      <c r="G51" s="21" t="s">
        <v>149</v>
      </c>
      <c r="H51" s="84" t="s">
        <v>105</v>
      </c>
      <c r="I51" s="21">
        <v>3</v>
      </c>
      <c r="J51" s="21">
        <v>10</v>
      </c>
      <c r="K51" s="21">
        <v>3</v>
      </c>
      <c r="L51" s="21">
        <v>10</v>
      </c>
      <c r="M51" s="21">
        <v>0.55</v>
      </c>
      <c r="N51" s="21"/>
    </row>
    <row r="52" s="30" customFormat="1" ht="30" customHeight="1" spans="1:14">
      <c r="A52" s="21">
        <v>2.5</v>
      </c>
      <c r="B52" s="21" t="s">
        <v>215</v>
      </c>
      <c r="C52" s="21" t="s">
        <v>265</v>
      </c>
      <c r="D52" s="21">
        <v>9</v>
      </c>
      <c r="E52" s="21" t="s">
        <v>214</v>
      </c>
      <c r="F52" s="21" t="s">
        <v>60</v>
      </c>
      <c r="G52" s="21" t="s">
        <v>149</v>
      </c>
      <c r="H52" s="21" t="s">
        <v>99</v>
      </c>
      <c r="I52" s="21">
        <v>3</v>
      </c>
      <c r="J52" s="21">
        <v>14</v>
      </c>
      <c r="K52" s="21">
        <v>3</v>
      </c>
      <c r="L52" s="21">
        <v>14</v>
      </c>
      <c r="M52" s="21">
        <v>0.45</v>
      </c>
      <c r="N52" s="21"/>
    </row>
    <row r="53" s="30" customFormat="1" ht="30" customHeight="1" spans="1:14">
      <c r="A53" s="21">
        <v>2.6</v>
      </c>
      <c r="B53" s="21" t="s">
        <v>215</v>
      </c>
      <c r="C53" s="21" t="s">
        <v>228</v>
      </c>
      <c r="D53" s="21">
        <v>3</v>
      </c>
      <c r="E53" s="21" t="s">
        <v>214</v>
      </c>
      <c r="F53" s="21" t="s">
        <v>60</v>
      </c>
      <c r="G53" s="21" t="s">
        <v>149</v>
      </c>
      <c r="H53" s="21" t="s">
        <v>96</v>
      </c>
      <c r="I53" s="21">
        <v>2</v>
      </c>
      <c r="J53" s="21">
        <v>9</v>
      </c>
      <c r="K53" s="21">
        <v>2</v>
      </c>
      <c r="L53" s="21">
        <v>9</v>
      </c>
      <c r="M53" s="21">
        <v>0.15</v>
      </c>
      <c r="N53" s="21"/>
    </row>
    <row r="54" s="30" customFormat="1" ht="30" customHeight="1" spans="1:14">
      <c r="A54" s="21">
        <v>2.7</v>
      </c>
      <c r="B54" s="21" t="s">
        <v>215</v>
      </c>
      <c r="C54" s="21" t="s">
        <v>222</v>
      </c>
      <c r="D54" s="21">
        <v>6</v>
      </c>
      <c r="E54" s="21" t="s">
        <v>214</v>
      </c>
      <c r="F54" s="21" t="s">
        <v>60</v>
      </c>
      <c r="G54" s="21" t="s">
        <v>152</v>
      </c>
      <c r="H54" s="21" t="s">
        <v>153</v>
      </c>
      <c r="I54" s="21">
        <v>1</v>
      </c>
      <c r="J54" s="21">
        <v>4</v>
      </c>
      <c r="K54" s="21">
        <v>1</v>
      </c>
      <c r="L54" s="21">
        <v>4</v>
      </c>
      <c r="M54" s="21">
        <v>0.3</v>
      </c>
      <c r="N54" s="21"/>
    </row>
    <row r="55" s="30" customFormat="1" ht="30" customHeight="1" spans="1:14">
      <c r="A55" s="21">
        <v>2.8</v>
      </c>
      <c r="B55" s="21" t="s">
        <v>215</v>
      </c>
      <c r="C55" s="21" t="s">
        <v>266</v>
      </c>
      <c r="D55" s="21">
        <v>6</v>
      </c>
      <c r="E55" s="21" t="s">
        <v>214</v>
      </c>
      <c r="F55" s="21" t="s">
        <v>60</v>
      </c>
      <c r="G55" s="21" t="s">
        <v>152</v>
      </c>
      <c r="H55" s="21" t="s">
        <v>155</v>
      </c>
      <c r="I55" s="21">
        <v>2</v>
      </c>
      <c r="J55" s="21">
        <v>5</v>
      </c>
      <c r="K55" s="21">
        <v>2</v>
      </c>
      <c r="L55" s="21">
        <v>5</v>
      </c>
      <c r="M55" s="21">
        <v>0.3</v>
      </c>
      <c r="N55" s="21"/>
    </row>
    <row r="56" s="30" customFormat="1" ht="30" customHeight="1" spans="1:14">
      <c r="A56" s="21">
        <v>2.9</v>
      </c>
      <c r="B56" s="21" t="s">
        <v>215</v>
      </c>
      <c r="C56" s="21" t="s">
        <v>267</v>
      </c>
      <c r="D56" s="21">
        <v>2</v>
      </c>
      <c r="E56" s="21" t="s">
        <v>214</v>
      </c>
      <c r="F56" s="21" t="s">
        <v>60</v>
      </c>
      <c r="G56" s="21" t="s">
        <v>152</v>
      </c>
      <c r="H56" s="21" t="s">
        <v>157</v>
      </c>
      <c r="I56" s="21">
        <v>1</v>
      </c>
      <c r="J56" s="21">
        <v>4</v>
      </c>
      <c r="K56" s="21">
        <v>1</v>
      </c>
      <c r="L56" s="21">
        <v>4</v>
      </c>
      <c r="M56" s="21">
        <v>0.1</v>
      </c>
      <c r="N56" s="21"/>
    </row>
    <row r="57" s="30" customFormat="1" ht="30" customHeight="1" spans="1:14">
      <c r="A57" s="83" t="s">
        <v>225</v>
      </c>
      <c r="B57" s="21" t="s">
        <v>215</v>
      </c>
      <c r="C57" s="21" t="s">
        <v>230</v>
      </c>
      <c r="D57" s="21">
        <v>4</v>
      </c>
      <c r="E57" s="21" t="s">
        <v>214</v>
      </c>
      <c r="F57" s="21" t="s">
        <v>60</v>
      </c>
      <c r="G57" s="21" t="s">
        <v>159</v>
      </c>
      <c r="H57" s="21" t="s">
        <v>160</v>
      </c>
      <c r="I57" s="21">
        <v>1</v>
      </c>
      <c r="J57" s="21">
        <v>3</v>
      </c>
      <c r="K57" s="21">
        <v>1</v>
      </c>
      <c r="L57" s="21">
        <v>3</v>
      </c>
      <c r="M57" s="21">
        <v>0.2</v>
      </c>
      <c r="N57" s="21"/>
    </row>
    <row r="58" s="30" customFormat="1" ht="30" customHeight="1" spans="1:14">
      <c r="A58" s="83" t="s">
        <v>227</v>
      </c>
      <c r="B58" s="21" t="s">
        <v>215</v>
      </c>
      <c r="C58" s="21" t="s">
        <v>228</v>
      </c>
      <c r="D58" s="21">
        <v>3</v>
      </c>
      <c r="E58" s="21" t="s">
        <v>214</v>
      </c>
      <c r="F58" s="21" t="s">
        <v>60</v>
      </c>
      <c r="G58" s="21" t="s">
        <v>159</v>
      </c>
      <c r="H58" s="84" t="s">
        <v>96</v>
      </c>
      <c r="I58" s="21">
        <v>1</v>
      </c>
      <c r="J58" s="21">
        <v>4</v>
      </c>
      <c r="K58" s="21">
        <v>1</v>
      </c>
      <c r="L58" s="21">
        <v>4</v>
      </c>
      <c r="M58" s="21">
        <v>0.15</v>
      </c>
      <c r="N58" s="21"/>
    </row>
    <row r="59" s="30" customFormat="1" ht="30" customHeight="1" spans="1:14">
      <c r="A59" s="83" t="s">
        <v>229</v>
      </c>
      <c r="B59" s="21" t="s">
        <v>215</v>
      </c>
      <c r="C59" s="21" t="s">
        <v>268</v>
      </c>
      <c r="D59" s="21">
        <v>4</v>
      </c>
      <c r="E59" s="21" t="s">
        <v>214</v>
      </c>
      <c r="F59" s="21" t="s">
        <v>60</v>
      </c>
      <c r="G59" s="21" t="s">
        <v>164</v>
      </c>
      <c r="H59" s="21" t="s">
        <v>165</v>
      </c>
      <c r="I59" s="21">
        <v>2</v>
      </c>
      <c r="J59" s="21">
        <v>8</v>
      </c>
      <c r="K59" s="21">
        <v>2</v>
      </c>
      <c r="L59" s="21">
        <v>8</v>
      </c>
      <c r="M59" s="21">
        <v>0.2</v>
      </c>
      <c r="N59" s="21"/>
    </row>
    <row r="60" s="30" customFormat="1" ht="30" customHeight="1" spans="1:14">
      <c r="A60" s="83" t="s">
        <v>231</v>
      </c>
      <c r="B60" s="21" t="s">
        <v>215</v>
      </c>
      <c r="C60" s="21" t="s">
        <v>269</v>
      </c>
      <c r="D60" s="21">
        <v>5</v>
      </c>
      <c r="E60" s="21" t="s">
        <v>214</v>
      </c>
      <c r="F60" s="21" t="s">
        <v>60</v>
      </c>
      <c r="G60" s="21" t="s">
        <v>164</v>
      </c>
      <c r="H60" s="21" t="s">
        <v>168</v>
      </c>
      <c r="I60" s="21">
        <v>1</v>
      </c>
      <c r="J60" s="21">
        <v>3</v>
      </c>
      <c r="K60" s="21">
        <v>1</v>
      </c>
      <c r="L60" s="21">
        <v>3</v>
      </c>
      <c r="M60" s="21">
        <v>0.1</v>
      </c>
      <c r="N60" s="21"/>
    </row>
    <row r="61" s="30" customFormat="1" ht="30" customHeight="1" spans="1:14">
      <c r="A61" s="21">
        <v>2.14</v>
      </c>
      <c r="B61" s="21" t="s">
        <v>215</v>
      </c>
      <c r="C61" s="21" t="s">
        <v>270</v>
      </c>
      <c r="D61" s="21">
        <v>2</v>
      </c>
      <c r="E61" s="21" t="s">
        <v>214</v>
      </c>
      <c r="F61" s="21" t="s">
        <v>60</v>
      </c>
      <c r="G61" s="21" t="s">
        <v>205</v>
      </c>
      <c r="H61" s="21" t="s">
        <v>206</v>
      </c>
      <c r="I61" s="21">
        <v>1</v>
      </c>
      <c r="J61" s="21">
        <v>2</v>
      </c>
      <c r="K61" s="21">
        <v>1</v>
      </c>
      <c r="L61" s="21">
        <v>2</v>
      </c>
      <c r="M61" s="21">
        <v>0.1</v>
      </c>
      <c r="N61" s="21"/>
    </row>
    <row r="62" s="30" customFormat="1" ht="30" customHeight="1" spans="1:14">
      <c r="A62" s="82">
        <v>4</v>
      </c>
      <c r="B62" s="82" t="s">
        <v>64</v>
      </c>
      <c r="C62" s="82" t="s">
        <v>69</v>
      </c>
      <c r="D62" s="82">
        <f>D63+D64+D65</f>
        <v>1260</v>
      </c>
      <c r="E62" s="82" t="s">
        <v>234</v>
      </c>
      <c r="F62" s="82" t="s">
        <v>63</v>
      </c>
      <c r="G62" s="82"/>
      <c r="H62" s="82"/>
      <c r="I62" s="82">
        <f t="shared" ref="I62:M62" si="4">I63+I64+I65</f>
        <v>17</v>
      </c>
      <c r="J62" s="82">
        <f t="shared" si="4"/>
        <v>62</v>
      </c>
      <c r="K62" s="82">
        <f t="shared" si="4"/>
        <v>17</v>
      </c>
      <c r="L62" s="82">
        <f t="shared" si="4"/>
        <v>62</v>
      </c>
      <c r="M62" s="82">
        <f t="shared" si="4"/>
        <v>1.638</v>
      </c>
      <c r="N62" s="82"/>
    </row>
    <row r="63" s="30" customFormat="1" ht="30" customHeight="1" spans="1:14">
      <c r="A63" s="87">
        <v>4.1</v>
      </c>
      <c r="B63" s="87" t="s">
        <v>236</v>
      </c>
      <c r="C63" s="87" t="s">
        <v>237</v>
      </c>
      <c r="D63" s="87">
        <v>960</v>
      </c>
      <c r="E63" s="21" t="s">
        <v>234</v>
      </c>
      <c r="F63" s="21" t="s">
        <v>63</v>
      </c>
      <c r="G63" s="87" t="s">
        <v>144</v>
      </c>
      <c r="H63" s="87" t="s">
        <v>145</v>
      </c>
      <c r="I63" s="87">
        <v>15</v>
      </c>
      <c r="J63" s="87">
        <v>57</v>
      </c>
      <c r="K63" s="87">
        <v>15</v>
      </c>
      <c r="L63" s="87">
        <v>57</v>
      </c>
      <c r="M63" s="87">
        <v>1.248</v>
      </c>
      <c r="N63" s="87"/>
    </row>
    <row r="64" s="30" customFormat="1" ht="30" customHeight="1" spans="1:14">
      <c r="A64" s="21">
        <v>4.5</v>
      </c>
      <c r="B64" s="87" t="s">
        <v>236</v>
      </c>
      <c r="C64" s="87" t="s">
        <v>241</v>
      </c>
      <c r="D64" s="21">
        <v>200</v>
      </c>
      <c r="E64" s="21" t="s">
        <v>234</v>
      </c>
      <c r="F64" s="21" t="s">
        <v>63</v>
      </c>
      <c r="G64" s="21" t="s">
        <v>201</v>
      </c>
      <c r="H64" s="21" t="s">
        <v>202</v>
      </c>
      <c r="I64" s="21">
        <v>1</v>
      </c>
      <c r="J64" s="21">
        <v>3</v>
      </c>
      <c r="K64" s="21">
        <v>1</v>
      </c>
      <c r="L64" s="21">
        <v>3</v>
      </c>
      <c r="M64" s="21">
        <v>0.26</v>
      </c>
      <c r="N64" s="21"/>
    </row>
    <row r="65" s="30" customFormat="1" ht="30" customHeight="1" spans="1:14">
      <c r="A65" s="21">
        <v>4.6</v>
      </c>
      <c r="B65" s="87" t="s">
        <v>236</v>
      </c>
      <c r="C65" s="87" t="s">
        <v>242</v>
      </c>
      <c r="D65" s="21">
        <v>100</v>
      </c>
      <c r="E65" s="21" t="s">
        <v>234</v>
      </c>
      <c r="F65" s="21" t="s">
        <v>63</v>
      </c>
      <c r="G65" s="21" t="s">
        <v>205</v>
      </c>
      <c r="H65" s="21" t="s">
        <v>206</v>
      </c>
      <c r="I65" s="21">
        <v>1</v>
      </c>
      <c r="J65" s="21">
        <v>2</v>
      </c>
      <c r="K65" s="21">
        <v>1</v>
      </c>
      <c r="L65" s="21">
        <v>2</v>
      </c>
      <c r="M65" s="21">
        <v>0.13</v>
      </c>
      <c r="N65" s="21"/>
    </row>
    <row r="66" s="30" customFormat="1" ht="25" customHeight="1" spans="1:14">
      <c r="A66" s="53" t="s">
        <v>271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="30" customFormat="1" ht="19" customHeight="1" spans="1:14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</sheetData>
  <mergeCells count="12">
    <mergeCell ref="A1:N1"/>
    <mergeCell ref="G2:H2"/>
    <mergeCell ref="I2:L2"/>
    <mergeCell ref="A2:A3"/>
    <mergeCell ref="B2:B3"/>
    <mergeCell ref="C2:C3"/>
    <mergeCell ref="D2:D3"/>
    <mergeCell ref="E2:E3"/>
    <mergeCell ref="F2:F3"/>
    <mergeCell ref="M2:M3"/>
    <mergeCell ref="N2:N3"/>
    <mergeCell ref="A66:N67"/>
  </mergeCells>
  <pageMargins left="0.786805555555556" right="0.786805555555556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封面</vt:lpstr>
      <vt:lpstr>Sheet1</vt:lpstr>
      <vt:lpstr>目录</vt:lpstr>
      <vt:lpstr>（汇总细表）</vt:lpstr>
      <vt:lpstr>Sheet3</vt:lpstr>
      <vt:lpstr>Sheet2</vt:lpstr>
      <vt:lpstr>镇2018申报表</vt:lpstr>
      <vt:lpstr>镇2019申报</vt:lpstr>
      <vt:lpstr>镇2020</vt:lpstr>
      <vt:lpstr>2018年到户</vt:lpstr>
      <vt:lpstr>2019年到户</vt:lpstr>
      <vt:lpstr>2020年到户</vt:lpstr>
      <vt:lpstr>曼袄村委会2020年到户花名册</vt:lpstr>
      <vt:lpstr>曼搞村委会2020年到户花名册</vt:lpstr>
      <vt:lpstr>曼短村委会2020年到户花名册</vt:lpstr>
      <vt:lpstr>曼真村委会2020年到户花名册</vt:lpstr>
      <vt:lpstr>曼贺村委会2020年到户花名册</vt:lpstr>
      <vt:lpstr>曼尾村委会2020年到户花名册</vt:lpstr>
      <vt:lpstr>勐翁村委会2020年到户花名册 </vt:lpstr>
      <vt:lpstr>四、公共服务</vt:lpstr>
      <vt:lpstr>公共服务 (曼搞村委会)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dcterms:created xsi:type="dcterms:W3CDTF">2018-01-09T07:44:00Z</dcterms:created>
  <dcterms:modified xsi:type="dcterms:W3CDTF">2022-01-13T01:44:24Z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