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<sst xmlns="http://schemas.openxmlformats.org/spreadsheetml/2006/main" count="67" uniqueCount="57">
  <si>
    <t>样表1</t>
  </si>
  <si>
    <t>2024年1月1日-2023年1月31日政务服务事项办件统计表</t>
  </si>
  <si>
    <t>填报单位：                           审核人：                        填报人：                        联系方式：                               填报日期：2024年2月4日</t>
  </si>
  <si>
    <t>序号</t>
  </si>
  <si>
    <t>单位名称</t>
  </si>
  <si>
    <t>群众咨询</t>
  </si>
  <si>
    <t>政务实体大厅</t>
  </si>
  <si>
    <t>未办结（件）</t>
  </si>
  <si>
    <t>合计</t>
  </si>
  <si>
    <t>办结率</t>
  </si>
  <si>
    <t>便民服务事项</t>
  </si>
  <si>
    <t>政务服务事项</t>
  </si>
  <si>
    <t>政务服务平台</t>
  </si>
  <si>
    <t>自建系统</t>
  </si>
  <si>
    <t>投资项目审批平台</t>
  </si>
  <si>
    <t>工程建设系统</t>
  </si>
  <si>
    <t>现场咨询（次）</t>
  </si>
  <si>
    <t>电话咨询（次）</t>
  </si>
  <si>
    <t>受理（件）</t>
  </si>
  <si>
    <t>办结（件）</t>
  </si>
  <si>
    <t>办结（件</t>
  </si>
  <si>
    <t>县交警大队</t>
  </si>
  <si>
    <t>县公安局出入境</t>
  </si>
  <si>
    <t>县公安局治安大队</t>
  </si>
  <si>
    <t>县公安局边境大队</t>
  </si>
  <si>
    <t>县烟草专卖局</t>
  </si>
  <si>
    <t>县税务局</t>
  </si>
  <si>
    <t>县民政局</t>
  </si>
  <si>
    <t>县保健院</t>
  </si>
  <si>
    <t>县自然资源局</t>
  </si>
  <si>
    <t>不动产登记中心</t>
  </si>
  <si>
    <t>县住房城乡建设局</t>
  </si>
  <si>
    <t>县消防支援大队</t>
  </si>
  <si>
    <t>县农业农村局</t>
  </si>
  <si>
    <t>县水投</t>
  </si>
  <si>
    <t>县水务</t>
  </si>
  <si>
    <t>县投资促进局</t>
  </si>
  <si>
    <t>县教体局</t>
  </si>
  <si>
    <t>县南方电网</t>
  </si>
  <si>
    <t>县卫生健康委</t>
  </si>
  <si>
    <t>县住房公积金</t>
  </si>
  <si>
    <t>优化公司</t>
  </si>
  <si>
    <t>县市场监管局</t>
  </si>
  <si>
    <t>县人力资源和社会保障局</t>
  </si>
  <si>
    <t>县司法局</t>
  </si>
  <si>
    <t>县应急局</t>
  </si>
  <si>
    <t>县医保局</t>
  </si>
  <si>
    <t>县林草局</t>
  </si>
  <si>
    <t>县中医院</t>
  </si>
  <si>
    <t>县交通局</t>
  </si>
  <si>
    <t>照相复印室</t>
  </si>
  <si>
    <t>县政务服务局</t>
  </si>
  <si>
    <t>“办不成事”反映窗口</t>
  </si>
  <si>
    <t>“跨省通办”窗口</t>
  </si>
  <si>
    <t>公共资源交易服务窗口</t>
  </si>
  <si>
    <t>投资项目审批</t>
  </si>
  <si>
    <r>
      <rPr>
        <sz val="12"/>
        <color rgb="FF000000"/>
        <rFont val="方正仿宋_GBK"/>
        <charset val="134"/>
      </rPr>
      <t>填表说明：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 xml:space="preserve">县（市）根据此样表，将各县（市）单位部门、乡镇（街道）、村、居委会等政务服务相关数据填入表格，进行汇总；无办件，零报送；
           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存在二次补录的部门，一个事项可能需要经过两个系统的，以第一个办理系统的数据为准，请勿重复填报。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</si>
</sst>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8"/>
      <color rgb="FF000000"/>
      <name val="方正小标宋_GBK"/>
      <charset val="134"/>
    </font>
    <font>
      <sz val="11"/>
      <color rgb="FF000000"/>
      <name val="方正楷体_GBK"/>
      <charset val="134"/>
    </font>
    <font>
      <b/>
      <sz val="10"/>
      <color rgb="FF000000"/>
      <name val="方正楷体_GBK"/>
      <charset val="134"/>
    </font>
    <font>
      <sz val="11"/>
      <color rgb="FF000000"/>
      <name val="Times New Roman"/>
      <charset val="134"/>
    </font>
    <font>
      <sz val="11"/>
      <color theme="1"/>
      <name val="方正仿宋_GBK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3"/>
  <sheetViews>
    <sheetView tabSelected="1" workbookViewId="0">
      <selection activeCell="A2" sqref="A2:S2"/>
    </sheetView>
  </sheetViews>
  <sheetFormatPr defaultColWidth="9" defaultRowHeight="13.5"/>
  <cols>
    <col min="1" max="16384" width="9" style="1"/>
  </cols>
  <sheetData>
    <row r="1" s="1" customFormat="1" ht="15.75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4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14.25" spans="1:19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="1" customFormat="1" spans="1:19">
      <c r="A4" s="5" t="s">
        <v>3</v>
      </c>
      <c r="B4" s="6" t="s">
        <v>4</v>
      </c>
      <c r="C4" s="6"/>
      <c r="D4" s="5" t="s">
        <v>5</v>
      </c>
      <c r="E4" s="5"/>
      <c r="F4" s="5" t="s">
        <v>6</v>
      </c>
      <c r="G4" s="5"/>
      <c r="H4" s="5"/>
      <c r="I4" s="5"/>
      <c r="J4" s="5"/>
      <c r="K4" s="5"/>
      <c r="L4" s="5"/>
      <c r="M4" s="5"/>
      <c r="N4" s="5"/>
      <c r="O4" s="5"/>
      <c r="P4" s="28" t="s">
        <v>7</v>
      </c>
      <c r="Q4" s="6" t="s">
        <v>8</v>
      </c>
      <c r="R4" s="33"/>
      <c r="S4" s="6" t="s">
        <v>9</v>
      </c>
    </row>
    <row r="5" s="1" customFormat="1" spans="1:19">
      <c r="A5" s="5"/>
      <c r="B5" s="6"/>
      <c r="C5" s="6"/>
      <c r="D5" s="5"/>
      <c r="E5" s="5"/>
      <c r="F5" s="5" t="s">
        <v>10</v>
      </c>
      <c r="G5" s="5"/>
      <c r="H5" s="5" t="s">
        <v>11</v>
      </c>
      <c r="I5" s="5"/>
      <c r="J5" s="5"/>
      <c r="K5" s="5"/>
      <c r="L5" s="5"/>
      <c r="M5" s="5"/>
      <c r="N5" s="5"/>
      <c r="O5" s="5"/>
      <c r="P5" s="29"/>
      <c r="Q5" s="6"/>
      <c r="R5" s="33"/>
      <c r="S5" s="6"/>
    </row>
    <row r="6" s="1" customFormat="1" spans="1:19">
      <c r="A6" s="5"/>
      <c r="B6" s="6"/>
      <c r="C6" s="6"/>
      <c r="D6" s="5"/>
      <c r="E6" s="5"/>
      <c r="F6" s="5"/>
      <c r="G6" s="5"/>
      <c r="H6" s="5" t="s">
        <v>12</v>
      </c>
      <c r="I6" s="5"/>
      <c r="J6" s="5" t="s">
        <v>13</v>
      </c>
      <c r="K6" s="5"/>
      <c r="L6" s="30" t="s">
        <v>14</v>
      </c>
      <c r="M6" s="31"/>
      <c r="N6" s="5" t="s">
        <v>15</v>
      </c>
      <c r="O6" s="5"/>
      <c r="P6" s="29"/>
      <c r="Q6" s="6"/>
      <c r="R6" s="33"/>
      <c r="S6" s="6"/>
    </row>
    <row r="7" s="1" customFormat="1" ht="25.5" spans="1:19">
      <c r="A7" s="5"/>
      <c r="B7" s="6"/>
      <c r="C7" s="6"/>
      <c r="D7" s="6" t="s">
        <v>16</v>
      </c>
      <c r="E7" s="6" t="s">
        <v>17</v>
      </c>
      <c r="F7" s="6" t="s">
        <v>18</v>
      </c>
      <c r="G7" s="6" t="s">
        <v>19</v>
      </c>
      <c r="H7" s="6" t="s">
        <v>18</v>
      </c>
      <c r="I7" s="6" t="s">
        <v>19</v>
      </c>
      <c r="J7" s="6" t="s">
        <v>18</v>
      </c>
      <c r="K7" s="6" t="s">
        <v>19</v>
      </c>
      <c r="L7" s="6" t="s">
        <v>18</v>
      </c>
      <c r="M7" s="6" t="s">
        <v>19</v>
      </c>
      <c r="N7" s="6" t="s">
        <v>18</v>
      </c>
      <c r="O7" s="6" t="s">
        <v>19</v>
      </c>
      <c r="P7" s="32"/>
      <c r="Q7" s="6" t="s">
        <v>18</v>
      </c>
      <c r="R7" s="33" t="s">
        <v>20</v>
      </c>
      <c r="S7" s="6"/>
    </row>
    <row r="8" s="1" customFormat="1" ht="15" spans="1:19">
      <c r="A8" s="7">
        <v>1</v>
      </c>
      <c r="B8" s="8" t="s">
        <v>21</v>
      </c>
      <c r="C8" s="8"/>
      <c r="D8" s="9">
        <v>120</v>
      </c>
      <c r="E8" s="9">
        <v>65</v>
      </c>
      <c r="F8" s="9">
        <v>1652</v>
      </c>
      <c r="G8" s="9">
        <v>1652</v>
      </c>
      <c r="H8" s="9"/>
      <c r="I8" s="9"/>
      <c r="J8" s="9"/>
      <c r="K8" s="9"/>
      <c r="L8" s="9"/>
      <c r="M8" s="9"/>
      <c r="N8" s="9"/>
      <c r="O8" s="9"/>
      <c r="P8" s="9"/>
      <c r="Q8" s="9">
        <f>F8+H8+J8+L8+N8</f>
        <v>1652</v>
      </c>
      <c r="R8" s="9">
        <f>G8+I8+K8+M8+O8</f>
        <v>1652</v>
      </c>
      <c r="S8" s="34">
        <f>R8/Q8</f>
        <v>1</v>
      </c>
    </row>
    <row r="9" s="1" customFormat="1" ht="15" spans="1:19">
      <c r="A9" s="7">
        <v>2</v>
      </c>
      <c r="B9" s="8" t="s">
        <v>22</v>
      </c>
      <c r="C9" s="8"/>
      <c r="D9" s="9">
        <v>56</v>
      </c>
      <c r="E9" s="9">
        <v>62</v>
      </c>
      <c r="F9" s="10">
        <v>1210</v>
      </c>
      <c r="G9" s="10">
        <v>1210</v>
      </c>
      <c r="H9" s="10"/>
      <c r="I9" s="10"/>
      <c r="J9" s="9"/>
      <c r="K9" s="9"/>
      <c r="L9" s="9"/>
      <c r="M9" s="9"/>
      <c r="N9" s="10"/>
      <c r="O9" s="10"/>
      <c r="P9" s="10"/>
      <c r="Q9" s="9">
        <f t="shared" ref="Q9:Q42" si="0">F9+H9+J9+L9+N9</f>
        <v>1210</v>
      </c>
      <c r="R9" s="9">
        <f t="shared" ref="R9:R42" si="1">G9+I9+K9+M9+O9</f>
        <v>1210</v>
      </c>
      <c r="S9" s="34">
        <f t="shared" ref="S9:S42" si="2">R9/Q9</f>
        <v>1</v>
      </c>
    </row>
    <row r="10" s="1" customFormat="1" ht="15" spans="1:19">
      <c r="A10" s="7">
        <v>3</v>
      </c>
      <c r="B10" s="11" t="s">
        <v>23</v>
      </c>
      <c r="C10" s="12"/>
      <c r="D10" s="9">
        <v>590</v>
      </c>
      <c r="E10" s="9">
        <v>130</v>
      </c>
      <c r="F10" s="10"/>
      <c r="G10" s="10"/>
      <c r="H10" s="10"/>
      <c r="I10" s="10"/>
      <c r="J10" s="9">
        <v>2573</v>
      </c>
      <c r="K10" s="9">
        <v>2573</v>
      </c>
      <c r="L10" s="9"/>
      <c r="M10" s="9"/>
      <c r="N10" s="10"/>
      <c r="O10" s="10"/>
      <c r="P10" s="10"/>
      <c r="Q10" s="9">
        <f t="shared" si="0"/>
        <v>2573</v>
      </c>
      <c r="R10" s="9">
        <f t="shared" si="1"/>
        <v>2573</v>
      </c>
      <c r="S10" s="34">
        <f t="shared" si="2"/>
        <v>1</v>
      </c>
    </row>
    <row r="11" s="1" customFormat="1" ht="15" spans="1:19">
      <c r="A11" s="7">
        <v>4</v>
      </c>
      <c r="B11" s="11" t="s">
        <v>24</v>
      </c>
      <c r="C11" s="12"/>
      <c r="D11" s="9">
        <v>165</v>
      </c>
      <c r="E11" s="9">
        <v>120</v>
      </c>
      <c r="F11" s="10">
        <v>4049</v>
      </c>
      <c r="G11" s="10">
        <v>2822</v>
      </c>
      <c r="H11" s="10"/>
      <c r="I11" s="10"/>
      <c r="J11" s="9"/>
      <c r="K11" s="9"/>
      <c r="L11" s="9"/>
      <c r="M11" s="9"/>
      <c r="N11" s="10"/>
      <c r="O11" s="10"/>
      <c r="P11" s="10"/>
      <c r="Q11" s="9">
        <f t="shared" si="0"/>
        <v>4049</v>
      </c>
      <c r="R11" s="9">
        <f t="shared" si="1"/>
        <v>2822</v>
      </c>
      <c r="S11" s="34">
        <f t="shared" si="2"/>
        <v>0.696962212892072</v>
      </c>
    </row>
    <row r="12" s="1" customFormat="1" ht="15" spans="1:19">
      <c r="A12" s="7">
        <v>5</v>
      </c>
      <c r="B12" s="8" t="s">
        <v>25</v>
      </c>
      <c r="C12" s="8"/>
      <c r="D12" s="9">
        <v>135</v>
      </c>
      <c r="E12" s="9">
        <v>78</v>
      </c>
      <c r="F12" s="10"/>
      <c r="G12" s="10"/>
      <c r="H12" s="10"/>
      <c r="I12" s="10"/>
      <c r="J12" s="9">
        <v>87</v>
      </c>
      <c r="K12" s="9">
        <v>87</v>
      </c>
      <c r="L12" s="9"/>
      <c r="M12" s="9"/>
      <c r="N12" s="10"/>
      <c r="O12" s="10"/>
      <c r="P12" s="10"/>
      <c r="Q12" s="9">
        <f t="shared" si="0"/>
        <v>87</v>
      </c>
      <c r="R12" s="9">
        <f t="shared" si="1"/>
        <v>87</v>
      </c>
      <c r="S12" s="34">
        <f t="shared" si="2"/>
        <v>1</v>
      </c>
    </row>
    <row r="13" s="1" customFormat="1" ht="15" spans="1:19">
      <c r="A13" s="7">
        <v>6</v>
      </c>
      <c r="B13" s="8" t="s">
        <v>26</v>
      </c>
      <c r="C13" s="8"/>
      <c r="D13" s="9">
        <v>70</v>
      </c>
      <c r="E13" s="9">
        <v>20</v>
      </c>
      <c r="F13" s="10">
        <v>360</v>
      </c>
      <c r="G13" s="10">
        <v>360</v>
      </c>
      <c r="H13" s="10"/>
      <c r="I13" s="10"/>
      <c r="J13" s="9"/>
      <c r="K13" s="9"/>
      <c r="L13" s="9"/>
      <c r="M13" s="9"/>
      <c r="N13" s="10"/>
      <c r="O13" s="10"/>
      <c r="P13" s="10"/>
      <c r="Q13" s="9">
        <f t="shared" si="0"/>
        <v>360</v>
      </c>
      <c r="R13" s="9">
        <f t="shared" si="1"/>
        <v>360</v>
      </c>
      <c r="S13" s="34">
        <f t="shared" si="2"/>
        <v>1</v>
      </c>
    </row>
    <row r="14" s="1" customFormat="1" ht="15" spans="1:19">
      <c r="A14" s="7">
        <v>7</v>
      </c>
      <c r="B14" s="8" t="s">
        <v>27</v>
      </c>
      <c r="C14" s="8"/>
      <c r="D14" s="9">
        <v>70</v>
      </c>
      <c r="E14" s="9">
        <v>105</v>
      </c>
      <c r="F14" s="9"/>
      <c r="G14" s="9"/>
      <c r="H14" s="9"/>
      <c r="I14" s="9"/>
      <c r="J14" s="9">
        <v>327</v>
      </c>
      <c r="K14" s="9">
        <v>327</v>
      </c>
      <c r="L14" s="9"/>
      <c r="M14" s="9"/>
      <c r="N14" s="9"/>
      <c r="O14" s="9"/>
      <c r="P14" s="9"/>
      <c r="Q14" s="9">
        <f t="shared" si="0"/>
        <v>327</v>
      </c>
      <c r="R14" s="9">
        <f t="shared" si="1"/>
        <v>327</v>
      </c>
      <c r="S14" s="34">
        <f t="shared" si="2"/>
        <v>1</v>
      </c>
    </row>
    <row r="15" s="1" customFormat="1" ht="15" spans="1:19">
      <c r="A15" s="7">
        <v>8</v>
      </c>
      <c r="B15" s="8" t="s">
        <v>28</v>
      </c>
      <c r="C15" s="8"/>
      <c r="D15" s="9"/>
      <c r="E15" s="9">
        <v>18</v>
      </c>
      <c r="F15" s="9">
        <v>248</v>
      </c>
      <c r="G15" s="9">
        <v>248</v>
      </c>
      <c r="H15" s="10"/>
      <c r="I15" s="10"/>
      <c r="J15" s="10"/>
      <c r="K15" s="10"/>
      <c r="L15" s="10"/>
      <c r="M15" s="10"/>
      <c r="N15" s="10"/>
      <c r="O15" s="10"/>
      <c r="P15" s="10"/>
      <c r="Q15" s="9">
        <f t="shared" si="0"/>
        <v>248</v>
      </c>
      <c r="R15" s="9">
        <f t="shared" si="1"/>
        <v>248</v>
      </c>
      <c r="S15" s="34">
        <f t="shared" si="2"/>
        <v>1</v>
      </c>
    </row>
    <row r="16" s="1" customFormat="1" ht="15" spans="1:19">
      <c r="A16" s="7">
        <v>9</v>
      </c>
      <c r="B16" s="8" t="s">
        <v>29</v>
      </c>
      <c r="C16" s="8"/>
      <c r="D16" s="9">
        <v>42</v>
      </c>
      <c r="E16" s="9"/>
      <c r="F16" s="10"/>
      <c r="G16" s="10"/>
      <c r="H16" s="10"/>
      <c r="I16" s="10"/>
      <c r="J16" s="9"/>
      <c r="K16" s="9"/>
      <c r="L16" s="9"/>
      <c r="M16" s="9"/>
      <c r="N16" s="9"/>
      <c r="O16" s="9"/>
      <c r="P16" s="9"/>
      <c r="Q16" s="9">
        <f t="shared" si="0"/>
        <v>0</v>
      </c>
      <c r="R16" s="9">
        <f t="shared" si="1"/>
        <v>0</v>
      </c>
      <c r="S16" s="34" t="e">
        <f t="shared" si="2"/>
        <v>#DIV/0!</v>
      </c>
    </row>
    <row r="17" s="1" customFormat="1" ht="15" spans="1:19">
      <c r="A17" s="7">
        <v>10</v>
      </c>
      <c r="B17" s="8" t="s">
        <v>30</v>
      </c>
      <c r="C17" s="8"/>
      <c r="D17" s="9">
        <v>295</v>
      </c>
      <c r="E17" s="9">
        <v>246</v>
      </c>
      <c r="F17" s="9"/>
      <c r="G17" s="9"/>
      <c r="H17" s="9"/>
      <c r="I17" s="9"/>
      <c r="J17" s="9">
        <v>961</v>
      </c>
      <c r="K17" s="9">
        <v>961</v>
      </c>
      <c r="L17" s="9"/>
      <c r="M17" s="9"/>
      <c r="N17" s="9"/>
      <c r="O17" s="9"/>
      <c r="P17" s="9"/>
      <c r="Q17" s="9">
        <f t="shared" si="0"/>
        <v>961</v>
      </c>
      <c r="R17" s="9">
        <f t="shared" si="1"/>
        <v>961</v>
      </c>
      <c r="S17" s="34">
        <f t="shared" si="2"/>
        <v>1</v>
      </c>
    </row>
    <row r="18" s="1" customFormat="1" ht="15" spans="1:19">
      <c r="A18" s="7">
        <v>11</v>
      </c>
      <c r="B18" s="8" t="s">
        <v>31</v>
      </c>
      <c r="C18" s="8"/>
      <c r="D18" s="9">
        <v>35</v>
      </c>
      <c r="E18" s="10"/>
      <c r="F18" s="10"/>
      <c r="G18" s="10"/>
      <c r="H18" s="10"/>
      <c r="I18" s="10"/>
      <c r="J18" s="9">
        <v>49</v>
      </c>
      <c r="K18" s="9">
        <v>49</v>
      </c>
      <c r="L18" s="9"/>
      <c r="M18" s="9"/>
      <c r="N18" s="9">
        <v>9</v>
      </c>
      <c r="O18" s="9">
        <v>6</v>
      </c>
      <c r="P18" s="9"/>
      <c r="Q18" s="9">
        <f t="shared" si="0"/>
        <v>58</v>
      </c>
      <c r="R18" s="9">
        <f t="shared" si="1"/>
        <v>55</v>
      </c>
      <c r="S18" s="34">
        <f t="shared" si="2"/>
        <v>0.948275862068966</v>
      </c>
    </row>
    <row r="19" s="1" customFormat="1" ht="15" spans="1:19">
      <c r="A19" s="7">
        <v>12</v>
      </c>
      <c r="B19" s="8" t="s">
        <v>32</v>
      </c>
      <c r="C19" s="8"/>
      <c r="D19" s="9">
        <v>6</v>
      </c>
      <c r="E19" s="9">
        <v>1</v>
      </c>
      <c r="F19" s="9"/>
      <c r="G19" s="9"/>
      <c r="H19" s="9"/>
      <c r="I19" s="9"/>
      <c r="J19" s="9">
        <v>10</v>
      </c>
      <c r="K19" s="9">
        <v>10</v>
      </c>
      <c r="L19" s="9"/>
      <c r="M19" s="9"/>
      <c r="N19" s="9"/>
      <c r="O19" s="9"/>
      <c r="P19" s="9"/>
      <c r="Q19" s="9">
        <f t="shared" si="0"/>
        <v>10</v>
      </c>
      <c r="R19" s="9">
        <f t="shared" si="1"/>
        <v>10</v>
      </c>
      <c r="S19" s="34">
        <f t="shared" si="2"/>
        <v>1</v>
      </c>
    </row>
    <row r="20" s="1" customFormat="1" ht="15" spans="1:19">
      <c r="A20" s="7">
        <v>13</v>
      </c>
      <c r="B20" s="8" t="s">
        <v>33</v>
      </c>
      <c r="C20" s="8"/>
      <c r="D20" s="9">
        <v>16</v>
      </c>
      <c r="E20" s="9">
        <v>5</v>
      </c>
      <c r="F20" s="9"/>
      <c r="G20" s="9"/>
      <c r="H20" s="10">
        <v>2</v>
      </c>
      <c r="I20" s="10">
        <v>2</v>
      </c>
      <c r="J20" s="10"/>
      <c r="K20" s="10"/>
      <c r="L20" s="10"/>
      <c r="M20" s="10"/>
      <c r="N20" s="10"/>
      <c r="O20" s="10"/>
      <c r="P20" s="10"/>
      <c r="Q20" s="9">
        <f t="shared" si="0"/>
        <v>2</v>
      </c>
      <c r="R20" s="9">
        <f t="shared" si="1"/>
        <v>2</v>
      </c>
      <c r="S20" s="34">
        <f t="shared" si="2"/>
        <v>1</v>
      </c>
    </row>
    <row r="21" s="1" customFormat="1" ht="15" spans="1:19">
      <c r="A21" s="7">
        <v>14</v>
      </c>
      <c r="B21" s="8" t="s">
        <v>34</v>
      </c>
      <c r="C21" s="8"/>
      <c r="D21" s="9">
        <v>22</v>
      </c>
      <c r="E21" s="9"/>
      <c r="F21" s="9">
        <v>14</v>
      </c>
      <c r="G21" s="9">
        <v>14</v>
      </c>
      <c r="H21" s="9">
        <v>3</v>
      </c>
      <c r="I21" s="9">
        <v>3</v>
      </c>
      <c r="J21" s="9">
        <v>15</v>
      </c>
      <c r="K21" s="9">
        <v>15</v>
      </c>
      <c r="L21" s="9">
        <v>3</v>
      </c>
      <c r="M21" s="9">
        <v>3</v>
      </c>
      <c r="N21" s="9">
        <v>3</v>
      </c>
      <c r="O21" s="9">
        <v>3</v>
      </c>
      <c r="P21" s="9"/>
      <c r="Q21" s="9">
        <f t="shared" si="0"/>
        <v>38</v>
      </c>
      <c r="R21" s="9">
        <f t="shared" si="1"/>
        <v>38</v>
      </c>
      <c r="S21" s="34">
        <f t="shared" si="2"/>
        <v>1</v>
      </c>
    </row>
    <row r="22" s="1" customFormat="1" ht="15" spans="1:19">
      <c r="A22" s="7">
        <v>15</v>
      </c>
      <c r="B22" s="11" t="s">
        <v>35</v>
      </c>
      <c r="C22" s="12"/>
      <c r="D22" s="9"/>
      <c r="E22" s="9">
        <v>2</v>
      </c>
      <c r="F22" s="9"/>
      <c r="G22" s="9"/>
      <c r="H22" s="9">
        <v>4</v>
      </c>
      <c r="I22" s="9">
        <v>3</v>
      </c>
      <c r="J22" s="9"/>
      <c r="K22" s="9"/>
      <c r="L22" s="9"/>
      <c r="M22" s="9"/>
      <c r="N22" s="9"/>
      <c r="O22" s="9"/>
      <c r="P22" s="9"/>
      <c r="Q22" s="9">
        <f t="shared" si="0"/>
        <v>4</v>
      </c>
      <c r="R22" s="9">
        <f t="shared" si="1"/>
        <v>3</v>
      </c>
      <c r="S22" s="34">
        <f t="shared" si="2"/>
        <v>0.75</v>
      </c>
    </row>
    <row r="23" s="1" customFormat="1" ht="15" spans="1:19">
      <c r="A23" s="7">
        <v>16</v>
      </c>
      <c r="B23" s="11" t="s">
        <v>36</v>
      </c>
      <c r="C23" s="12"/>
      <c r="D23" s="9">
        <v>25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f t="shared" si="0"/>
        <v>0</v>
      </c>
      <c r="R23" s="9">
        <f t="shared" si="1"/>
        <v>0</v>
      </c>
      <c r="S23" s="34" t="e">
        <f t="shared" si="2"/>
        <v>#DIV/0!</v>
      </c>
    </row>
    <row r="24" s="1" customFormat="1" ht="15" spans="1:19">
      <c r="A24" s="7">
        <v>17</v>
      </c>
      <c r="B24" s="8" t="s">
        <v>37</v>
      </c>
      <c r="C24" s="8"/>
      <c r="D24" s="9">
        <v>19</v>
      </c>
      <c r="E24" s="9">
        <v>0</v>
      </c>
      <c r="F24" s="9">
        <v>18</v>
      </c>
      <c r="G24" s="9">
        <v>18</v>
      </c>
      <c r="H24" s="9">
        <v>53</v>
      </c>
      <c r="I24" s="9">
        <v>53</v>
      </c>
      <c r="J24" s="9"/>
      <c r="K24" s="9"/>
      <c r="L24" s="9"/>
      <c r="M24" s="9"/>
      <c r="N24" s="9"/>
      <c r="O24" s="9"/>
      <c r="P24" s="9"/>
      <c r="Q24" s="9">
        <f t="shared" si="0"/>
        <v>71</v>
      </c>
      <c r="R24" s="9">
        <f t="shared" si="1"/>
        <v>71</v>
      </c>
      <c r="S24" s="34">
        <f t="shared" si="2"/>
        <v>1</v>
      </c>
    </row>
    <row r="25" s="1" customFormat="1" ht="15" spans="1:19">
      <c r="A25" s="7">
        <v>18</v>
      </c>
      <c r="B25" s="8" t="s">
        <v>38</v>
      </c>
      <c r="C25" s="8"/>
      <c r="D25" s="9">
        <v>71</v>
      </c>
      <c r="E25" s="9"/>
      <c r="F25" s="9"/>
      <c r="G25" s="9"/>
      <c r="H25" s="9"/>
      <c r="I25" s="9"/>
      <c r="J25" s="9">
        <v>14</v>
      </c>
      <c r="K25" s="9">
        <v>14</v>
      </c>
      <c r="L25" s="9"/>
      <c r="M25" s="9"/>
      <c r="N25" s="9"/>
      <c r="O25" s="9"/>
      <c r="P25" s="9"/>
      <c r="Q25" s="9">
        <f t="shared" si="0"/>
        <v>14</v>
      </c>
      <c r="R25" s="9">
        <f t="shared" si="1"/>
        <v>14</v>
      </c>
      <c r="S25" s="34">
        <f t="shared" si="2"/>
        <v>1</v>
      </c>
    </row>
    <row r="26" s="1" customFormat="1" ht="15" spans="1:19">
      <c r="A26" s="7">
        <v>19</v>
      </c>
      <c r="B26" s="8" t="s">
        <v>39</v>
      </c>
      <c r="C26" s="8"/>
      <c r="D26" s="9">
        <v>21</v>
      </c>
      <c r="E26" s="9">
        <v>3</v>
      </c>
      <c r="F26" s="9"/>
      <c r="G26" s="9"/>
      <c r="H26" s="9">
        <v>268</v>
      </c>
      <c r="I26" s="9">
        <v>268</v>
      </c>
      <c r="J26" s="9"/>
      <c r="K26" s="9"/>
      <c r="L26" s="9"/>
      <c r="M26" s="9"/>
      <c r="N26" s="9"/>
      <c r="O26" s="9"/>
      <c r="P26" s="9"/>
      <c r="Q26" s="9">
        <f t="shared" si="0"/>
        <v>268</v>
      </c>
      <c r="R26" s="9">
        <f t="shared" si="1"/>
        <v>268</v>
      </c>
      <c r="S26" s="34">
        <f t="shared" si="2"/>
        <v>1</v>
      </c>
    </row>
    <row r="27" s="1" customFormat="1" ht="15" spans="1:19">
      <c r="A27" s="7">
        <v>20</v>
      </c>
      <c r="B27" s="8" t="s">
        <v>40</v>
      </c>
      <c r="C27" s="8"/>
      <c r="D27" s="9">
        <v>82</v>
      </c>
      <c r="E27" s="9">
        <v>460</v>
      </c>
      <c r="F27" s="9"/>
      <c r="G27" s="9"/>
      <c r="H27" s="9"/>
      <c r="I27" s="9"/>
      <c r="J27" s="9">
        <v>1853</v>
      </c>
      <c r="K27" s="9">
        <v>1853</v>
      </c>
      <c r="L27" s="9"/>
      <c r="M27" s="9"/>
      <c r="N27" s="9"/>
      <c r="O27" s="9"/>
      <c r="P27" s="9"/>
      <c r="Q27" s="9">
        <f t="shared" si="0"/>
        <v>1853</v>
      </c>
      <c r="R27" s="9">
        <f t="shared" si="1"/>
        <v>1853</v>
      </c>
      <c r="S27" s="34">
        <f t="shared" si="2"/>
        <v>1</v>
      </c>
    </row>
    <row r="28" s="1" customFormat="1" ht="15" spans="1:19">
      <c r="A28" s="7">
        <v>21</v>
      </c>
      <c r="B28" s="8" t="s">
        <v>41</v>
      </c>
      <c r="C28" s="8"/>
      <c r="D28" s="9">
        <v>27</v>
      </c>
      <c r="E28" s="9">
        <v>15</v>
      </c>
      <c r="F28" s="9">
        <v>93</v>
      </c>
      <c r="G28" s="9">
        <v>81</v>
      </c>
      <c r="H28" s="9"/>
      <c r="I28" s="9"/>
      <c r="J28" s="9"/>
      <c r="K28" s="9"/>
      <c r="L28" s="9"/>
      <c r="M28" s="9"/>
      <c r="N28" s="9"/>
      <c r="O28" s="9"/>
      <c r="P28" s="9"/>
      <c r="Q28" s="9">
        <f t="shared" si="0"/>
        <v>93</v>
      </c>
      <c r="R28" s="9">
        <f t="shared" si="1"/>
        <v>81</v>
      </c>
      <c r="S28" s="34">
        <f t="shared" si="2"/>
        <v>0.870967741935484</v>
      </c>
    </row>
    <row r="29" s="1" customFormat="1" ht="15" spans="1:19">
      <c r="A29" s="7">
        <v>22</v>
      </c>
      <c r="B29" s="8" t="s">
        <v>42</v>
      </c>
      <c r="C29" s="8"/>
      <c r="D29" s="9">
        <v>651</v>
      </c>
      <c r="E29" s="9">
        <v>537</v>
      </c>
      <c r="F29" s="9">
        <v>397</v>
      </c>
      <c r="G29" s="9">
        <v>397</v>
      </c>
      <c r="H29" s="9">
        <v>415</v>
      </c>
      <c r="I29" s="9">
        <v>415</v>
      </c>
      <c r="J29" s="9">
        <v>1616</v>
      </c>
      <c r="K29" s="9">
        <v>1616</v>
      </c>
      <c r="L29" s="9"/>
      <c r="M29" s="9"/>
      <c r="N29" s="9"/>
      <c r="O29" s="9"/>
      <c r="P29" s="9"/>
      <c r="Q29" s="9">
        <f t="shared" si="0"/>
        <v>2428</v>
      </c>
      <c r="R29" s="9">
        <f t="shared" si="1"/>
        <v>2428</v>
      </c>
      <c r="S29" s="34">
        <f t="shared" si="2"/>
        <v>1</v>
      </c>
    </row>
    <row r="30" s="1" customFormat="1" ht="15" spans="1:19">
      <c r="A30" s="7">
        <v>23</v>
      </c>
      <c r="B30" s="13" t="s">
        <v>43</v>
      </c>
      <c r="C30" s="14"/>
      <c r="D30" s="9">
        <v>593</v>
      </c>
      <c r="E30" s="9">
        <v>560</v>
      </c>
      <c r="F30" s="9">
        <v>54</v>
      </c>
      <c r="G30" s="9">
        <v>54</v>
      </c>
      <c r="H30" s="9"/>
      <c r="I30" s="9"/>
      <c r="J30" s="9">
        <v>1738</v>
      </c>
      <c r="K30" s="9">
        <v>1738</v>
      </c>
      <c r="L30" s="9"/>
      <c r="M30" s="9"/>
      <c r="N30" s="9"/>
      <c r="O30" s="9"/>
      <c r="P30" s="9"/>
      <c r="Q30" s="9">
        <f t="shared" si="0"/>
        <v>1792</v>
      </c>
      <c r="R30" s="9">
        <f t="shared" si="1"/>
        <v>1792</v>
      </c>
      <c r="S30" s="34">
        <f t="shared" si="2"/>
        <v>1</v>
      </c>
    </row>
    <row r="31" s="1" customFormat="1" ht="15" spans="1:19">
      <c r="A31" s="7">
        <v>24</v>
      </c>
      <c r="B31" s="15" t="s">
        <v>44</v>
      </c>
      <c r="C31" s="16"/>
      <c r="D31" s="9">
        <v>52</v>
      </c>
      <c r="E31" s="9">
        <v>15</v>
      </c>
      <c r="F31" s="9">
        <v>38</v>
      </c>
      <c r="G31" s="9">
        <v>38</v>
      </c>
      <c r="H31" s="9"/>
      <c r="I31" s="9"/>
      <c r="J31" s="9"/>
      <c r="K31" s="9"/>
      <c r="L31" s="9"/>
      <c r="M31" s="9"/>
      <c r="N31" s="9"/>
      <c r="O31" s="9"/>
      <c r="P31" s="9"/>
      <c r="Q31" s="9">
        <f t="shared" si="0"/>
        <v>38</v>
      </c>
      <c r="R31" s="9">
        <f t="shared" si="1"/>
        <v>38</v>
      </c>
      <c r="S31" s="34">
        <f t="shared" si="2"/>
        <v>1</v>
      </c>
    </row>
    <row r="32" s="1" customFormat="1" ht="15" spans="1:19">
      <c r="A32" s="7">
        <v>25</v>
      </c>
      <c r="B32" s="15" t="s">
        <v>45</v>
      </c>
      <c r="C32" s="16"/>
      <c r="D32" s="9">
        <v>5</v>
      </c>
      <c r="E32" s="9">
        <v>3</v>
      </c>
      <c r="F32" s="9"/>
      <c r="G32" s="9"/>
      <c r="H32" s="9">
        <v>1</v>
      </c>
      <c r="I32" s="9">
        <v>1</v>
      </c>
      <c r="J32" s="9">
        <v>1</v>
      </c>
      <c r="K32" s="9">
        <v>1</v>
      </c>
      <c r="L32" s="9"/>
      <c r="M32" s="9"/>
      <c r="N32" s="9"/>
      <c r="O32" s="9"/>
      <c r="P32" s="9"/>
      <c r="Q32" s="9">
        <f t="shared" si="0"/>
        <v>2</v>
      </c>
      <c r="R32" s="9">
        <f t="shared" si="1"/>
        <v>2</v>
      </c>
      <c r="S32" s="34">
        <f t="shared" si="2"/>
        <v>1</v>
      </c>
    </row>
    <row r="33" s="1" customFormat="1" ht="15" spans="1:19">
      <c r="A33" s="7">
        <v>26</v>
      </c>
      <c r="B33" s="15" t="s">
        <v>46</v>
      </c>
      <c r="C33" s="16"/>
      <c r="D33" s="9">
        <v>243</v>
      </c>
      <c r="E33" s="9">
        <v>337</v>
      </c>
      <c r="F33" s="9"/>
      <c r="G33" s="9"/>
      <c r="H33" s="9"/>
      <c r="I33" s="9"/>
      <c r="J33" s="9">
        <v>2350</v>
      </c>
      <c r="K33" s="9">
        <v>2350</v>
      </c>
      <c r="L33" s="9"/>
      <c r="M33" s="9"/>
      <c r="N33" s="9"/>
      <c r="O33" s="9"/>
      <c r="P33" s="9"/>
      <c r="Q33" s="9">
        <f t="shared" si="0"/>
        <v>2350</v>
      </c>
      <c r="R33" s="9">
        <f t="shared" si="1"/>
        <v>2350</v>
      </c>
      <c r="S33" s="34">
        <f t="shared" si="2"/>
        <v>1</v>
      </c>
    </row>
    <row r="34" s="1" customFormat="1" ht="15" spans="1:19">
      <c r="A34" s="7">
        <v>27</v>
      </c>
      <c r="B34" s="8" t="s">
        <v>47</v>
      </c>
      <c r="C34" s="8"/>
      <c r="D34" s="9">
        <v>116</v>
      </c>
      <c r="E34" s="9">
        <v>26</v>
      </c>
      <c r="F34" s="9">
        <v>17</v>
      </c>
      <c r="G34" s="9">
        <v>17</v>
      </c>
      <c r="H34" s="9">
        <v>49</v>
      </c>
      <c r="I34" s="9">
        <v>49</v>
      </c>
      <c r="J34" s="9">
        <v>148</v>
      </c>
      <c r="K34" s="9">
        <v>148</v>
      </c>
      <c r="L34" s="9">
        <v>9</v>
      </c>
      <c r="M34" s="9">
        <v>9</v>
      </c>
      <c r="N34" s="9"/>
      <c r="O34" s="9"/>
      <c r="P34" s="9"/>
      <c r="Q34" s="9">
        <f t="shared" si="0"/>
        <v>223</v>
      </c>
      <c r="R34" s="9">
        <f t="shared" si="1"/>
        <v>223</v>
      </c>
      <c r="S34" s="34">
        <f t="shared" si="2"/>
        <v>1</v>
      </c>
    </row>
    <row r="35" s="1" customFormat="1" ht="15" spans="1:19">
      <c r="A35" s="7">
        <v>28</v>
      </c>
      <c r="B35" s="8" t="s">
        <v>48</v>
      </c>
      <c r="C35" s="8"/>
      <c r="D35" s="9"/>
      <c r="E35" s="9"/>
      <c r="F35" s="9">
        <v>1393</v>
      </c>
      <c r="G35" s="9">
        <v>1393</v>
      </c>
      <c r="H35" s="9"/>
      <c r="I35" s="9"/>
      <c r="J35" s="9"/>
      <c r="K35" s="9"/>
      <c r="L35" s="9"/>
      <c r="M35" s="9"/>
      <c r="N35" s="9"/>
      <c r="O35" s="9"/>
      <c r="P35" s="9"/>
      <c r="Q35" s="9">
        <f t="shared" si="0"/>
        <v>1393</v>
      </c>
      <c r="R35" s="9">
        <f t="shared" si="1"/>
        <v>1393</v>
      </c>
      <c r="S35" s="34">
        <f t="shared" si="2"/>
        <v>1</v>
      </c>
    </row>
    <row r="36" s="1" customFormat="1" ht="15" spans="1:19">
      <c r="A36" s="7">
        <v>29</v>
      </c>
      <c r="B36" s="8" t="s">
        <v>49</v>
      </c>
      <c r="C36" s="8"/>
      <c r="D36" s="9">
        <v>3</v>
      </c>
      <c r="E36" s="9">
        <v>5</v>
      </c>
      <c r="F36" s="9"/>
      <c r="G36" s="9"/>
      <c r="H36" s="9"/>
      <c r="I36" s="9"/>
      <c r="J36" s="9">
        <v>277</v>
      </c>
      <c r="K36" s="9">
        <v>277</v>
      </c>
      <c r="L36" s="9"/>
      <c r="M36" s="9"/>
      <c r="N36" s="9"/>
      <c r="O36" s="9"/>
      <c r="P36" s="9"/>
      <c r="Q36" s="9">
        <f t="shared" si="0"/>
        <v>277</v>
      </c>
      <c r="R36" s="9">
        <f t="shared" si="1"/>
        <v>277</v>
      </c>
      <c r="S36" s="34">
        <f t="shared" si="2"/>
        <v>1</v>
      </c>
    </row>
    <row r="37" s="1" customFormat="1" ht="15" spans="1:19">
      <c r="A37" s="7">
        <v>30</v>
      </c>
      <c r="B37" s="8" t="s">
        <v>50</v>
      </c>
      <c r="C37" s="8"/>
      <c r="D37" s="9">
        <v>30</v>
      </c>
      <c r="E37" s="9"/>
      <c r="F37" s="9">
        <v>1000</v>
      </c>
      <c r="G37" s="9">
        <v>1000</v>
      </c>
      <c r="H37" s="9"/>
      <c r="I37" s="9"/>
      <c r="J37" s="9"/>
      <c r="K37" s="9"/>
      <c r="L37" s="9"/>
      <c r="M37" s="9"/>
      <c r="N37" s="9"/>
      <c r="O37" s="9"/>
      <c r="P37" s="9"/>
      <c r="Q37" s="9">
        <f t="shared" si="0"/>
        <v>1000</v>
      </c>
      <c r="R37" s="9">
        <f t="shared" si="1"/>
        <v>1000</v>
      </c>
      <c r="S37" s="34">
        <f t="shared" si="2"/>
        <v>1</v>
      </c>
    </row>
    <row r="38" s="1" customFormat="1" ht="45" spans="1:19">
      <c r="A38" s="17">
        <v>31</v>
      </c>
      <c r="B38" s="18" t="s">
        <v>51</v>
      </c>
      <c r="C38" s="19" t="s">
        <v>52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f t="shared" si="0"/>
        <v>0</v>
      </c>
      <c r="R38" s="9">
        <f t="shared" si="1"/>
        <v>0</v>
      </c>
      <c r="S38" s="34" t="e">
        <f t="shared" si="2"/>
        <v>#DIV/0!</v>
      </c>
    </row>
    <row r="39" s="1" customFormat="1" ht="30" spans="1:19">
      <c r="A39" s="20"/>
      <c r="B39" s="18"/>
      <c r="C39" s="21" t="s">
        <v>53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f t="shared" si="0"/>
        <v>0</v>
      </c>
      <c r="R39" s="9">
        <f t="shared" si="1"/>
        <v>0</v>
      </c>
      <c r="S39" s="34" t="e">
        <f t="shared" si="2"/>
        <v>#DIV/0!</v>
      </c>
    </row>
    <row r="40" s="1" customFormat="1" ht="45" spans="1:19">
      <c r="A40" s="20"/>
      <c r="B40" s="18"/>
      <c r="C40" s="21" t="s">
        <v>54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>
        <f t="shared" si="0"/>
        <v>0</v>
      </c>
      <c r="R40" s="9">
        <f t="shared" si="1"/>
        <v>0</v>
      </c>
      <c r="S40" s="34" t="e">
        <f t="shared" si="2"/>
        <v>#DIV/0!</v>
      </c>
    </row>
    <row r="41" s="1" customFormat="1" ht="30" spans="1:19">
      <c r="A41" s="22"/>
      <c r="B41" s="23"/>
      <c r="C41" s="21" t="s">
        <v>55</v>
      </c>
      <c r="D41" s="9"/>
      <c r="E41" s="9"/>
      <c r="F41" s="9"/>
      <c r="G41" s="9"/>
      <c r="H41" s="9"/>
      <c r="I41" s="9"/>
      <c r="J41" s="9"/>
      <c r="K41" s="9"/>
      <c r="L41" s="9">
        <v>36</v>
      </c>
      <c r="M41" s="9">
        <v>32</v>
      </c>
      <c r="N41" s="9"/>
      <c r="O41" s="9"/>
      <c r="P41" s="9"/>
      <c r="Q41" s="9">
        <f t="shared" si="0"/>
        <v>36</v>
      </c>
      <c r="R41" s="9">
        <f t="shared" si="1"/>
        <v>32</v>
      </c>
      <c r="S41" s="34">
        <f t="shared" si="2"/>
        <v>0.888888888888889</v>
      </c>
    </row>
    <row r="42" s="1" customFormat="1" ht="15" spans="1:19">
      <c r="A42" s="7"/>
      <c r="B42" s="24" t="s">
        <v>8</v>
      </c>
      <c r="C42" s="25"/>
      <c r="D42" s="7">
        <v>6855</v>
      </c>
      <c r="E42" s="7"/>
      <c r="F42" s="7">
        <f t="shared" ref="F42:O42" si="3">SUM(F8:F41)</f>
        <v>10543</v>
      </c>
      <c r="G42" s="7">
        <f t="shared" si="3"/>
        <v>9304</v>
      </c>
      <c r="H42" s="7">
        <f t="shared" si="3"/>
        <v>795</v>
      </c>
      <c r="I42" s="7">
        <f t="shared" si="3"/>
        <v>794</v>
      </c>
      <c r="J42" s="7">
        <f t="shared" si="3"/>
        <v>12019</v>
      </c>
      <c r="K42" s="7">
        <f t="shared" si="3"/>
        <v>12019</v>
      </c>
      <c r="L42" s="7">
        <f t="shared" si="3"/>
        <v>48</v>
      </c>
      <c r="M42" s="7">
        <f t="shared" si="3"/>
        <v>44</v>
      </c>
      <c r="N42" s="7">
        <f t="shared" si="3"/>
        <v>12</v>
      </c>
      <c r="O42" s="7">
        <f t="shared" si="3"/>
        <v>9</v>
      </c>
      <c r="P42" s="7"/>
      <c r="Q42" s="9">
        <f t="shared" si="0"/>
        <v>23417</v>
      </c>
      <c r="R42" s="9">
        <f t="shared" si="1"/>
        <v>22170</v>
      </c>
      <c r="S42" s="34">
        <f t="shared" si="2"/>
        <v>0.946748088995174</v>
      </c>
    </row>
    <row r="43" s="1" customFormat="1" ht="15.75" spans="1:19">
      <c r="A43" s="26" t="s">
        <v>56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</sheetData>
  <mergeCells count="51">
    <mergeCell ref="A1:S1"/>
    <mergeCell ref="A2:S2"/>
    <mergeCell ref="A3:S3"/>
    <mergeCell ref="F4:O4"/>
    <mergeCell ref="H5:O5"/>
    <mergeCell ref="H6:I6"/>
    <mergeCell ref="J6:K6"/>
    <mergeCell ref="L6:M6"/>
    <mergeCell ref="N6:O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2:C42"/>
    <mergeCell ref="D42:E42"/>
    <mergeCell ref="A43:S43"/>
    <mergeCell ref="A4:A7"/>
    <mergeCell ref="A38:A41"/>
    <mergeCell ref="B38:B41"/>
    <mergeCell ref="P4:P7"/>
    <mergeCell ref="S4:S7"/>
    <mergeCell ref="B4:C7"/>
    <mergeCell ref="D4:E6"/>
    <mergeCell ref="Q4:R6"/>
    <mergeCell ref="F5:G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2024-01-02T01:22:00Z</dcterms:created>
  <dcterms:modified xsi:type="dcterms:W3CDTF">2024-02-05T07:13:23Z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8B98B2BBA45F43308A35D3C8C6FA326E_13</vt:lpwstr>
  </property>
  <property fmtid="{D5CDD505-2E9C-101B-9397-08002B2CF9AE}" pid="3" name="KSOProductBuildVer">
    <vt:lpwstr>2052-12.1.0.16250</vt:lpwstr>
  </property>
</Properties>
</file>