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2022年" sheetId="1" r:id="rId1"/>
  </sheets>
  <definedNames>
    <definedName name="_xlnm.Print_Titles" localSheetId="0">'2022年'!$2:$3</definedName>
  </definedNames>
  <calcPr fullCalcOnLoad="1"/>
</workbook>
</file>

<file path=xl/sharedStrings.xml><?xml version="1.0" encoding="utf-8"?>
<sst xmlns="http://schemas.openxmlformats.org/spreadsheetml/2006/main" count="247" uniqueCount="170">
  <si>
    <t>附件1</t>
  </si>
  <si>
    <t>勐海县2022年20项重大项目进展情况表</t>
  </si>
  <si>
    <t>序号</t>
  </si>
  <si>
    <r>
      <rPr>
        <b/>
        <sz val="10"/>
        <rFont val="宋体"/>
        <family val="0"/>
      </rPr>
      <t>项目名称</t>
    </r>
  </si>
  <si>
    <r>
      <t xml:space="preserve">责任
</t>
    </r>
    <r>
      <rPr>
        <b/>
        <sz val="10"/>
        <rFont val="黑体"/>
        <family val="3"/>
      </rPr>
      <t>领导</t>
    </r>
  </si>
  <si>
    <r>
      <t xml:space="preserve">责任
</t>
    </r>
    <r>
      <rPr>
        <b/>
        <sz val="10"/>
        <rFont val="黑体"/>
        <family val="3"/>
      </rPr>
      <t>单位</t>
    </r>
  </si>
  <si>
    <t>责任人</t>
  </si>
  <si>
    <t>项目性质</t>
  </si>
  <si>
    <r>
      <rPr>
        <b/>
        <sz val="10"/>
        <rFont val="宋体"/>
        <family val="0"/>
      </rPr>
      <t>建设内容及规模</t>
    </r>
    <r>
      <rPr>
        <b/>
        <sz val="10"/>
        <rFont val="Times New Roman"/>
        <family val="1"/>
      </rPr>
      <t xml:space="preserve">         </t>
    </r>
  </si>
  <si>
    <t>建设起止年限</t>
  </si>
  <si>
    <r>
      <t xml:space="preserve">项目计划      </t>
    </r>
    <r>
      <rPr>
        <b/>
        <sz val="10"/>
        <rFont val="黑体"/>
        <family val="3"/>
      </rPr>
      <t>开工时间</t>
    </r>
  </si>
  <si>
    <r>
      <t xml:space="preserve">项目计划     </t>
    </r>
    <r>
      <rPr>
        <b/>
        <sz val="10"/>
        <rFont val="黑体"/>
        <family val="3"/>
      </rPr>
      <t>竣工时间</t>
    </r>
  </si>
  <si>
    <r>
      <t xml:space="preserve">项目
</t>
    </r>
    <r>
      <rPr>
        <b/>
        <sz val="10"/>
        <rFont val="黑体"/>
        <family val="3"/>
      </rPr>
      <t>总投资</t>
    </r>
  </si>
  <si>
    <r>
      <t>2022</t>
    </r>
    <r>
      <rPr>
        <b/>
        <sz val="10"/>
        <rFont val="黑体"/>
        <family val="3"/>
      </rPr>
      <t>年预计投资</t>
    </r>
  </si>
  <si>
    <r>
      <t>1-5</t>
    </r>
    <r>
      <rPr>
        <b/>
        <sz val="10"/>
        <rFont val="宋体"/>
        <family val="0"/>
      </rPr>
      <t>月完成投资</t>
    </r>
  </si>
  <si>
    <t>进展情况</t>
  </si>
  <si>
    <t>存在问题</t>
  </si>
  <si>
    <t>备注</t>
  </si>
  <si>
    <r>
      <rPr>
        <b/>
        <sz val="10"/>
        <rFont val="宋体"/>
        <family val="0"/>
      </rPr>
      <t>合计（</t>
    </r>
    <r>
      <rPr>
        <b/>
        <sz val="10"/>
        <rFont val="Times New Roman"/>
        <family val="1"/>
      </rPr>
      <t>20</t>
    </r>
    <r>
      <rPr>
        <b/>
        <sz val="10"/>
        <rFont val="黑体"/>
        <family val="3"/>
      </rPr>
      <t>项）</t>
    </r>
  </si>
  <si>
    <r>
      <t>一、交通</t>
    </r>
    <r>
      <rPr>
        <b/>
        <sz val="10"/>
        <rFont val="Times New Roman"/>
        <family val="1"/>
      </rPr>
      <t>(4</t>
    </r>
    <r>
      <rPr>
        <b/>
        <sz val="10"/>
        <rFont val="宋体"/>
        <family val="0"/>
      </rPr>
      <t>项</t>
    </r>
    <r>
      <rPr>
        <b/>
        <sz val="10"/>
        <rFont val="Times New Roman"/>
        <family val="1"/>
      </rPr>
      <t>)</t>
    </r>
  </si>
  <si>
    <t>孟连至勐海高速公路（勐海段）
项目</t>
  </si>
  <si>
    <t>高江泉蔡兴仁</t>
  </si>
  <si>
    <t>县交通运输局</t>
  </si>
  <si>
    <t>代    云</t>
  </si>
  <si>
    <t>新建</t>
  </si>
  <si>
    <t>西双版纳境内54.825公里（初步设计批复数据），双向四车道，路基宽25.5米。</t>
  </si>
  <si>
    <t>2020-2023</t>
  </si>
  <si>
    <t>2020.09</t>
  </si>
  <si>
    <t>2023.09</t>
  </si>
  <si>
    <r>
      <t>已完成：</t>
    </r>
    <r>
      <rPr>
        <sz val="10"/>
        <rFont val="Times New Roman"/>
        <family val="1"/>
      </rPr>
      <t>1.</t>
    </r>
    <r>
      <rPr>
        <sz val="10"/>
        <rFont val="宋体"/>
        <family val="0"/>
      </rPr>
      <t>工程可行性研究报告、初步设计、两阶段施工图设计、环评已获批复，已举行开工仪式</t>
    </r>
    <r>
      <rPr>
        <sz val="10"/>
        <rFont val="Times New Roman"/>
        <family val="1"/>
      </rPr>
      <t>;2.</t>
    </r>
    <r>
      <rPr>
        <sz val="10"/>
        <rFont val="宋体"/>
        <family val="0"/>
      </rPr>
      <t>专债协议已签订</t>
    </r>
    <r>
      <rPr>
        <sz val="10"/>
        <rFont val="Times New Roman"/>
        <family val="1"/>
      </rPr>
      <t>3.</t>
    </r>
    <r>
      <rPr>
        <sz val="10"/>
        <rFont val="宋体"/>
        <family val="0"/>
      </rPr>
      <t>主线临时用地林地审批已办结</t>
    </r>
    <r>
      <rPr>
        <sz val="10"/>
        <rFont val="Times New Roman"/>
        <family val="1"/>
      </rPr>
      <t>;4.</t>
    </r>
    <r>
      <rPr>
        <sz val="10"/>
        <rFont val="宋体"/>
        <family val="0"/>
      </rPr>
      <t>主线土地预审已办理完结。</t>
    </r>
    <r>
      <rPr>
        <sz val="10"/>
        <color indexed="54"/>
        <rFont val="宋体"/>
        <family val="0"/>
      </rPr>
      <t>正在开展：1.正开展10个临时弃土场的土地申报工作，林地手续涉及其中的9个；2.按照前期工作安排，县交通运输局统筹在高速连接线基础上整合市政路，拟按照1920m长、48m宽的道路宽度进行道路扩建，目前已委托第三方开展工程可行性报告编制工作，正在修改完善相关报件方案。</t>
    </r>
  </si>
  <si>
    <r>
      <t>1.</t>
    </r>
    <r>
      <rPr>
        <sz val="10"/>
        <rFont val="宋体"/>
        <family val="0"/>
      </rPr>
      <t>目前因土地报件审批滞后，缺少新施工点来增加固投额）。</t>
    </r>
    <r>
      <rPr>
        <sz val="10"/>
        <rFont val="Times New Roman"/>
        <family val="1"/>
      </rPr>
      <t>2.</t>
    </r>
    <r>
      <rPr>
        <sz val="10"/>
        <rFont val="宋体"/>
        <family val="0"/>
      </rPr>
      <t>普洱段涉及重要矿产，压覆协议暂未签订。（目前省自然资源厅尚未明确跨地州矿压报批方式，需请县人民政府请示州级部门给予协调分段批复。）</t>
    </r>
    <r>
      <rPr>
        <sz val="10"/>
        <rFont val="Times New Roman"/>
        <family val="1"/>
      </rPr>
      <t>3.</t>
    </r>
    <r>
      <rPr>
        <sz val="10"/>
        <rFont val="宋体"/>
        <family val="0"/>
      </rPr>
      <t>特许经营协议未签订，资金保障不足。</t>
    </r>
    <r>
      <rPr>
        <sz val="10"/>
        <color indexed="10"/>
        <rFont val="Times New Roman"/>
        <family val="1"/>
      </rPr>
      <t>4.</t>
    </r>
    <r>
      <rPr>
        <sz val="10"/>
        <color indexed="10"/>
        <rFont val="宋体"/>
        <family val="0"/>
      </rPr>
      <t>林业面积认定手续（海林草请〔</t>
    </r>
    <r>
      <rPr>
        <sz val="10"/>
        <color indexed="10"/>
        <rFont val="Times New Roman"/>
        <family val="1"/>
      </rPr>
      <t>2022</t>
    </r>
    <r>
      <rPr>
        <sz val="10"/>
        <color indexed="10"/>
        <rFont val="宋体"/>
        <family val="0"/>
      </rPr>
      <t>〕</t>
    </r>
    <r>
      <rPr>
        <sz val="10"/>
        <color indexed="10"/>
        <rFont val="Times New Roman"/>
        <family val="1"/>
      </rPr>
      <t>87</t>
    </r>
    <r>
      <rPr>
        <sz val="10"/>
        <color indexed="10"/>
        <rFont val="宋体"/>
        <family val="0"/>
      </rPr>
      <t>号文件）县林草局已报送县人民政府，恳请县人民政府尽快签订相关手续。</t>
    </r>
  </si>
  <si>
    <t>已开工</t>
  </si>
  <si>
    <r>
      <t>国家高速公路网</t>
    </r>
    <r>
      <rPr>
        <sz val="10"/>
        <rFont val="Times New Roman"/>
        <family val="1"/>
      </rPr>
      <t>G8512</t>
    </r>
    <r>
      <rPr>
        <sz val="10"/>
        <rFont val="宋体"/>
        <family val="0"/>
      </rPr>
      <t>景洪至打洛高速公路勐海县城至打洛段</t>
    </r>
  </si>
  <si>
    <t>曹  辉
蔡兴仁</t>
  </si>
  <si>
    <t>主线修建57.796公里，高速公路，沥青路面，路基宽24.5米；同步建设布朗山（班章）连接线，长约31.4公里。</t>
  </si>
  <si>
    <t>2022-2025</t>
  </si>
  <si>
    <t>2022.03</t>
  </si>
  <si>
    <t>2025.03</t>
  </si>
  <si>
    <r>
      <t>已完成：</t>
    </r>
    <r>
      <rPr>
        <sz val="10"/>
        <rFont val="Times New Roman"/>
        <family val="1"/>
      </rPr>
      <t>1.</t>
    </r>
    <r>
      <rPr>
        <sz val="10"/>
        <rFont val="宋体"/>
        <family val="0"/>
      </rPr>
      <t>已获得项目工程资金安排的意见、省交通厅出具的行业审查意见，相关工可前置报件已编制完成，工程可性研究报告已通过省发改委审查；</t>
    </r>
    <r>
      <rPr>
        <sz val="10"/>
        <rFont val="Times New Roman"/>
        <family val="1"/>
      </rPr>
      <t>2.</t>
    </r>
    <r>
      <rPr>
        <sz val="10"/>
        <rFont val="宋体"/>
        <family val="0"/>
      </rPr>
      <t>土地方面：主线土地预审已获得审批；</t>
    </r>
    <r>
      <rPr>
        <sz val="10"/>
        <rFont val="Times New Roman"/>
        <family val="1"/>
      </rPr>
      <t>3.</t>
    </r>
    <r>
      <rPr>
        <sz val="10"/>
        <rFont val="宋体"/>
        <family val="0"/>
      </rPr>
      <t>林业方面：已完成招投标工作，作业单位正在开展相关工作。</t>
    </r>
    <r>
      <rPr>
        <sz val="10"/>
        <rFont val="Times New Roman"/>
        <family val="1"/>
      </rPr>
      <t>4.</t>
    </r>
    <r>
      <rPr>
        <sz val="10"/>
        <rFont val="宋体"/>
        <family val="0"/>
      </rPr>
      <t>勘察设计方面：已完成施工图路线方案汇报审查工作，县自然资源局已提交踏勘请示，</t>
    </r>
    <r>
      <rPr>
        <sz val="10"/>
        <rFont val="Times New Roman"/>
        <family val="1"/>
      </rPr>
      <t>BOT</t>
    </r>
    <r>
      <rPr>
        <sz val="10"/>
        <rFont val="宋体"/>
        <family val="0"/>
      </rPr>
      <t>招标已完成。</t>
    </r>
    <r>
      <rPr>
        <sz val="10"/>
        <color indexed="54"/>
        <rFont val="宋体"/>
        <family val="0"/>
      </rPr>
      <t>正在开展：</t>
    </r>
    <r>
      <rPr>
        <sz val="10"/>
        <color indexed="54"/>
        <rFont val="Times New Roman"/>
        <family val="1"/>
      </rPr>
      <t>1.</t>
    </r>
    <r>
      <rPr>
        <sz val="10"/>
        <color indexed="54"/>
        <rFont val="宋体"/>
        <family val="0"/>
      </rPr>
      <t>环评报告已编制完成，待修改完善后上报省生态环境厅环评中心进行评审；</t>
    </r>
    <r>
      <rPr>
        <sz val="10"/>
        <color indexed="54"/>
        <rFont val="Times New Roman"/>
        <family val="1"/>
      </rPr>
      <t>2.</t>
    </r>
    <r>
      <rPr>
        <sz val="10"/>
        <color indexed="54"/>
        <rFont val="宋体"/>
        <family val="0"/>
      </rPr>
      <t>班章连接线正协调申报方式争取继续实施；</t>
    </r>
    <r>
      <rPr>
        <sz val="10"/>
        <color indexed="54"/>
        <rFont val="Times New Roman"/>
        <family val="1"/>
      </rPr>
      <t>3.</t>
    </r>
    <r>
      <rPr>
        <sz val="10"/>
        <color indexed="54"/>
        <rFont val="宋体"/>
        <family val="0"/>
      </rPr>
      <t>正在对进场道路、布朗山隧道等先期开工点进行研究和办理开工手续。</t>
    </r>
  </si>
  <si>
    <r>
      <t>1.</t>
    </r>
    <r>
      <rPr>
        <sz val="10"/>
        <rFont val="宋体"/>
        <family val="0"/>
      </rPr>
      <t>目前班章连接线是否纳入工可暂不明确，已协调省交发展公司报请省发改委《关于给予协调将布朗山互通（班章）连接线纳入国家高速公路网</t>
    </r>
    <r>
      <rPr>
        <sz val="10"/>
        <rFont val="Times New Roman"/>
        <family val="1"/>
      </rPr>
      <t>G8512</t>
    </r>
    <r>
      <rPr>
        <sz val="10"/>
        <rFont val="宋体"/>
        <family val="0"/>
      </rPr>
      <t>景洪至打洛高速公路勐海县城至打洛段项目工可批复的情况说明》。</t>
    </r>
    <r>
      <rPr>
        <sz val="10"/>
        <rFont val="Times New Roman"/>
        <family val="1"/>
      </rPr>
      <t>2.</t>
    </r>
    <r>
      <rPr>
        <sz val="10"/>
        <rFont val="宋体"/>
        <family val="0"/>
      </rPr>
      <t>项目工可暂未批复，且因国高网项目初步设计由交通部审批，现阶段路线方案尚无法确定，相关环评、水保、林地等前期报件暂时无法提交省厅审批，制约项目全线开工建设。</t>
    </r>
  </si>
  <si>
    <t>勐海县自然村通硬化路建设项目</t>
  </si>
  <si>
    <t>蔡兴仁</t>
  </si>
  <si>
    <t>代  云</t>
  </si>
  <si>
    <t>改扩建</t>
  </si>
  <si>
    <r>
      <t>合计里程262.226公里，四级公路，路基宽</t>
    </r>
    <r>
      <rPr>
        <sz val="10"/>
        <rFont val="Times New Roman"/>
        <family val="1"/>
      </rPr>
      <t>6.5/4.5</t>
    </r>
    <r>
      <rPr>
        <sz val="10"/>
        <rFont val="宋体"/>
        <family val="0"/>
      </rPr>
      <t>米，路面宽</t>
    </r>
    <r>
      <rPr>
        <sz val="10"/>
        <rFont val="Times New Roman"/>
        <family val="1"/>
      </rPr>
      <t>4.5/3.5</t>
    </r>
    <r>
      <rPr>
        <sz val="10"/>
        <rFont val="宋体"/>
        <family val="0"/>
      </rPr>
      <t>米</t>
    </r>
  </si>
  <si>
    <t>2022-2023</t>
  </si>
  <si>
    <t>2022.05</t>
  </si>
  <si>
    <t>2023.12</t>
  </si>
  <si>
    <r>
      <t>正在开展：目前正在办理项目水土保持方案、征占林地砍伐手续及编制项目使用林地可行性研究报告，项目计划</t>
    </r>
    <r>
      <rPr>
        <sz val="10"/>
        <color indexed="54"/>
        <rFont val="Times New Roman"/>
        <family val="1"/>
      </rPr>
      <t>7</t>
    </r>
    <r>
      <rPr>
        <sz val="10"/>
        <color indexed="54"/>
        <rFont val="宋体"/>
        <family val="0"/>
      </rPr>
      <t>月完成招投标工作，</t>
    </r>
    <r>
      <rPr>
        <sz val="10"/>
        <color indexed="54"/>
        <rFont val="Times New Roman"/>
        <family val="1"/>
      </rPr>
      <t>8</t>
    </r>
    <r>
      <rPr>
        <sz val="10"/>
        <color indexed="54"/>
        <rFont val="宋体"/>
        <family val="0"/>
      </rPr>
      <t>月完成相关报建手续，力争</t>
    </r>
    <r>
      <rPr>
        <sz val="10"/>
        <color indexed="54"/>
        <rFont val="Times New Roman"/>
        <family val="1"/>
      </rPr>
      <t>9</t>
    </r>
    <r>
      <rPr>
        <sz val="10"/>
        <color indexed="54"/>
        <rFont val="宋体"/>
        <family val="0"/>
      </rPr>
      <t>月全面开工建设，</t>
    </r>
    <r>
      <rPr>
        <sz val="10"/>
        <color indexed="54"/>
        <rFont val="Times New Roman"/>
        <family val="1"/>
      </rPr>
      <t>2023</t>
    </r>
    <r>
      <rPr>
        <sz val="10"/>
        <color indexed="54"/>
        <rFont val="宋体"/>
        <family val="0"/>
      </rPr>
      <t>年</t>
    </r>
    <r>
      <rPr>
        <sz val="10"/>
        <color indexed="54"/>
        <rFont val="Times New Roman"/>
        <family val="1"/>
      </rPr>
      <t>6</t>
    </r>
    <r>
      <rPr>
        <sz val="10"/>
        <color indexed="54"/>
        <rFont val="宋体"/>
        <family val="0"/>
      </rPr>
      <t>月完工。</t>
    </r>
  </si>
  <si>
    <r>
      <t>项目林地手续涉及风景名胜区和省、州自然保护区，办理生物多样性报告审批时间较长</t>
    </r>
    <r>
      <rPr>
        <sz val="10"/>
        <rFont val="Times New Roman"/>
        <family val="1"/>
      </rPr>
      <t xml:space="preserve"> </t>
    </r>
    <r>
      <rPr>
        <sz val="10"/>
        <rFont val="宋体"/>
        <family val="0"/>
      </rPr>
      <t>，将影响项目进度，目前县交通运输局正协调相关部门办理手续，待申请手续办理完成后请县政府给予协调上级部门尽快获得审批。</t>
    </r>
  </si>
  <si>
    <t>西双版纳州旅游西环线（勐海段）公路工程</t>
  </si>
  <si>
    <r>
      <t>路线起于勐海县布朗山乡吉良村，止于勐囡村。路线全长</t>
    </r>
    <r>
      <rPr>
        <sz val="10"/>
        <rFont val="Times New Roman"/>
        <family val="1"/>
      </rPr>
      <t>47.16</t>
    </r>
    <r>
      <rPr>
        <sz val="10"/>
        <rFont val="宋体"/>
        <family val="0"/>
      </rPr>
      <t>公里。按三级公路标准建设，设计时速</t>
    </r>
    <r>
      <rPr>
        <sz val="10"/>
        <rFont val="Times New Roman"/>
        <family val="1"/>
      </rPr>
      <t xml:space="preserve"> 30</t>
    </r>
    <r>
      <rPr>
        <sz val="10"/>
        <rFont val="宋体"/>
        <family val="0"/>
      </rPr>
      <t>公里</t>
    </r>
    <r>
      <rPr>
        <sz val="10"/>
        <rFont val="Times New Roman"/>
        <family val="1"/>
      </rPr>
      <t>/</t>
    </r>
    <r>
      <rPr>
        <sz val="10"/>
        <rFont val="宋体"/>
        <family val="0"/>
      </rPr>
      <t>小时，路基宽度</t>
    </r>
    <r>
      <rPr>
        <sz val="10"/>
        <rFont val="Times New Roman"/>
        <family val="1"/>
      </rPr>
      <t>7.5</t>
    </r>
    <r>
      <rPr>
        <sz val="10"/>
        <rFont val="宋体"/>
        <family val="0"/>
      </rPr>
      <t>米。</t>
    </r>
  </si>
  <si>
    <r>
      <t>已完成：1.项目工可已于</t>
    </r>
    <r>
      <rPr>
        <sz val="10"/>
        <rFont val="Times New Roman"/>
        <family val="1"/>
      </rPr>
      <t>2020</t>
    </r>
    <r>
      <rPr>
        <sz val="10"/>
        <rFont val="宋体"/>
        <family val="0"/>
      </rPr>
      <t>年</t>
    </r>
    <r>
      <rPr>
        <sz val="10"/>
        <rFont val="Times New Roman"/>
        <family val="1"/>
      </rPr>
      <t>6</t>
    </r>
    <r>
      <rPr>
        <sz val="10"/>
        <rFont val="宋体"/>
        <family val="0"/>
      </rPr>
      <t>月获得西双版纳州发展改革委员会批复；2.</t>
    </r>
    <r>
      <rPr>
        <sz val="10"/>
        <rFont val="Times New Roman"/>
        <family val="1"/>
      </rPr>
      <t>2021</t>
    </r>
    <r>
      <rPr>
        <sz val="10"/>
        <rFont val="宋体"/>
        <family val="0"/>
      </rPr>
      <t>年</t>
    </r>
    <r>
      <rPr>
        <sz val="10"/>
        <rFont val="Times New Roman"/>
        <family val="1"/>
      </rPr>
      <t>11</t>
    </r>
    <r>
      <rPr>
        <sz val="10"/>
        <rFont val="宋体"/>
        <family val="0"/>
      </rPr>
      <t>月获得施工图设计及预算的批复；3.</t>
    </r>
    <r>
      <rPr>
        <sz val="10"/>
        <rFont val="Times New Roman"/>
        <family val="1"/>
      </rPr>
      <t>2022</t>
    </r>
    <r>
      <rPr>
        <sz val="10"/>
        <rFont val="宋体"/>
        <family val="0"/>
      </rPr>
      <t>年</t>
    </r>
    <r>
      <rPr>
        <sz val="10"/>
        <rFont val="Times New Roman"/>
        <family val="1"/>
      </rPr>
      <t>2</t>
    </r>
    <r>
      <rPr>
        <sz val="10"/>
        <rFont val="宋体"/>
        <family val="0"/>
      </rPr>
      <t>月已编制完成《使用林地可行性报告》，已报县林业和草原局审批</t>
    </r>
    <r>
      <rPr>
        <sz val="10"/>
        <color indexed="8"/>
        <rFont val="宋体"/>
        <family val="0"/>
      </rPr>
      <t>。</t>
    </r>
    <r>
      <rPr>
        <sz val="10"/>
        <color indexed="54"/>
        <rFont val="宋体"/>
        <family val="0"/>
      </rPr>
      <t>正在开展：正在向省林业和草原局申请项目林地砍伐指标。</t>
    </r>
  </si>
  <si>
    <r>
      <t>使用林地指标缺乏，项目前期工作经费暂未落实（初步估算约</t>
    </r>
    <r>
      <rPr>
        <sz val="10"/>
        <rFont val="Times New Roman"/>
        <family val="1"/>
      </rPr>
      <t>293.3548</t>
    </r>
    <r>
      <rPr>
        <sz val="10"/>
        <rFont val="宋体"/>
        <family val="0"/>
      </rPr>
      <t>万），相关报件材料缺少经费编制。</t>
    </r>
  </si>
  <si>
    <r>
      <t>二、水利（</t>
    </r>
    <r>
      <rPr>
        <b/>
        <sz val="10"/>
        <rFont val="Times New Roman"/>
        <family val="1"/>
      </rPr>
      <t>1</t>
    </r>
    <r>
      <rPr>
        <b/>
        <sz val="10"/>
        <rFont val="宋体"/>
        <family val="0"/>
      </rPr>
      <t>项）</t>
    </r>
  </si>
  <si>
    <t>曼彦水库建设项目</t>
  </si>
  <si>
    <t>胡永泰蔡兴仁</t>
  </si>
  <si>
    <r>
      <t>县水务局</t>
    </r>
    <r>
      <rPr>
        <sz val="10"/>
        <rFont val="Times New Roman"/>
        <family val="1"/>
      </rPr>
      <t xml:space="preserve">       </t>
    </r>
  </si>
  <si>
    <t>唐金平</t>
  </si>
  <si>
    <r>
      <t>新建小（一）型水库大坝枢纽、输水洞、溢洪道及配套渠系工程。总库容</t>
    </r>
    <r>
      <rPr>
        <sz val="10"/>
        <rFont val="Times New Roman"/>
        <family val="1"/>
      </rPr>
      <t>377</t>
    </r>
    <r>
      <rPr>
        <sz val="10"/>
        <rFont val="宋体"/>
        <family val="0"/>
      </rPr>
      <t>万立方米。</t>
    </r>
  </si>
  <si>
    <t>2020.02</t>
  </si>
  <si>
    <r>
      <t>已完成：已完成大坝清基验收，导流输水隧道已过流。水库坝体填筑已完成封顶工作。</t>
    </r>
    <r>
      <rPr>
        <sz val="10"/>
        <color indexed="54"/>
        <rFont val="宋体"/>
        <family val="0"/>
      </rPr>
      <t>正在开展；正在进行溢洪道浇筑及水处理厂工程建设。</t>
    </r>
    <r>
      <rPr>
        <sz val="10"/>
        <color indexed="10"/>
        <rFont val="宋体"/>
        <family val="0"/>
      </rPr>
      <t>未开展：未解决被征地农民养老保障金和占补平衡指标费。</t>
    </r>
  </si>
  <si>
    <r>
      <t>工程建设资金不到位：省级缺口资金</t>
    </r>
    <r>
      <rPr>
        <sz val="10"/>
        <rFont val="Times New Roman"/>
        <family val="1"/>
      </rPr>
      <t>5369.26</t>
    </r>
    <r>
      <rPr>
        <sz val="10"/>
        <rFont val="宋体"/>
        <family val="0"/>
      </rPr>
      <t>万元，州级补助缺口资金</t>
    </r>
    <r>
      <rPr>
        <sz val="10"/>
        <rFont val="Times New Roman"/>
        <family val="1"/>
      </rPr>
      <t>924</t>
    </r>
    <r>
      <rPr>
        <sz val="10"/>
        <rFont val="宋体"/>
        <family val="0"/>
      </rPr>
      <t>万元，县级缺口资金</t>
    </r>
    <r>
      <rPr>
        <sz val="10"/>
        <rFont val="Times New Roman"/>
        <family val="1"/>
      </rPr>
      <t>1110.58</t>
    </r>
    <r>
      <rPr>
        <sz val="10"/>
        <rFont val="宋体"/>
        <family val="0"/>
      </rPr>
      <t>万元。</t>
    </r>
  </si>
  <si>
    <t>三、农业农村（2项）</t>
  </si>
  <si>
    <r>
      <t>勐海县</t>
    </r>
    <r>
      <rPr>
        <sz val="10"/>
        <rFont val="Times New Roman"/>
        <family val="1"/>
      </rPr>
      <t>2021-2022</t>
    </r>
    <r>
      <rPr>
        <sz val="10"/>
        <rFont val="宋体"/>
        <family val="0"/>
      </rPr>
      <t>年高标准农田建设项目</t>
    </r>
  </si>
  <si>
    <t>王福友罗庆礼</t>
  </si>
  <si>
    <t>县农业农村局</t>
  </si>
  <si>
    <r>
      <t>李</t>
    </r>
    <r>
      <rPr>
        <sz val="10"/>
        <rFont val="Times New Roman"/>
        <family val="1"/>
      </rPr>
      <t xml:space="preserve">   </t>
    </r>
    <r>
      <rPr>
        <sz val="10"/>
        <rFont val="宋体"/>
        <family val="0"/>
      </rPr>
      <t>忠</t>
    </r>
  </si>
  <si>
    <r>
      <t>2021</t>
    </r>
    <r>
      <rPr>
        <sz val="10"/>
        <rFont val="宋体"/>
        <family val="0"/>
      </rPr>
      <t>年高标准农田：勐遮镇、勐混镇和勐海镇建设高标准农田</t>
    </r>
    <r>
      <rPr>
        <sz val="10"/>
        <rFont val="Times New Roman"/>
        <family val="1"/>
      </rPr>
      <t>4.2</t>
    </r>
    <r>
      <rPr>
        <sz val="10"/>
        <rFont val="宋体"/>
        <family val="0"/>
      </rPr>
      <t>万亩，其中含完成高效节水</t>
    </r>
    <r>
      <rPr>
        <sz val="10"/>
        <rFont val="Times New Roman"/>
        <family val="1"/>
      </rPr>
      <t>1</t>
    </r>
    <r>
      <rPr>
        <sz val="10"/>
        <rFont val="宋体"/>
        <family val="0"/>
      </rPr>
      <t>万亩。</t>
    </r>
    <r>
      <rPr>
        <sz val="10"/>
        <rFont val="Times New Roman"/>
        <family val="1"/>
      </rPr>
      <t>2022</t>
    </r>
    <r>
      <rPr>
        <sz val="10"/>
        <rFont val="宋体"/>
        <family val="0"/>
      </rPr>
      <t>年高标准农田：建设高标准农田</t>
    </r>
    <r>
      <rPr>
        <sz val="10"/>
        <rFont val="Times New Roman"/>
        <family val="1"/>
      </rPr>
      <t>4.71</t>
    </r>
    <r>
      <rPr>
        <sz val="10"/>
        <rFont val="宋体"/>
        <family val="0"/>
      </rPr>
      <t>万亩，配套灌溉与排水渠道及渠系建筑物、田间道路和土壤改良、水坝、土地平整、农艺措施等。</t>
    </r>
  </si>
  <si>
    <t>2021-2023</t>
  </si>
  <si>
    <r>
      <t>已完成：1.21年高标准农田已完成</t>
    </r>
    <r>
      <rPr>
        <sz val="10"/>
        <rFont val="Times New Roman"/>
        <family val="1"/>
      </rPr>
      <t>5.2</t>
    </r>
    <r>
      <rPr>
        <sz val="10"/>
        <rFont val="宋体"/>
        <family val="0"/>
      </rPr>
      <t>万亩高标准农田建设，项目已完工；2.22年高标准农田于4月初已开工建设。</t>
    </r>
    <r>
      <rPr>
        <sz val="10"/>
        <color indexed="54"/>
        <rFont val="宋体"/>
        <family val="0"/>
      </rPr>
      <t>正在开展：1.21年高标准农田正在开展项目竣工资料整理归档验收工作，资金已拨付</t>
    </r>
    <r>
      <rPr>
        <sz val="10"/>
        <color indexed="54"/>
        <rFont val="Times New Roman"/>
        <family val="1"/>
      </rPr>
      <t>3935</t>
    </r>
    <r>
      <rPr>
        <sz val="10"/>
        <color indexed="54"/>
        <rFont val="宋体"/>
        <family val="0"/>
      </rPr>
      <t>万元。2.22年高标准农田共分9个标段施工，目前各标段已进场施工，正在开展高标准农田建设。资金已到位2331.43万元，已拨付1704万元。</t>
    </r>
  </si>
  <si>
    <r>
      <t>21年高标准农田：中央省级到位资金</t>
    </r>
    <r>
      <rPr>
        <sz val="10"/>
        <rFont val="Times New Roman"/>
        <family val="1"/>
      </rPr>
      <t>5494</t>
    </r>
    <r>
      <rPr>
        <sz val="10"/>
        <rFont val="宋体"/>
        <family val="0"/>
      </rPr>
      <t>万元，目前已拨付资金</t>
    </r>
    <r>
      <rPr>
        <sz val="10"/>
        <rFont val="Times New Roman"/>
        <family val="1"/>
      </rPr>
      <t>3935</t>
    </r>
    <r>
      <rPr>
        <sz val="10"/>
        <rFont val="宋体"/>
        <family val="0"/>
      </rPr>
      <t>万元，资金统筹安排致</t>
    </r>
    <r>
      <rPr>
        <sz val="10"/>
        <rFont val="Times New Roman"/>
        <family val="1"/>
      </rPr>
      <t>1559</t>
    </r>
    <r>
      <rPr>
        <sz val="10"/>
        <rFont val="宋体"/>
        <family val="0"/>
      </rPr>
      <t>万元未拨付。县级配套缺口资金</t>
    </r>
    <r>
      <rPr>
        <sz val="10"/>
        <rFont val="Times New Roman"/>
        <family val="1"/>
      </rPr>
      <t>1374</t>
    </r>
    <r>
      <rPr>
        <sz val="10"/>
        <rFont val="宋体"/>
        <family val="0"/>
      </rPr>
      <t>万元。22年高标准农田：项目中央补助资金4331.43万元，地方配套2733.57万元，目前已落实资金2331.43万元，剩余资金未落实。</t>
    </r>
  </si>
  <si>
    <t>勐海县现代化边境小康示范村建设项目</t>
  </si>
  <si>
    <t>罗庆礼</t>
  </si>
  <si>
    <t>县民族宗教局
县财政局
县乡村振兴局</t>
  </si>
  <si>
    <t>岩    光
欧    蓉
李伟华</t>
  </si>
  <si>
    <r>
      <t>根据《勐海县建设现代化边境小康村规划（</t>
    </r>
    <r>
      <rPr>
        <sz val="10"/>
        <rFont val="Times New Roman"/>
        <family val="1"/>
      </rPr>
      <t>2021—2025</t>
    </r>
    <r>
      <rPr>
        <sz val="10"/>
        <rFont val="宋体"/>
        <family val="0"/>
      </rPr>
      <t>年）》，把沿边</t>
    </r>
    <r>
      <rPr>
        <sz val="10"/>
        <rFont val="Times New Roman"/>
        <family val="1"/>
      </rPr>
      <t>12</t>
    </r>
    <r>
      <rPr>
        <sz val="10"/>
        <rFont val="宋体"/>
        <family val="0"/>
      </rPr>
      <t>个行政村、</t>
    </r>
    <r>
      <rPr>
        <sz val="10"/>
        <rFont val="Times New Roman"/>
        <family val="1"/>
      </rPr>
      <t>104</t>
    </r>
    <r>
      <rPr>
        <sz val="10"/>
        <rFont val="宋体"/>
        <family val="0"/>
      </rPr>
      <t>个自然村建成基础牢、产业兴、环境美、生活好、边疆稳、党建强的现代化边境小康村。</t>
    </r>
  </si>
  <si>
    <t>2022-2022</t>
  </si>
  <si>
    <r>
      <t>已完成：初步</t>
    </r>
    <r>
      <rPr>
        <sz val="10"/>
        <rFont val="Times New Roman"/>
        <family val="1"/>
      </rPr>
      <t>“</t>
    </r>
    <r>
      <rPr>
        <sz val="10"/>
        <rFont val="宋体"/>
        <family val="0"/>
      </rPr>
      <t>一村一方案</t>
    </r>
    <r>
      <rPr>
        <sz val="10"/>
        <rFont val="Times New Roman"/>
        <family val="1"/>
      </rPr>
      <t>”</t>
    </r>
    <r>
      <rPr>
        <sz val="10"/>
        <rFont val="宋体"/>
        <family val="0"/>
      </rPr>
      <t>编制工作已完成，并立项，第一批勐海县边境小康村二期建设项目已完成施工招标资格预审工作。</t>
    </r>
    <r>
      <rPr>
        <sz val="10"/>
        <color indexed="54"/>
        <rFont val="宋体"/>
        <family val="0"/>
      </rPr>
      <t>正在开展：第一批勐海县边境小康村一期建设项目已完成施工招标工作并开工。</t>
    </r>
  </si>
  <si>
    <r>
      <t>省上已拨付资金</t>
    </r>
    <r>
      <rPr>
        <sz val="10"/>
        <rFont val="Times New Roman"/>
        <family val="1"/>
      </rPr>
      <t>2.29</t>
    </r>
    <r>
      <rPr>
        <sz val="10"/>
        <rFont val="宋体"/>
        <family val="0"/>
      </rPr>
      <t>亿元，实际投入和使用项目资金为</t>
    </r>
    <r>
      <rPr>
        <sz val="10"/>
        <rFont val="Times New Roman"/>
        <family val="1"/>
      </rPr>
      <t>5332</t>
    </r>
    <r>
      <rPr>
        <sz val="10"/>
        <rFont val="宋体"/>
        <family val="0"/>
      </rPr>
      <t>万元，资金统筹困难，</t>
    </r>
    <r>
      <rPr>
        <sz val="10"/>
        <rFont val="Times New Roman"/>
        <family val="1"/>
      </rPr>
      <t>“</t>
    </r>
    <r>
      <rPr>
        <sz val="10"/>
        <rFont val="宋体"/>
        <family val="0"/>
      </rPr>
      <t>资金跟着项目走</t>
    </r>
    <r>
      <rPr>
        <sz val="10"/>
        <rFont val="Times New Roman"/>
        <family val="1"/>
      </rPr>
      <t>”</t>
    </r>
    <r>
      <rPr>
        <sz val="10"/>
        <rFont val="宋体"/>
        <family val="0"/>
      </rPr>
      <t>难以落实。</t>
    </r>
  </si>
  <si>
    <r>
      <t>四、卫生（</t>
    </r>
    <r>
      <rPr>
        <b/>
        <sz val="10"/>
        <rFont val="Times New Roman"/>
        <family val="1"/>
      </rPr>
      <t>1</t>
    </r>
    <r>
      <rPr>
        <b/>
        <sz val="10"/>
        <rFont val="宋体"/>
        <family val="0"/>
      </rPr>
      <t>项）</t>
    </r>
  </si>
  <si>
    <t>勐海县中医医院医养结合建设项目（医疗养老区）</t>
  </si>
  <si>
    <t>岩坎兴</t>
  </si>
  <si>
    <t>县卫生健康局</t>
  </si>
  <si>
    <r>
      <t>许</t>
    </r>
    <r>
      <rPr>
        <sz val="10"/>
        <rFont val="Times New Roman"/>
        <family val="1"/>
      </rPr>
      <t xml:space="preserve">   </t>
    </r>
    <r>
      <rPr>
        <sz val="10"/>
        <rFont val="宋体"/>
        <family val="0"/>
      </rPr>
      <t>昊</t>
    </r>
  </si>
  <si>
    <r>
      <t>总建筑面积</t>
    </r>
    <r>
      <rPr>
        <sz val="10"/>
        <rFont val="Times New Roman"/>
        <family val="1"/>
      </rPr>
      <t>27180.02</t>
    </r>
    <r>
      <rPr>
        <sz val="10"/>
        <rFont val="宋体"/>
        <family val="0"/>
      </rPr>
      <t>平方米，其中：地上建筑面积</t>
    </r>
    <r>
      <rPr>
        <sz val="10"/>
        <rFont val="Times New Roman"/>
        <family val="1"/>
      </rPr>
      <t>19226</t>
    </r>
    <r>
      <rPr>
        <sz val="10"/>
        <rFont val="宋体"/>
        <family val="0"/>
      </rPr>
      <t>平方米，地下建筑面积</t>
    </r>
    <r>
      <rPr>
        <sz val="10"/>
        <rFont val="Times New Roman"/>
        <family val="1"/>
      </rPr>
      <t>7954.02</t>
    </r>
    <r>
      <rPr>
        <sz val="10"/>
        <rFont val="宋体"/>
        <family val="0"/>
      </rPr>
      <t>平方米。中医药植园面积</t>
    </r>
    <r>
      <rPr>
        <sz val="10"/>
        <rFont val="Times New Roman"/>
        <family val="1"/>
      </rPr>
      <t>8846.54</t>
    </r>
    <r>
      <rPr>
        <sz val="10"/>
        <rFont val="宋体"/>
        <family val="0"/>
      </rPr>
      <t>平方米。</t>
    </r>
  </si>
  <si>
    <t>2022-2024</t>
  </si>
  <si>
    <t>2024.12</t>
  </si>
  <si>
    <r>
      <t>已完成：勐海县中医医院医养结合建设项目，项目于</t>
    </r>
    <r>
      <rPr>
        <sz val="10"/>
        <rFont val="Times New Roman"/>
        <family val="1"/>
      </rPr>
      <t>2022</t>
    </r>
    <r>
      <rPr>
        <sz val="10"/>
        <rFont val="宋体"/>
        <family val="0"/>
      </rPr>
      <t>年</t>
    </r>
    <r>
      <rPr>
        <sz val="10"/>
        <rFont val="Times New Roman"/>
        <family val="1"/>
      </rPr>
      <t>5</t>
    </r>
    <r>
      <rPr>
        <sz val="10"/>
        <rFont val="宋体"/>
        <family val="0"/>
      </rPr>
      <t>月</t>
    </r>
    <r>
      <rPr>
        <sz val="10"/>
        <rFont val="Times New Roman"/>
        <family val="1"/>
      </rPr>
      <t>13</t>
    </r>
    <r>
      <rPr>
        <sz val="10"/>
        <rFont val="宋体"/>
        <family val="0"/>
      </rPr>
      <t>日开工建设。</t>
    </r>
    <r>
      <rPr>
        <sz val="10"/>
        <color indexed="54"/>
        <rFont val="宋体"/>
        <family val="0"/>
      </rPr>
      <t>正在开展：目前正在开展基础工程，打基础桩中。</t>
    </r>
  </si>
  <si>
    <r>
      <t>项目还有缺口资金</t>
    </r>
    <r>
      <rPr>
        <sz val="10"/>
        <rFont val="Times New Roman"/>
        <family val="1"/>
      </rPr>
      <t>6000</t>
    </r>
    <r>
      <rPr>
        <sz val="10"/>
        <rFont val="宋体"/>
        <family val="0"/>
      </rPr>
      <t>万元。</t>
    </r>
  </si>
  <si>
    <r>
      <t>五、特色小镇</t>
    </r>
    <r>
      <rPr>
        <b/>
        <sz val="10"/>
        <rFont val="Times New Roman"/>
        <family val="1"/>
      </rPr>
      <t xml:space="preserve"> </t>
    </r>
    <r>
      <rPr>
        <b/>
        <sz val="10"/>
        <rFont val="宋体"/>
        <family val="0"/>
      </rPr>
      <t>（</t>
    </r>
    <r>
      <rPr>
        <b/>
        <sz val="10"/>
        <rFont val="Times New Roman"/>
        <family val="1"/>
      </rPr>
      <t>1</t>
    </r>
    <r>
      <rPr>
        <b/>
        <sz val="10"/>
        <rFont val="宋体"/>
        <family val="0"/>
      </rPr>
      <t>项）</t>
    </r>
  </si>
  <si>
    <t>勐巴拉普洱茶小镇建设项目</t>
  </si>
  <si>
    <t>陶  艳岩坎兴</t>
  </si>
  <si>
    <r>
      <t xml:space="preserve"> </t>
    </r>
    <r>
      <rPr>
        <sz val="10"/>
        <rFont val="宋体"/>
        <family val="0"/>
      </rPr>
      <t>县文化和旅游局</t>
    </r>
  </si>
  <si>
    <t>玉班坎</t>
  </si>
  <si>
    <r>
      <t>项目占地面积</t>
    </r>
    <r>
      <rPr>
        <sz val="10"/>
        <rFont val="Times New Roman"/>
        <family val="1"/>
      </rPr>
      <t>254546.49</t>
    </r>
    <r>
      <rPr>
        <sz val="10"/>
        <rFont val="宋体"/>
        <family val="0"/>
      </rPr>
      <t>平方米，总建筑面积</t>
    </r>
    <r>
      <rPr>
        <sz val="10"/>
        <rFont val="Times New Roman"/>
        <family val="1"/>
      </rPr>
      <t>498000</t>
    </r>
    <r>
      <rPr>
        <sz val="10"/>
        <rFont val="宋体"/>
        <family val="0"/>
      </rPr>
      <t>平方米，建设内容为普洱茶文化体验区，特色商业餐饮区，普洱茶文化旅游区，普洱茶特色商业区，精品民宿，旅居住宅区，普洱茶后花园，酒店等等基础和配套设施。</t>
    </r>
  </si>
  <si>
    <t>2022.02</t>
  </si>
  <si>
    <r>
      <t>已完成：办理土地证、用地规划许可证、工程规划许可证、水土保持方案、节能方案、环境备案、通信报建已完成。</t>
    </r>
    <r>
      <rPr>
        <sz val="10"/>
        <color indexed="54"/>
        <rFont val="宋体"/>
        <family val="0"/>
      </rPr>
      <t>正在开展：正在审图、筹备工程施工许可证中。</t>
    </r>
  </si>
  <si>
    <r>
      <t>1.</t>
    </r>
    <r>
      <rPr>
        <sz val="10"/>
        <rFont val="宋体"/>
        <family val="0"/>
      </rPr>
      <t>项目区内的健民茶厂搬迁问题推进缓慢，影响项目推进；</t>
    </r>
    <r>
      <rPr>
        <sz val="10"/>
        <rFont val="Times New Roman"/>
        <family val="1"/>
      </rPr>
      <t>2.</t>
    </r>
    <r>
      <rPr>
        <sz val="10"/>
        <rFont val="宋体"/>
        <family val="0"/>
      </rPr>
      <t>资金紧张，需要找垫资企业合作，所以施工合同一直未签订。</t>
    </r>
  </si>
  <si>
    <r>
      <t>六、新型城镇化（</t>
    </r>
    <r>
      <rPr>
        <b/>
        <sz val="10"/>
        <rFont val="Times New Roman"/>
        <family val="1"/>
      </rPr>
      <t>3</t>
    </r>
    <r>
      <rPr>
        <b/>
        <sz val="10"/>
        <rFont val="宋体"/>
        <family val="0"/>
      </rPr>
      <t>项）</t>
    </r>
  </si>
  <si>
    <t>勐海县城镇污水处理设施及配套管网（县城东北片区污水处理厂及配套管网建设项目）</t>
  </si>
  <si>
    <r>
      <t>陈</t>
    </r>
    <r>
      <rPr>
        <sz val="10"/>
        <rFont val="Times New Roman"/>
        <family val="1"/>
      </rPr>
      <t xml:space="preserve">  </t>
    </r>
    <r>
      <rPr>
        <sz val="10"/>
        <rFont val="宋体"/>
        <family val="0"/>
      </rPr>
      <t>艳</t>
    </r>
  </si>
  <si>
    <r>
      <rPr>
        <sz val="10"/>
        <rFont val="宋体"/>
        <family val="0"/>
      </rPr>
      <t>工业园区管委会</t>
    </r>
  </si>
  <si>
    <r>
      <t>陈</t>
    </r>
    <r>
      <rPr>
        <sz val="10"/>
        <rFont val="Times New Roman"/>
        <family val="1"/>
      </rPr>
      <t xml:space="preserve">    </t>
    </r>
    <r>
      <rPr>
        <sz val="10"/>
        <rFont val="宋体"/>
        <family val="0"/>
      </rPr>
      <t>艳</t>
    </r>
  </si>
  <si>
    <r>
      <rPr>
        <sz val="10"/>
        <rFont val="宋体"/>
        <family val="0"/>
      </rPr>
      <t>污水处理厂处理规模近期</t>
    </r>
    <r>
      <rPr>
        <sz val="10"/>
        <rFont val="Times New Roman"/>
        <family val="1"/>
      </rPr>
      <t>5000</t>
    </r>
    <r>
      <rPr>
        <sz val="10"/>
        <rFont val="宋体"/>
        <family val="0"/>
      </rPr>
      <t>立方米</t>
    </r>
    <r>
      <rPr>
        <sz val="10"/>
        <rFont val="Times New Roman"/>
        <family val="1"/>
      </rPr>
      <t>/</t>
    </r>
    <r>
      <rPr>
        <sz val="10"/>
        <rFont val="宋体"/>
        <family val="0"/>
      </rPr>
      <t>天，远期</t>
    </r>
    <r>
      <rPr>
        <sz val="10"/>
        <rFont val="Times New Roman"/>
        <family val="1"/>
      </rPr>
      <t>10000</t>
    </r>
    <r>
      <rPr>
        <sz val="10"/>
        <rFont val="宋体"/>
        <family val="0"/>
      </rPr>
      <t>立方米</t>
    </r>
    <r>
      <rPr>
        <sz val="10"/>
        <rFont val="Times New Roman"/>
        <family val="1"/>
      </rPr>
      <t>/</t>
    </r>
    <r>
      <rPr>
        <sz val="10"/>
        <rFont val="宋体"/>
        <family val="0"/>
      </rPr>
      <t>天。新建污水收集管网</t>
    </r>
    <r>
      <rPr>
        <sz val="10"/>
        <rFont val="Times New Roman"/>
        <family val="1"/>
      </rPr>
      <t>30.33</t>
    </r>
    <r>
      <rPr>
        <sz val="10"/>
        <rFont val="宋体"/>
        <family val="0"/>
      </rPr>
      <t>公里，远期收集管网达</t>
    </r>
    <r>
      <rPr>
        <sz val="10"/>
        <rFont val="Times New Roman"/>
        <family val="1"/>
      </rPr>
      <t>44.53</t>
    </r>
    <r>
      <rPr>
        <sz val="10"/>
        <rFont val="宋体"/>
        <family val="0"/>
      </rPr>
      <t>公里。</t>
    </r>
  </si>
  <si>
    <r>
      <t>已完成：立项、勘察、设计、环评、水保等前期工作已完成；土地征收款已经兑付到户；施工图、地勘审查合格证已经取得。</t>
    </r>
    <r>
      <rPr>
        <sz val="10"/>
        <color indexed="54"/>
        <rFont val="宋体"/>
        <family val="0"/>
      </rPr>
      <t>正在开展：目前正在开展土地报批手续，准备开展施工招投标。</t>
    </r>
  </si>
  <si>
    <r>
      <t>1.污水处理厂厂区土地未报批。污水处理厂涉及农田</t>
    </r>
    <r>
      <rPr>
        <sz val="10"/>
        <rFont val="Times New Roman"/>
        <family val="1"/>
      </rPr>
      <t>9</t>
    </r>
    <r>
      <rPr>
        <sz val="10"/>
        <rFont val="宋体"/>
        <family val="0"/>
      </rPr>
      <t>亩，现无耕地占补平衡指标，已发函至自然资源局和勐海镇协调，由县政府购买占补平衡指标；2.因土地未报批，未取得土地、规划两证，无法开展工程施工招投标，造成债券资金无法支付影响项目进度。</t>
    </r>
  </si>
  <si>
    <t>勐海县县城生活垃圾分类及收运收集转运一体化设施建设项目</t>
  </si>
  <si>
    <t>县住房城乡建设局</t>
  </si>
  <si>
    <t>马    杰</t>
  </si>
  <si>
    <r>
      <rPr>
        <sz val="10"/>
        <rFont val="宋体"/>
        <family val="0"/>
      </rPr>
      <t>总占地面积约</t>
    </r>
    <r>
      <rPr>
        <sz val="10"/>
        <rFont val="Times New Roman"/>
        <family val="1"/>
      </rPr>
      <t>100</t>
    </r>
    <r>
      <rPr>
        <sz val="10"/>
        <rFont val="宋体"/>
        <family val="0"/>
      </rPr>
      <t>亩，包括</t>
    </r>
    <r>
      <rPr>
        <sz val="10"/>
        <rFont val="Times New Roman"/>
        <family val="1"/>
      </rPr>
      <t>1</t>
    </r>
    <r>
      <rPr>
        <sz val="10"/>
        <rFont val="宋体"/>
        <family val="0"/>
      </rPr>
      <t>座大型转运站及</t>
    </r>
    <r>
      <rPr>
        <sz val="10"/>
        <rFont val="Times New Roman"/>
        <family val="1"/>
      </rPr>
      <t>5</t>
    </r>
    <r>
      <rPr>
        <sz val="10"/>
        <rFont val="宋体"/>
        <family val="0"/>
      </rPr>
      <t>座小型转运站，含业务用房等配套附属设施建设。其中：大型转运站转运垃圾</t>
    </r>
    <r>
      <rPr>
        <sz val="10"/>
        <rFont val="Times New Roman"/>
        <family val="1"/>
      </rPr>
      <t>300</t>
    </r>
    <r>
      <rPr>
        <sz val="10"/>
        <rFont val="宋体"/>
        <family val="0"/>
      </rPr>
      <t>吨</t>
    </r>
    <r>
      <rPr>
        <sz val="10"/>
        <rFont val="Times New Roman"/>
        <family val="1"/>
      </rPr>
      <t>/</t>
    </r>
    <r>
      <rPr>
        <sz val="10"/>
        <rFont val="宋体"/>
        <family val="0"/>
      </rPr>
      <t>日，建于勐海至景洪老路方向约</t>
    </r>
    <r>
      <rPr>
        <sz val="10"/>
        <rFont val="Times New Roman"/>
        <family val="1"/>
      </rPr>
      <t>15</t>
    </r>
    <r>
      <rPr>
        <sz val="10"/>
        <rFont val="宋体"/>
        <family val="0"/>
      </rPr>
      <t>公里处；</t>
    </r>
    <r>
      <rPr>
        <sz val="10"/>
        <rFont val="Times New Roman"/>
        <family val="1"/>
      </rPr>
      <t>5</t>
    </r>
    <r>
      <rPr>
        <sz val="10"/>
        <rFont val="宋体"/>
        <family val="0"/>
      </rPr>
      <t>座小型转运站分别为转运垃圾</t>
    </r>
    <r>
      <rPr>
        <sz val="10"/>
        <rFont val="Times New Roman"/>
        <family val="1"/>
      </rPr>
      <t>25</t>
    </r>
    <r>
      <rPr>
        <sz val="10"/>
        <rFont val="宋体"/>
        <family val="0"/>
      </rPr>
      <t>吨</t>
    </r>
    <r>
      <rPr>
        <sz val="10"/>
        <rFont val="Times New Roman"/>
        <family val="1"/>
      </rPr>
      <t>/</t>
    </r>
    <r>
      <rPr>
        <sz val="10"/>
        <rFont val="宋体"/>
        <family val="0"/>
      </rPr>
      <t>日的</t>
    </r>
    <r>
      <rPr>
        <sz val="10"/>
        <rFont val="Times New Roman"/>
        <family val="1"/>
      </rPr>
      <t>3</t>
    </r>
    <r>
      <rPr>
        <sz val="10"/>
        <rFont val="宋体"/>
        <family val="0"/>
      </rPr>
      <t>座、转运垃圾</t>
    </r>
    <r>
      <rPr>
        <sz val="10"/>
        <rFont val="Times New Roman"/>
        <family val="1"/>
      </rPr>
      <t>50</t>
    </r>
    <r>
      <rPr>
        <sz val="10"/>
        <rFont val="宋体"/>
        <family val="0"/>
      </rPr>
      <t>吨</t>
    </r>
    <r>
      <rPr>
        <sz val="10"/>
        <rFont val="Times New Roman"/>
        <family val="1"/>
      </rPr>
      <t>/</t>
    </r>
    <r>
      <rPr>
        <sz val="10"/>
        <rFont val="宋体"/>
        <family val="0"/>
      </rPr>
      <t>日</t>
    </r>
    <r>
      <rPr>
        <sz val="10"/>
        <rFont val="Times New Roman"/>
        <family val="1"/>
      </rPr>
      <t>1</t>
    </r>
    <r>
      <rPr>
        <sz val="10"/>
        <rFont val="宋体"/>
        <family val="0"/>
      </rPr>
      <t>座、转运垃圾</t>
    </r>
    <r>
      <rPr>
        <sz val="10"/>
        <rFont val="Times New Roman"/>
        <family val="1"/>
      </rPr>
      <t>80</t>
    </r>
    <r>
      <rPr>
        <sz val="10"/>
        <rFont val="宋体"/>
        <family val="0"/>
      </rPr>
      <t>吨</t>
    </r>
    <r>
      <rPr>
        <sz val="10"/>
        <rFont val="Times New Roman"/>
        <family val="1"/>
      </rPr>
      <t>/</t>
    </r>
    <r>
      <rPr>
        <sz val="10"/>
        <rFont val="宋体"/>
        <family val="0"/>
      </rPr>
      <t>日的</t>
    </r>
    <r>
      <rPr>
        <sz val="10"/>
        <rFont val="Times New Roman"/>
        <family val="1"/>
      </rPr>
      <t>1</t>
    </r>
    <r>
      <rPr>
        <sz val="10"/>
        <rFont val="宋体"/>
        <family val="0"/>
      </rPr>
      <t>座。</t>
    </r>
  </si>
  <si>
    <r>
      <t>已完成：该项目已完成可研批复、设计招标。</t>
    </r>
    <r>
      <rPr>
        <sz val="10"/>
        <color indexed="54"/>
        <rFont val="宋体"/>
        <family val="0"/>
      </rPr>
      <t>正在开展：林地报批、土地报批、地勘、水保等前期工作正在开展，并同步推进土地征收相关工作。</t>
    </r>
  </si>
  <si>
    <r>
      <t>1.</t>
    </r>
    <r>
      <rPr>
        <sz val="10"/>
        <rFont val="宋体"/>
        <family val="0"/>
      </rPr>
      <t>企业反映三通一平未做到位。</t>
    </r>
    <r>
      <rPr>
        <sz val="10"/>
        <rFont val="Times New Roman"/>
        <family val="1"/>
      </rPr>
      <t>2.2.</t>
    </r>
    <r>
      <rPr>
        <sz val="10"/>
        <rFont val="宋体"/>
        <family val="0"/>
      </rPr>
      <t>企业规划推进缓慢。</t>
    </r>
  </si>
  <si>
    <r>
      <t>勐海县</t>
    </r>
    <r>
      <rPr>
        <sz val="10"/>
        <rFont val="Times New Roman"/>
        <family val="1"/>
      </rPr>
      <t>2022</t>
    </r>
    <r>
      <rPr>
        <sz val="10"/>
        <rFont val="宋体"/>
        <family val="0"/>
      </rPr>
      <t>年保障性安居工程</t>
    </r>
    <r>
      <rPr>
        <sz val="10"/>
        <rFont val="Times New Roman"/>
        <family val="1"/>
      </rPr>
      <t>-</t>
    </r>
    <r>
      <rPr>
        <sz val="10"/>
        <rFont val="宋体"/>
        <family val="0"/>
      </rPr>
      <t>城镇老旧小区改造及配套基础设施建设项目</t>
    </r>
  </si>
  <si>
    <r>
      <rPr>
        <sz val="10"/>
        <rFont val="宋体"/>
        <family val="0"/>
      </rPr>
      <t>蔡兴仁</t>
    </r>
  </si>
  <si>
    <r>
      <rPr>
        <sz val="10"/>
        <rFont val="宋体"/>
        <family val="0"/>
      </rPr>
      <t>改扩建</t>
    </r>
  </si>
  <si>
    <t>对县城大益住宿区片区、民政局片区、老干部局片区、海关片区、财政局片区、职中片区、佛双粮食局片区、祥和电力水务老片区8个片区老旧小区进行设施提升改造，共涉及59个小区212栋建筑1475户，改造面积15.0476万平方米，包括主体结构外立面、屋面防水等公共部分区域及室外配套基础设施。</t>
  </si>
  <si>
    <r>
      <t>已完成：可研批复立项、环评、用地、规划手续办理设计招标、初步设计评审等工作已完成</t>
    </r>
    <r>
      <rPr>
        <sz val="10"/>
        <color indexed="54"/>
        <rFont val="宋体"/>
        <family val="0"/>
      </rPr>
      <t>。正在开展：计划近期启动施工招标，</t>
    </r>
    <r>
      <rPr>
        <sz val="10"/>
        <color indexed="54"/>
        <rFont val="Times New Roman"/>
        <family val="1"/>
      </rPr>
      <t>7</t>
    </r>
    <r>
      <rPr>
        <sz val="10"/>
        <color indexed="54"/>
        <rFont val="宋体"/>
        <family val="0"/>
      </rPr>
      <t>月底完成施工招标，力争</t>
    </r>
    <r>
      <rPr>
        <sz val="10"/>
        <color indexed="54"/>
        <rFont val="Times New Roman"/>
        <family val="1"/>
      </rPr>
      <t>8</t>
    </r>
    <r>
      <rPr>
        <sz val="10"/>
        <color indexed="54"/>
        <rFont val="宋体"/>
        <family val="0"/>
      </rPr>
      <t>月初组织施工进场。同步开展资金申报工作，已争取到中央预算内资金</t>
    </r>
    <r>
      <rPr>
        <sz val="10"/>
        <color indexed="54"/>
        <rFont val="Times New Roman"/>
        <family val="1"/>
      </rPr>
      <t>912</t>
    </r>
    <r>
      <rPr>
        <sz val="10"/>
        <color indexed="54"/>
        <rFont val="宋体"/>
        <family val="0"/>
      </rPr>
      <t>万元。</t>
    </r>
  </si>
  <si>
    <r>
      <t>1.</t>
    </r>
    <r>
      <rPr>
        <sz val="10"/>
        <rFont val="宋体"/>
        <family val="0"/>
      </rPr>
      <t>无项目前期费推进项目前期工作，恳请给予安排项目前期费以推进项目前期工作；</t>
    </r>
    <r>
      <rPr>
        <sz val="10"/>
        <rFont val="Times New Roman"/>
        <family val="1"/>
      </rPr>
      <t>2.</t>
    </r>
    <r>
      <rPr>
        <sz val="10"/>
        <rFont val="宋体"/>
        <family val="0"/>
      </rPr>
      <t>项目缺口资金较大，仅落实中央专项资金</t>
    </r>
    <r>
      <rPr>
        <sz val="10"/>
        <rFont val="Times New Roman"/>
        <family val="1"/>
      </rPr>
      <t>912</t>
    </r>
    <r>
      <rPr>
        <sz val="10"/>
        <rFont val="宋体"/>
        <family val="0"/>
      </rPr>
      <t>万元。</t>
    </r>
    <r>
      <rPr>
        <sz val="10"/>
        <rFont val="Times New Roman"/>
        <family val="1"/>
      </rPr>
      <t>2.</t>
    </r>
    <r>
      <rPr>
        <sz val="10"/>
        <rFont val="宋体"/>
        <family val="0"/>
      </rPr>
      <t>改造体量较大，需多部门进行联动推进，如：</t>
    </r>
    <r>
      <rPr>
        <sz val="10"/>
        <rFont val="Times New Roman"/>
        <family val="1"/>
      </rPr>
      <t>“</t>
    </r>
    <r>
      <rPr>
        <sz val="10"/>
        <rFont val="宋体"/>
        <family val="0"/>
      </rPr>
      <t>两违</t>
    </r>
    <r>
      <rPr>
        <sz val="10"/>
        <rFont val="Times New Roman"/>
        <family val="1"/>
      </rPr>
      <t>”</t>
    </r>
    <r>
      <rPr>
        <sz val="10"/>
        <rFont val="宋体"/>
        <family val="0"/>
      </rPr>
      <t>整治、</t>
    </r>
    <r>
      <rPr>
        <sz val="10"/>
        <rFont val="Times New Roman"/>
        <family val="1"/>
      </rPr>
      <t>“</t>
    </r>
    <r>
      <rPr>
        <sz val="10"/>
        <rFont val="宋体"/>
        <family val="0"/>
      </rPr>
      <t>蜘蛛网</t>
    </r>
    <r>
      <rPr>
        <sz val="10"/>
        <rFont val="Times New Roman"/>
        <family val="1"/>
      </rPr>
      <t>”</t>
    </r>
    <r>
      <rPr>
        <sz val="10"/>
        <rFont val="宋体"/>
        <family val="0"/>
      </rPr>
      <t>消除等。</t>
    </r>
  </si>
  <si>
    <r>
      <rPr>
        <b/>
        <sz val="10"/>
        <rFont val="宋体"/>
        <family val="0"/>
      </rPr>
      <t>七、能源（</t>
    </r>
    <r>
      <rPr>
        <b/>
        <sz val="10"/>
        <rFont val="Times New Roman"/>
        <family val="1"/>
      </rPr>
      <t>1</t>
    </r>
    <r>
      <rPr>
        <b/>
        <sz val="10"/>
        <rFont val="宋体"/>
        <family val="0"/>
      </rPr>
      <t>项）</t>
    </r>
  </si>
  <si>
    <r>
      <t>110</t>
    </r>
    <r>
      <rPr>
        <sz val="10"/>
        <rFont val="宋体"/>
        <family val="0"/>
      </rPr>
      <t>千伏象山输变电工程</t>
    </r>
  </si>
  <si>
    <t>董清清</t>
  </si>
  <si>
    <t>勐海供电局</t>
  </si>
  <si>
    <r>
      <t>李</t>
    </r>
    <r>
      <rPr>
        <sz val="10"/>
        <rFont val="Times New Roman"/>
        <family val="1"/>
      </rPr>
      <t xml:space="preserve">   </t>
    </r>
    <r>
      <rPr>
        <sz val="10"/>
        <rFont val="宋体"/>
        <family val="0"/>
      </rPr>
      <t>林</t>
    </r>
  </si>
  <si>
    <r>
      <rPr>
        <sz val="10"/>
        <rFont val="宋体"/>
        <family val="0"/>
      </rPr>
      <t>新建</t>
    </r>
  </si>
  <si>
    <r>
      <rPr>
        <sz val="10"/>
        <rFont val="宋体"/>
        <family val="0"/>
      </rPr>
      <t>新建</t>
    </r>
    <r>
      <rPr>
        <sz val="10"/>
        <rFont val="Times New Roman"/>
        <family val="1"/>
      </rPr>
      <t>110</t>
    </r>
    <r>
      <rPr>
        <sz val="10"/>
        <rFont val="宋体"/>
        <family val="0"/>
      </rPr>
      <t>千伏</t>
    </r>
    <r>
      <rPr>
        <sz val="10"/>
        <rFont val="Times New Roman"/>
        <family val="1"/>
      </rPr>
      <t>2</t>
    </r>
    <r>
      <rPr>
        <sz val="10"/>
        <rFont val="宋体"/>
        <family val="0"/>
      </rPr>
      <t>回线路，线路总长</t>
    </r>
    <r>
      <rPr>
        <sz val="10"/>
        <rFont val="Times New Roman"/>
        <family val="1"/>
      </rPr>
      <t>65</t>
    </r>
    <r>
      <rPr>
        <sz val="10"/>
        <rFont val="宋体"/>
        <family val="0"/>
      </rPr>
      <t>千米、变电站一座。</t>
    </r>
  </si>
  <si>
    <t>2022.12</t>
  </si>
  <si>
    <r>
      <t>已完成：已完成施工、监理招标、征地补偿安置公告等工作，拟使用林地公示已于6月17日完成。</t>
    </r>
    <r>
      <rPr>
        <sz val="10"/>
        <color indexed="54"/>
        <rFont val="宋体"/>
        <family val="0"/>
      </rPr>
      <t>正在办理：目前正在办理土地、林地报批等相关合规手续。项目不涉及林业手续的线路铁塔基础已于2022年5月28日开工，正在进行基础开挖。需协调林草局本周完成林业组件及上报工作。</t>
    </r>
  </si>
  <si>
    <t>1、按照《关于110千伏象山输变电工程110千伏路径内违章建筑处理事宜的函》，需请相关部门提前组织拆除110千伏路径内违章建筑。2、林地手续方面，拟使用林地公示已完成，预计下周开始组件上报，需政府协调林草局出具使用林地请示等相关材料。3、协调问题，5月18日勐海镇政府/镇政府书记、副书记、副镇长在曼短村委会组织开展塔基位占地协调会，会后村支书提出要求镇上安排协调员配合村委会开展协调工作，但镇上人员一直未确定，村支书答复只有镇上安排配合人员才能开展协调工作，协调会后2次到村上沟通协调情况，支书答复坚持需要镇上安排人员配合一次性做工作，由村上、小组、施工方单独协调不通再2次开展协调很难做工作，所以至今只有曼顶井、曼陆小组开展协调工作，其他小组都未开展。4、按勐海县政府要求，线路通道避让勐海县职业高中用地，项目施工图设计需重新调整后报批。5、站址土地征收方面，6月23日完成公示，需协调自然资源局尽快组件上报。</t>
  </si>
  <si>
    <r>
      <t>八、工业（</t>
    </r>
    <r>
      <rPr>
        <b/>
        <sz val="10"/>
        <rFont val="Times New Roman"/>
        <family val="1"/>
      </rPr>
      <t>7</t>
    </r>
    <r>
      <rPr>
        <b/>
        <sz val="10"/>
        <rFont val="宋体"/>
        <family val="0"/>
      </rPr>
      <t>项）</t>
    </r>
  </si>
  <si>
    <t>勐海茶厂新区建设项目</t>
  </si>
  <si>
    <t>岳滇勇董清清</t>
  </si>
  <si>
    <t>县科技和工业信息化局</t>
  </si>
  <si>
    <r>
      <rPr>
        <sz val="10"/>
        <rFont val="宋体"/>
        <family val="0"/>
      </rPr>
      <t>李建海</t>
    </r>
  </si>
  <si>
    <r>
      <rPr>
        <sz val="10"/>
        <rFont val="宋体"/>
        <family val="0"/>
      </rPr>
      <t>占地面积约</t>
    </r>
    <r>
      <rPr>
        <sz val="10"/>
        <rFont val="Times New Roman"/>
        <family val="1"/>
      </rPr>
      <t>228</t>
    </r>
    <r>
      <rPr>
        <sz val="10"/>
        <rFont val="宋体"/>
        <family val="0"/>
      </rPr>
      <t>亩，总建筑面积</t>
    </r>
    <r>
      <rPr>
        <sz val="10"/>
        <rFont val="Times New Roman"/>
        <family val="1"/>
      </rPr>
      <t>25</t>
    </r>
    <r>
      <rPr>
        <sz val="10"/>
        <rFont val="宋体"/>
        <family val="0"/>
      </rPr>
      <t>万平方米，分三期建设。</t>
    </r>
  </si>
  <si>
    <t>2022.06</t>
  </si>
  <si>
    <r>
      <t>已完成：已完成项目立项招标施工许可等前期工作，完成三通一平。</t>
    </r>
    <r>
      <rPr>
        <sz val="10"/>
        <color indexed="54"/>
        <rFont val="宋体"/>
        <family val="0"/>
      </rPr>
      <t>正在开展：正在开展施工招投标。</t>
    </r>
  </si>
  <si>
    <t>企业内部人事重大调整，最近没有时间顾及项目的事情（企业内部问题）</t>
  </si>
  <si>
    <t>勐海工业园区中小企业孵化园建设项目</t>
  </si>
  <si>
    <r>
      <t>钢  图</t>
    </r>
    <r>
      <rPr>
        <sz val="10"/>
        <rFont val="Times New Roman"/>
        <family val="1"/>
      </rPr>
      <t xml:space="preserve">
</t>
    </r>
    <r>
      <rPr>
        <sz val="10"/>
        <rFont val="宋体"/>
        <family val="0"/>
      </rPr>
      <t>董清清</t>
    </r>
  </si>
  <si>
    <r>
      <t>陈</t>
    </r>
    <r>
      <rPr>
        <sz val="10"/>
        <rFont val="Times New Roman"/>
        <family val="1"/>
      </rPr>
      <t xml:space="preserve">   </t>
    </r>
    <r>
      <rPr>
        <sz val="10"/>
        <rFont val="宋体"/>
        <family val="0"/>
      </rPr>
      <t>艳</t>
    </r>
  </si>
  <si>
    <r>
      <t>该项目占地面积</t>
    </r>
    <r>
      <rPr>
        <sz val="10"/>
        <rFont val="Times New Roman"/>
        <family val="1"/>
      </rPr>
      <t>350</t>
    </r>
    <r>
      <rPr>
        <sz val="10"/>
        <rFont val="宋体"/>
        <family val="0"/>
      </rPr>
      <t>亩，建设</t>
    </r>
    <r>
      <rPr>
        <sz val="10"/>
        <rFont val="Times New Roman"/>
        <family val="1"/>
      </rPr>
      <t>25</t>
    </r>
    <r>
      <rPr>
        <sz val="10"/>
        <rFont val="宋体"/>
        <family val="0"/>
      </rPr>
      <t>万平方米标准厂房及相关配套设施。</t>
    </r>
  </si>
  <si>
    <t>2020-2024</t>
  </si>
  <si>
    <r>
      <t>已完成：一期厂房共</t>
    </r>
    <r>
      <rPr>
        <sz val="10"/>
        <rFont val="Times New Roman"/>
        <family val="1"/>
      </rPr>
      <t>5</t>
    </r>
    <r>
      <rPr>
        <sz val="10"/>
        <rFont val="宋体"/>
        <family val="0"/>
      </rPr>
      <t>栋，其中</t>
    </r>
    <r>
      <rPr>
        <sz val="10"/>
        <rFont val="Times New Roman"/>
        <family val="1"/>
      </rPr>
      <t>A2</t>
    </r>
    <r>
      <rPr>
        <sz val="10"/>
        <rFont val="宋体"/>
        <family val="0"/>
      </rPr>
      <t>栋已封顶，</t>
    </r>
    <r>
      <rPr>
        <sz val="10"/>
        <rFont val="Times New Roman"/>
        <family val="1"/>
      </rPr>
      <t>A1</t>
    </r>
    <r>
      <rPr>
        <sz val="10"/>
        <rFont val="宋体"/>
        <family val="0"/>
      </rPr>
      <t>栋在挖土做基础，待</t>
    </r>
    <r>
      <rPr>
        <sz val="10"/>
        <rFont val="Times New Roman"/>
        <family val="1"/>
      </rPr>
      <t>A1</t>
    </r>
    <r>
      <rPr>
        <sz val="10"/>
        <rFont val="宋体"/>
        <family val="0"/>
      </rPr>
      <t>已做好基础后，</t>
    </r>
    <r>
      <rPr>
        <sz val="10"/>
        <rFont val="Times New Roman"/>
        <family val="1"/>
      </rPr>
      <t>A3</t>
    </r>
    <r>
      <rPr>
        <sz val="10"/>
        <rFont val="宋体"/>
        <family val="0"/>
      </rPr>
      <t>、</t>
    </r>
    <r>
      <rPr>
        <sz val="10"/>
        <rFont val="Times New Roman"/>
        <family val="1"/>
      </rPr>
      <t>A4</t>
    </r>
    <r>
      <rPr>
        <sz val="10"/>
        <rFont val="宋体"/>
        <family val="0"/>
      </rPr>
      <t>、</t>
    </r>
    <r>
      <rPr>
        <sz val="10"/>
        <rFont val="Times New Roman"/>
        <family val="1"/>
      </rPr>
      <t>A5</t>
    </r>
    <r>
      <rPr>
        <sz val="10"/>
        <rFont val="宋体"/>
        <family val="0"/>
      </rPr>
      <t>开始动工。</t>
    </r>
    <r>
      <rPr>
        <sz val="10"/>
        <color indexed="54"/>
        <rFont val="宋体"/>
        <family val="0"/>
      </rPr>
      <t>正在开展：二期土地招投挂公告已发布，正在办理土地证，待取得土地证后办理施工许可。</t>
    </r>
  </si>
  <si>
    <r>
      <t>1.</t>
    </r>
    <r>
      <rPr>
        <sz val="10"/>
        <rFont val="宋体"/>
        <family val="0"/>
      </rPr>
      <t>剩余三期</t>
    </r>
    <r>
      <rPr>
        <sz val="10"/>
        <rFont val="Times New Roman"/>
        <family val="1"/>
      </rPr>
      <t>61</t>
    </r>
    <r>
      <rPr>
        <sz val="10"/>
        <rFont val="宋体"/>
        <family val="0"/>
      </rPr>
      <t>亩土地征地工作因村民不配合，导致征地困难。村民不配合的原因</t>
    </r>
    <r>
      <rPr>
        <sz val="10"/>
        <rFont val="Times New Roman"/>
        <family val="1"/>
      </rPr>
      <t>:</t>
    </r>
    <r>
      <rPr>
        <sz val="10"/>
        <rFont val="宋体"/>
        <family val="0"/>
      </rPr>
      <t>（</t>
    </r>
    <r>
      <rPr>
        <sz val="10"/>
        <rFont val="Times New Roman"/>
        <family val="1"/>
      </rPr>
      <t>1</t>
    </r>
    <r>
      <rPr>
        <sz val="10"/>
        <rFont val="宋体"/>
        <family val="0"/>
      </rPr>
      <t>）村民要求核对公开</t>
    </r>
    <r>
      <rPr>
        <sz val="10"/>
        <rFont val="Times New Roman"/>
        <family val="1"/>
      </rPr>
      <t>2005</t>
    </r>
    <r>
      <rPr>
        <sz val="10"/>
        <rFont val="宋体"/>
        <family val="0"/>
      </rPr>
      <t>年至</t>
    </r>
    <r>
      <rPr>
        <sz val="10"/>
        <rFont val="Times New Roman"/>
        <family val="1"/>
      </rPr>
      <t>2020</t>
    </r>
    <r>
      <rPr>
        <sz val="10"/>
        <rFont val="宋体"/>
        <family val="0"/>
      </rPr>
      <t>年土地经济往来账目；（</t>
    </r>
    <r>
      <rPr>
        <sz val="10"/>
        <rFont val="Times New Roman"/>
        <family val="1"/>
      </rPr>
      <t>2</t>
    </r>
    <r>
      <rPr>
        <sz val="10"/>
        <rFont val="宋体"/>
        <family val="0"/>
      </rPr>
      <t>）将</t>
    </r>
    <r>
      <rPr>
        <sz val="10"/>
        <rFont val="Times New Roman"/>
        <family val="1"/>
      </rPr>
      <t>380</t>
    </r>
    <r>
      <rPr>
        <sz val="10"/>
        <rFont val="宋体"/>
        <family val="0"/>
      </rPr>
      <t>亩国有林变更为曼法小组集体所有；（</t>
    </r>
    <r>
      <rPr>
        <sz val="10"/>
        <rFont val="Times New Roman"/>
        <family val="1"/>
      </rPr>
      <t>3</t>
    </r>
    <r>
      <rPr>
        <sz val="10"/>
        <rFont val="宋体"/>
        <family val="0"/>
      </rPr>
      <t>）落实茶都的两栋房子作为曼法小组壮大村集体经济安置问题。</t>
    </r>
  </si>
  <si>
    <t>勐海合和昌茶业有限公司精制茶加工厂建设项目</t>
  </si>
  <si>
    <t>王  霞
董清清</t>
  </si>
  <si>
    <t>工业园区管委会
县科技和工业信息化局</t>
  </si>
  <si>
    <r>
      <t>李建海
陈</t>
    </r>
    <r>
      <rPr>
        <sz val="10"/>
        <rFont val="Times New Roman"/>
        <family val="1"/>
      </rPr>
      <t xml:space="preserve">    </t>
    </r>
    <r>
      <rPr>
        <sz val="10"/>
        <rFont val="宋体"/>
        <family val="0"/>
      </rPr>
      <t>艳</t>
    </r>
  </si>
  <si>
    <r>
      <rPr>
        <sz val="10"/>
        <rFont val="宋体"/>
        <family val="0"/>
      </rPr>
      <t>该项目总占地面积</t>
    </r>
    <r>
      <rPr>
        <sz val="10"/>
        <rFont val="Times New Roman"/>
        <family val="1"/>
      </rPr>
      <t>46620</t>
    </r>
    <r>
      <rPr>
        <sz val="10"/>
        <rFont val="宋体"/>
        <family val="0"/>
      </rPr>
      <t>平方米，总建筑面积</t>
    </r>
    <r>
      <rPr>
        <sz val="10"/>
        <rFont val="Times New Roman"/>
        <family val="1"/>
      </rPr>
      <t>8300</t>
    </r>
    <r>
      <rPr>
        <sz val="10"/>
        <rFont val="宋体"/>
        <family val="0"/>
      </rPr>
      <t>平方米。</t>
    </r>
  </si>
  <si>
    <r>
      <t>已完成：项目共</t>
    </r>
    <r>
      <rPr>
        <sz val="10"/>
        <rFont val="Times New Roman"/>
        <family val="1"/>
      </rPr>
      <t>9</t>
    </r>
    <r>
      <rPr>
        <sz val="10"/>
        <rFont val="宋体"/>
        <family val="0"/>
      </rPr>
      <t>栋建筑，主体工程已完成</t>
    </r>
    <r>
      <rPr>
        <sz val="10"/>
        <rFont val="Times New Roman"/>
        <family val="1"/>
      </rPr>
      <t>70%</t>
    </r>
    <r>
      <rPr>
        <sz val="10"/>
        <rFont val="宋体"/>
        <family val="0"/>
      </rPr>
      <t>，其中办公楼已封顶，</t>
    </r>
    <r>
      <rPr>
        <sz val="10"/>
        <rFont val="Times New Roman"/>
        <family val="1"/>
      </rPr>
      <t>1</t>
    </r>
    <r>
      <rPr>
        <sz val="10"/>
        <rFont val="宋体"/>
        <family val="0"/>
      </rPr>
      <t>号厂房快封顶，</t>
    </r>
    <r>
      <rPr>
        <sz val="10"/>
        <rFont val="Times New Roman"/>
        <family val="1"/>
      </rPr>
      <t>2</t>
    </r>
    <r>
      <rPr>
        <sz val="10"/>
        <rFont val="宋体"/>
        <family val="0"/>
      </rPr>
      <t>号厂房在做基础，</t>
    </r>
    <r>
      <rPr>
        <sz val="10"/>
        <rFont val="Times New Roman"/>
        <family val="1"/>
      </rPr>
      <t>3</t>
    </r>
    <r>
      <rPr>
        <sz val="10"/>
        <rFont val="宋体"/>
        <family val="0"/>
      </rPr>
      <t>号厂房已建</t>
    </r>
    <r>
      <rPr>
        <sz val="10"/>
        <rFont val="Times New Roman"/>
        <family val="1"/>
      </rPr>
      <t>4</t>
    </r>
    <r>
      <rPr>
        <sz val="10"/>
        <rFont val="宋体"/>
        <family val="0"/>
      </rPr>
      <t>层，</t>
    </r>
    <r>
      <rPr>
        <sz val="10"/>
        <rFont val="Times New Roman"/>
        <family val="1"/>
      </rPr>
      <t>4</t>
    </r>
    <r>
      <rPr>
        <sz val="10"/>
        <rFont val="宋体"/>
        <family val="0"/>
      </rPr>
      <t>号厂房已建</t>
    </r>
    <r>
      <rPr>
        <sz val="10"/>
        <rFont val="Times New Roman"/>
        <family val="1"/>
      </rPr>
      <t>1</t>
    </r>
    <r>
      <rPr>
        <sz val="10"/>
        <rFont val="宋体"/>
        <family val="0"/>
      </rPr>
      <t>层，茶文化馆已建</t>
    </r>
    <r>
      <rPr>
        <sz val="10"/>
        <rFont val="Times New Roman"/>
        <family val="1"/>
      </rPr>
      <t>2</t>
    </r>
    <r>
      <rPr>
        <sz val="10"/>
        <rFont val="宋体"/>
        <family val="0"/>
      </rPr>
      <t>层，职工宿舍已建</t>
    </r>
    <r>
      <rPr>
        <sz val="10"/>
        <rFont val="Times New Roman"/>
        <family val="1"/>
      </rPr>
      <t>4</t>
    </r>
    <r>
      <rPr>
        <sz val="10"/>
        <rFont val="宋体"/>
        <family val="0"/>
      </rPr>
      <t>层。</t>
    </r>
    <r>
      <rPr>
        <sz val="10"/>
        <color indexed="54"/>
        <rFont val="宋体"/>
        <family val="0"/>
      </rPr>
      <t>正在办理：管理员宿舍在建第一层，研发楼在做基础。</t>
    </r>
  </si>
  <si>
    <r>
      <t>1.</t>
    </r>
    <r>
      <rPr>
        <sz val="10"/>
        <rFont val="宋体"/>
        <family val="0"/>
      </rPr>
      <t>未用土地（</t>
    </r>
    <r>
      <rPr>
        <sz val="10"/>
        <rFont val="Times New Roman"/>
        <family val="1"/>
      </rPr>
      <t>30</t>
    </r>
    <r>
      <rPr>
        <sz val="10"/>
        <rFont val="宋体"/>
        <family val="0"/>
      </rPr>
      <t>多亩）已还政府，但约</t>
    </r>
    <r>
      <rPr>
        <sz val="10"/>
        <rFont val="Times New Roman"/>
        <family val="1"/>
      </rPr>
      <t>560</t>
    </r>
    <r>
      <rPr>
        <sz val="10"/>
        <rFont val="宋体"/>
        <family val="0"/>
      </rPr>
      <t>万土地款还未返还给企业（企业已于去年年底跟分管财政副县长对接，一直未得到落实）；</t>
    </r>
    <r>
      <rPr>
        <sz val="10"/>
        <rFont val="Times New Roman"/>
        <family val="1"/>
      </rPr>
      <t>2.</t>
    </r>
    <r>
      <rPr>
        <sz val="10"/>
        <rFont val="宋体"/>
        <family val="0"/>
      </rPr>
      <t>因园区内道路未硬化，企业反映工地外扬尘较多，企业可能会因扬尘场外进入工地受到处罚。</t>
    </r>
  </si>
  <si>
    <r>
      <t>勐海陈升茶业有限公司年产</t>
    </r>
    <r>
      <rPr>
        <sz val="10"/>
        <rFont val="Times New Roman"/>
        <family val="1"/>
      </rPr>
      <t>3000</t>
    </r>
    <r>
      <rPr>
        <sz val="10"/>
        <rFont val="宋体"/>
        <family val="0"/>
      </rPr>
      <t>吨普洱茶系列产品生产基地建设项目</t>
    </r>
  </si>
  <si>
    <t>玉儿嫩董清清</t>
  </si>
  <si>
    <r>
      <rPr>
        <sz val="10"/>
        <rFont val="宋体"/>
        <family val="0"/>
      </rPr>
      <t>项目用地面积</t>
    </r>
    <r>
      <rPr>
        <sz val="10"/>
        <rFont val="Times New Roman"/>
        <family val="1"/>
      </rPr>
      <t xml:space="preserve"> 89.6</t>
    </r>
    <r>
      <rPr>
        <sz val="10"/>
        <rFont val="宋体"/>
        <family val="0"/>
      </rPr>
      <t>亩，采用自主研发普洱茶加工工艺技术，建设生产车间、仓储、技术中心、茶文化中心、员工食堂、员工宿舍等配套设施</t>
    </r>
    <r>
      <rPr>
        <sz val="10"/>
        <rFont val="Times New Roman"/>
        <family val="1"/>
      </rPr>
      <t xml:space="preserve"> </t>
    </r>
    <r>
      <rPr>
        <sz val="10"/>
        <rFont val="宋体"/>
        <family val="0"/>
      </rPr>
      <t>总建筑面积：</t>
    </r>
    <r>
      <rPr>
        <sz val="10"/>
        <rFont val="Times New Roman"/>
        <family val="1"/>
      </rPr>
      <t xml:space="preserve"> 142000 </t>
    </r>
    <r>
      <rPr>
        <sz val="10"/>
        <rFont val="宋体"/>
        <family val="0"/>
      </rPr>
      <t>平方米；购精制加工生产线，智能包装生产线、智能物流追溯系统和智能仓储系统，打造集普洱茶收储、加工、仓储贸易展示培训为一体的全产业链基地，形成年产普洱茶系列产品</t>
    </r>
    <r>
      <rPr>
        <sz val="10"/>
        <rFont val="Times New Roman"/>
        <family val="1"/>
      </rPr>
      <t xml:space="preserve"> 3000 </t>
    </r>
    <r>
      <rPr>
        <sz val="10"/>
        <rFont val="宋体"/>
        <family val="0"/>
      </rPr>
      <t>吨的生产能力。</t>
    </r>
  </si>
  <si>
    <r>
      <t>已完成：项目总建筑面积</t>
    </r>
    <r>
      <rPr>
        <sz val="10"/>
        <rFont val="Times New Roman"/>
        <family val="1"/>
      </rPr>
      <t>144431.28</t>
    </r>
    <r>
      <rPr>
        <sz val="10"/>
        <rFont val="宋体"/>
        <family val="0"/>
      </rPr>
      <t>平方米，共</t>
    </r>
    <r>
      <rPr>
        <sz val="10"/>
        <rFont val="Times New Roman"/>
        <family val="1"/>
      </rPr>
      <t>7</t>
    </r>
    <r>
      <rPr>
        <sz val="10"/>
        <rFont val="宋体"/>
        <family val="0"/>
      </rPr>
      <t>个单体工程，</t>
    </r>
    <r>
      <rPr>
        <sz val="10"/>
        <rFont val="Times New Roman"/>
        <family val="1"/>
      </rPr>
      <t>1</t>
    </r>
    <r>
      <rPr>
        <sz val="10"/>
        <rFont val="宋体"/>
        <family val="0"/>
      </rPr>
      <t>期</t>
    </r>
    <r>
      <rPr>
        <sz val="10"/>
        <rFont val="Times New Roman"/>
        <family val="1"/>
      </rPr>
      <t>4</t>
    </r>
    <r>
      <rPr>
        <sz val="10"/>
        <rFont val="宋体"/>
        <family val="0"/>
      </rPr>
      <t>栋主体工程均已封顶。</t>
    </r>
    <r>
      <rPr>
        <sz val="10"/>
        <color indexed="10"/>
        <rFont val="宋体"/>
        <family val="0"/>
      </rPr>
      <t>未开展：二期</t>
    </r>
    <r>
      <rPr>
        <sz val="10"/>
        <color indexed="10"/>
        <rFont val="Times New Roman"/>
        <family val="1"/>
      </rPr>
      <t>3</t>
    </r>
    <r>
      <rPr>
        <sz val="10"/>
        <color indexed="10"/>
        <rFont val="宋体"/>
        <family val="0"/>
      </rPr>
      <t>栋未开工。</t>
    </r>
  </si>
  <si>
    <r>
      <t>缺口资金约</t>
    </r>
    <r>
      <rPr>
        <sz val="10"/>
        <rFont val="Times New Roman"/>
        <family val="1"/>
      </rPr>
      <t>1.5</t>
    </r>
    <r>
      <rPr>
        <sz val="10"/>
        <rFont val="宋体"/>
        <family val="0"/>
      </rPr>
      <t>亿</t>
    </r>
  </si>
  <si>
    <t>西双版纳勐海神益茶业有限公司建设项目</t>
  </si>
  <si>
    <r>
      <rPr>
        <sz val="10"/>
        <rFont val="宋体"/>
        <family val="0"/>
      </rPr>
      <t>董清清</t>
    </r>
  </si>
  <si>
    <r>
      <rPr>
        <sz val="10"/>
        <rFont val="宋体"/>
        <family val="0"/>
      </rPr>
      <t>该项目占地面积</t>
    </r>
    <r>
      <rPr>
        <sz val="10"/>
        <rFont val="Times New Roman"/>
        <family val="1"/>
      </rPr>
      <t>22000</t>
    </r>
    <r>
      <rPr>
        <sz val="10"/>
        <rFont val="宋体"/>
        <family val="0"/>
      </rPr>
      <t>平方米，总建筑面积约</t>
    </r>
    <r>
      <rPr>
        <sz val="10"/>
        <rFont val="Times New Roman"/>
        <family val="1"/>
      </rPr>
      <t>57000</t>
    </r>
    <r>
      <rPr>
        <sz val="10"/>
        <rFont val="宋体"/>
        <family val="0"/>
      </rPr>
      <t>平方米，主要建设厂房、原料仓库、成品仓库、职工宿舍、食堂、厂区绿化、道路等相应的配套基础设施建设。</t>
    </r>
  </si>
  <si>
    <r>
      <t>已完成：可研已获批复，已取得土地预审、环评等手续。</t>
    </r>
    <r>
      <rPr>
        <sz val="10"/>
        <color indexed="54"/>
        <rFont val="宋体"/>
        <family val="0"/>
      </rPr>
      <t>正在开展：规划两证正在办理。</t>
    </r>
  </si>
  <si>
    <t>暂无</t>
  </si>
  <si>
    <t>勐海顺轩茶业有限公司精制茶加工厂建设项目</t>
  </si>
  <si>
    <t>王崇兰董清清</t>
  </si>
  <si>
    <r>
      <rPr>
        <sz val="10"/>
        <rFont val="宋体"/>
        <family val="0"/>
      </rPr>
      <t>该项目占地面积</t>
    </r>
    <r>
      <rPr>
        <sz val="10"/>
        <rFont val="Times New Roman"/>
        <family val="1"/>
      </rPr>
      <t>60614</t>
    </r>
    <r>
      <rPr>
        <sz val="10"/>
        <rFont val="宋体"/>
        <family val="0"/>
      </rPr>
      <t>平方米，总建筑面积</t>
    </r>
    <r>
      <rPr>
        <sz val="10"/>
        <rFont val="Times New Roman"/>
        <family val="1"/>
      </rPr>
      <t>504885</t>
    </r>
    <r>
      <rPr>
        <sz val="10"/>
        <rFont val="宋体"/>
        <family val="0"/>
      </rPr>
      <t>平方米，主要建设厂房、仓库、办公用房、宿含以及相应的配套基础设施。</t>
    </r>
  </si>
  <si>
    <r>
      <t>已完成：</t>
    </r>
    <r>
      <rPr>
        <sz val="10"/>
        <rFont val="Times New Roman"/>
        <family val="1"/>
      </rPr>
      <t>1,2</t>
    </r>
    <r>
      <rPr>
        <sz val="10"/>
        <rFont val="宋体"/>
        <family val="0"/>
      </rPr>
      <t>号厂房、综合楼（</t>
    </r>
    <r>
      <rPr>
        <sz val="10"/>
        <rFont val="Times New Roman"/>
        <family val="1"/>
      </rPr>
      <t>2</t>
    </r>
    <r>
      <rPr>
        <sz val="10"/>
        <rFont val="宋体"/>
        <family val="0"/>
      </rPr>
      <t>层），办公楼（</t>
    </r>
    <r>
      <rPr>
        <sz val="10"/>
        <rFont val="Times New Roman"/>
        <family val="1"/>
      </rPr>
      <t>4</t>
    </r>
    <r>
      <rPr>
        <sz val="10"/>
        <rFont val="宋体"/>
        <family val="0"/>
      </rPr>
      <t>层）已封顶。</t>
    </r>
    <r>
      <rPr>
        <sz val="10"/>
        <color indexed="10"/>
        <rFont val="宋体"/>
        <family val="0"/>
      </rPr>
      <t>未开展：</t>
    </r>
    <r>
      <rPr>
        <sz val="10"/>
        <color indexed="10"/>
        <rFont val="Times New Roman"/>
        <family val="1"/>
      </rPr>
      <t>3</t>
    </r>
    <r>
      <rPr>
        <sz val="10"/>
        <color indexed="10"/>
        <rFont val="宋体"/>
        <family val="0"/>
      </rPr>
      <t>、</t>
    </r>
    <r>
      <rPr>
        <sz val="10"/>
        <color indexed="10"/>
        <rFont val="Times New Roman"/>
        <family val="1"/>
      </rPr>
      <t>4</t>
    </r>
    <r>
      <rPr>
        <sz val="10"/>
        <color indexed="10"/>
        <rFont val="宋体"/>
        <family val="0"/>
      </rPr>
      <t>号厂房未签合同，暂不建设。</t>
    </r>
  </si>
  <si>
    <t>勐海有顺茶业有限公司精制茶加工厂建设项目</t>
  </si>
  <si>
    <t>李海荣董清清</t>
  </si>
  <si>
    <r>
      <rPr>
        <sz val="10"/>
        <rFont val="宋体"/>
        <family val="0"/>
      </rPr>
      <t>总用地面积为</t>
    </r>
    <r>
      <rPr>
        <sz val="10"/>
        <rFont val="Times New Roman"/>
        <family val="1"/>
      </rPr>
      <t>33330</t>
    </r>
    <r>
      <rPr>
        <sz val="10"/>
        <rFont val="宋体"/>
        <family val="0"/>
      </rPr>
      <t>平方米</t>
    </r>
    <r>
      <rPr>
        <sz val="10"/>
        <rFont val="Times New Roman"/>
        <family val="1"/>
      </rPr>
      <t xml:space="preserve">, </t>
    </r>
    <r>
      <rPr>
        <sz val="10"/>
        <rFont val="宋体"/>
        <family val="0"/>
      </rPr>
      <t>拟建建筑面积约</t>
    </r>
    <r>
      <rPr>
        <sz val="10"/>
        <rFont val="Times New Roman"/>
        <family val="1"/>
      </rPr>
      <t>50000</t>
    </r>
    <r>
      <rPr>
        <sz val="10"/>
        <rFont val="宋体"/>
        <family val="0"/>
      </rPr>
      <t>平方米，项目包括生产车间、仓库、生产管理用房（位于生产车间内）、办公楼、宿舍、食堂及配套设备用房等。</t>
    </r>
  </si>
  <si>
    <r>
      <t>已完成：项目占地</t>
    </r>
    <r>
      <rPr>
        <sz val="10"/>
        <rFont val="Times New Roman"/>
        <family val="1"/>
      </rPr>
      <t>50</t>
    </r>
    <r>
      <rPr>
        <sz val="10"/>
        <rFont val="宋体"/>
        <family val="0"/>
      </rPr>
      <t>亩，共</t>
    </r>
    <r>
      <rPr>
        <sz val="10"/>
        <rFont val="Times New Roman"/>
        <family val="1"/>
      </rPr>
      <t>12</t>
    </r>
    <r>
      <rPr>
        <sz val="10"/>
        <rFont val="宋体"/>
        <family val="0"/>
      </rPr>
      <t>个单体，主体工程</t>
    </r>
    <r>
      <rPr>
        <sz val="10"/>
        <rFont val="Times New Roman"/>
        <family val="1"/>
      </rPr>
      <t>4</t>
    </r>
    <r>
      <rPr>
        <sz val="10"/>
        <rFont val="宋体"/>
        <family val="0"/>
      </rPr>
      <t>栋厂房，总建筑面积</t>
    </r>
    <r>
      <rPr>
        <sz val="10"/>
        <rFont val="Times New Roman"/>
        <family val="1"/>
      </rPr>
      <t>51234.53</t>
    </r>
    <r>
      <rPr>
        <sz val="10"/>
        <rFont val="宋体"/>
        <family val="0"/>
      </rPr>
      <t>平方，主体工程已完成</t>
    </r>
    <r>
      <rPr>
        <sz val="10"/>
        <rFont val="Times New Roman"/>
        <family val="1"/>
      </rPr>
      <t>28%</t>
    </r>
    <r>
      <rPr>
        <sz val="10"/>
        <rFont val="宋体"/>
        <family val="0"/>
      </rPr>
      <t>左右。</t>
    </r>
    <r>
      <rPr>
        <sz val="10"/>
        <color indexed="54"/>
        <rFont val="宋体"/>
        <family val="0"/>
      </rPr>
      <t>正在开展：正在主体建设中。</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</si>
</sst>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7">
    <font>
      <sz val="12"/>
      <name val="宋体"/>
      <family val="0"/>
    </font>
    <font>
      <sz val="10"/>
      <name val="黑体"/>
      <family val="3"/>
    </font>
    <font>
      <sz val="10"/>
      <name val="Times New Roman"/>
      <family val="1"/>
    </font>
    <font>
      <b/>
      <sz val="10"/>
      <name val="Times New Roman"/>
      <family val="1"/>
    </font>
    <font>
      <sz val="12"/>
      <name val="Times New Roman"/>
      <family val="1"/>
    </font>
    <font>
      <b/>
      <sz val="14"/>
      <name val="方正仿宋_GBK"/>
      <family val="4"/>
    </font>
    <font>
      <sz val="24"/>
      <name val="方正小标宋_GBK"/>
      <family val="4"/>
    </font>
    <font>
      <b/>
      <sz val="9"/>
      <name val="Times New Roman"/>
      <family val="1"/>
    </font>
    <font>
      <b/>
      <sz val="10"/>
      <name val="宋体"/>
      <family val="0"/>
    </font>
    <font>
      <sz val="10"/>
      <name val="宋体"/>
      <family val="0"/>
    </font>
    <font>
      <sz val="10"/>
      <name val="方正书宋_GBK"/>
      <family val="0"/>
    </font>
    <font>
      <sz val="10"/>
      <color indexed="54"/>
      <name val="宋体"/>
      <family val="0"/>
    </font>
    <font>
      <sz val="11"/>
      <color indexed="10"/>
      <name val="宋体"/>
      <family val="0"/>
    </font>
    <font>
      <b/>
      <sz val="15"/>
      <color indexed="62"/>
      <name val="宋体"/>
      <family val="0"/>
    </font>
    <font>
      <b/>
      <sz val="18"/>
      <color indexed="62"/>
      <name val="宋体"/>
      <family val="0"/>
    </font>
    <font>
      <sz val="11"/>
      <color indexed="8"/>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0"/>
      <name val="黑体"/>
      <family val="3"/>
    </font>
    <font>
      <sz val="10"/>
      <color indexed="10"/>
      <name val="Times New Roman"/>
      <family val="1"/>
    </font>
    <font>
      <sz val="10"/>
      <color indexed="10"/>
      <name val="宋体"/>
      <family val="0"/>
    </font>
    <font>
      <sz val="10"/>
      <color indexed="54"/>
      <name val="Times New Roman"/>
      <family val="1"/>
    </font>
    <font>
      <sz val="10"/>
      <color indexed="8"/>
      <name val="宋体"/>
      <family val="0"/>
    </font>
    <font>
      <sz val="10"/>
      <color theme="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3" fillId="0" borderId="3" applyNumberFormat="0" applyFill="0" applyAlignment="0" applyProtection="0"/>
    <xf numFmtId="0" fontId="25" fillId="0" borderId="4" applyNumberFormat="0" applyFill="0" applyAlignment="0" applyProtection="0"/>
    <xf numFmtId="0" fontId="16" fillId="6" borderId="0" applyNumberFormat="0" applyBorder="0" applyAlignment="0" applyProtection="0"/>
    <xf numFmtId="0" fontId="17" fillId="0" borderId="5" applyNumberFormat="0" applyFill="0" applyAlignment="0" applyProtection="0"/>
    <xf numFmtId="0" fontId="16" fillId="6" borderId="0" applyNumberFormat="0" applyBorder="0" applyAlignment="0" applyProtection="0"/>
    <xf numFmtId="0" fontId="28" fillId="8" borderId="6" applyNumberFormat="0" applyAlignment="0" applyProtection="0"/>
    <xf numFmtId="0" fontId="27" fillId="8" borderId="1" applyNumberFormat="0" applyAlignment="0" applyProtection="0"/>
    <xf numFmtId="0" fontId="29" fillId="9" borderId="7" applyNumberFormat="0" applyAlignment="0" applyProtection="0"/>
    <xf numFmtId="0" fontId="15" fillId="2" borderId="0" applyNumberFormat="0" applyBorder="0" applyAlignment="0" applyProtection="0"/>
    <xf numFmtId="0" fontId="16" fillId="10"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6" fillId="4" borderId="0" applyNumberFormat="0" applyBorder="0" applyAlignment="0" applyProtection="0"/>
    <xf numFmtId="0" fontId="19"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6" fillId="16" borderId="0" applyNumberFormat="0" applyBorder="0" applyAlignment="0" applyProtection="0"/>
    <xf numFmtId="0" fontId="15"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cellStyleXfs>
  <cellXfs count="47">
    <xf numFmtId="0" fontId="0" fillId="0" borderId="0" xfId="0" applyAlignment="1" applyProtection="1">
      <alignment vertical="center"/>
      <protection/>
    </xf>
    <xf numFmtId="0" fontId="1"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3" fillId="18"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8" fillId="18" borderId="10" xfId="0" applyFont="1" applyFill="1" applyBorder="1" applyAlignment="1" applyProtection="1">
      <alignment horizontal="center" vertical="center" wrapText="1"/>
      <protection/>
    </xf>
    <xf numFmtId="0" fontId="9" fillId="18"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center" vertical="center" wrapText="1"/>
      <protection/>
    </xf>
    <xf numFmtId="0" fontId="2" fillId="18"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justify" vertical="center" wrapText="1"/>
      <protection/>
    </xf>
    <xf numFmtId="0" fontId="9" fillId="18"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9"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177"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5"/>
  <sheetViews>
    <sheetView tabSelected="1" zoomScaleSheetLayoutView="133" workbookViewId="0" topLeftCell="D1">
      <pane ySplit="3" topLeftCell="A24" activePane="bottomLeft" state="frozen"/>
      <selection pane="bottomLeft" activeCell="O24" sqref="O24"/>
    </sheetView>
  </sheetViews>
  <sheetFormatPr defaultColWidth="9.00390625" defaultRowHeight="14.25"/>
  <cols>
    <col min="1" max="1" width="5.00390625" style="5" customWidth="1"/>
    <col min="2" max="2" width="26.375" style="6" customWidth="1"/>
    <col min="3" max="3" width="5.75390625" style="5" customWidth="1"/>
    <col min="4" max="4" width="14.375" style="5" customWidth="1"/>
    <col min="5" max="5" width="7.50390625" style="5" customWidth="1"/>
    <col min="6" max="6" width="5.625" style="5" customWidth="1"/>
    <col min="7" max="7" width="40.75390625" style="7" customWidth="1"/>
    <col min="8" max="8" width="11.125" style="5" customWidth="1"/>
    <col min="9" max="9" width="8.375" style="5" customWidth="1"/>
    <col min="10" max="10" width="8.125" style="5" customWidth="1"/>
    <col min="11" max="11" width="10.625" style="5" customWidth="1"/>
    <col min="12" max="13" width="9.75390625" style="5" customWidth="1"/>
    <col min="14" max="14" width="33.50390625" style="8" customWidth="1"/>
    <col min="15" max="15" width="29.75390625" style="8" customWidth="1"/>
    <col min="16" max="16" width="8.625" style="5" customWidth="1"/>
    <col min="17" max="17" width="23.00390625" style="9" customWidth="1"/>
    <col min="18" max="16384" width="9.00390625" style="9" customWidth="1"/>
  </cols>
  <sheetData>
    <row r="1" spans="1:16" ht="18.75">
      <c r="A1" s="10" t="s">
        <v>0</v>
      </c>
      <c r="B1" s="10"/>
      <c r="C1" s="10"/>
      <c r="D1" s="10"/>
      <c r="E1" s="10"/>
      <c r="F1" s="10"/>
      <c r="G1" s="10"/>
      <c r="H1" s="10"/>
      <c r="I1" s="10"/>
      <c r="J1" s="10"/>
      <c r="K1" s="10"/>
      <c r="L1" s="10"/>
      <c r="M1" s="10"/>
      <c r="N1" s="10"/>
      <c r="O1" s="10"/>
      <c r="P1" s="10"/>
    </row>
    <row r="2" spans="1:16" ht="44.25" customHeight="1">
      <c r="A2" s="11" t="s">
        <v>1</v>
      </c>
      <c r="B2" s="11"/>
      <c r="C2" s="11"/>
      <c r="D2" s="11"/>
      <c r="E2" s="11"/>
      <c r="F2" s="11"/>
      <c r="G2" s="12"/>
      <c r="H2" s="11"/>
      <c r="I2" s="11"/>
      <c r="J2" s="11"/>
      <c r="K2" s="11"/>
      <c r="L2" s="11"/>
      <c r="M2" s="11"/>
      <c r="N2" s="11"/>
      <c r="O2" s="11"/>
      <c r="P2" s="12"/>
    </row>
    <row r="3" spans="1:16" s="1" customFormat="1" ht="54" customHeight="1">
      <c r="A3" s="13" t="s">
        <v>2</v>
      </c>
      <c r="B3" s="14" t="s">
        <v>3</v>
      </c>
      <c r="C3" s="13" t="s">
        <v>4</v>
      </c>
      <c r="D3" s="13" t="s">
        <v>5</v>
      </c>
      <c r="E3" s="15" t="s">
        <v>6</v>
      </c>
      <c r="F3" s="13" t="s">
        <v>7</v>
      </c>
      <c r="G3" s="13" t="s">
        <v>8</v>
      </c>
      <c r="H3" s="13" t="s">
        <v>9</v>
      </c>
      <c r="I3" s="13" t="s">
        <v>10</v>
      </c>
      <c r="J3" s="13" t="s">
        <v>11</v>
      </c>
      <c r="K3" s="13" t="s">
        <v>12</v>
      </c>
      <c r="L3" s="13" t="s">
        <v>13</v>
      </c>
      <c r="M3" s="13" t="s">
        <v>14</v>
      </c>
      <c r="N3" s="29" t="s">
        <v>15</v>
      </c>
      <c r="O3" s="29" t="s">
        <v>16</v>
      </c>
      <c r="P3" s="13" t="s">
        <v>17</v>
      </c>
    </row>
    <row r="4" spans="1:16" s="1" customFormat="1" ht="23.25" customHeight="1">
      <c r="A4" s="16"/>
      <c r="B4" s="14" t="s">
        <v>18</v>
      </c>
      <c r="C4" s="16"/>
      <c r="D4" s="16"/>
      <c r="E4" s="16"/>
      <c r="F4" s="16"/>
      <c r="G4" s="16"/>
      <c r="H4" s="16"/>
      <c r="I4" s="16"/>
      <c r="J4" s="16"/>
      <c r="K4" s="30">
        <f>K5+K10+K12+K15+K17+K19+K23+K25</f>
        <v>2477641.5300000003</v>
      </c>
      <c r="L4" s="30">
        <f>L5+L10+L12+L15+L17+L19+L23+L25</f>
        <v>587570.53</v>
      </c>
      <c r="M4" s="30">
        <f>SUM(M6:M32)</f>
        <v>55776</v>
      </c>
      <c r="N4" s="30"/>
      <c r="O4" s="30"/>
      <c r="P4" s="16"/>
    </row>
    <row r="5" spans="1:16" s="1" customFormat="1" ht="12.75">
      <c r="A5" s="16"/>
      <c r="B5" s="17" t="s">
        <v>19</v>
      </c>
      <c r="C5" s="16"/>
      <c r="D5" s="16"/>
      <c r="E5" s="16"/>
      <c r="F5" s="16"/>
      <c r="G5" s="16"/>
      <c r="H5" s="16"/>
      <c r="I5" s="16"/>
      <c r="J5" s="16"/>
      <c r="K5" s="13">
        <f>SUM(K6:K9)</f>
        <v>1903300</v>
      </c>
      <c r="L5" s="13">
        <f>SUM(L6:L9)</f>
        <v>315800</v>
      </c>
      <c r="M5" s="13"/>
      <c r="N5" s="13"/>
      <c r="O5" s="13"/>
      <c r="P5" s="16"/>
    </row>
    <row r="6" spans="1:16" s="2" customFormat="1" ht="134.25">
      <c r="A6" s="16">
        <v>1</v>
      </c>
      <c r="B6" s="18" t="s">
        <v>20</v>
      </c>
      <c r="C6" s="19" t="s">
        <v>21</v>
      </c>
      <c r="D6" s="19" t="s">
        <v>22</v>
      </c>
      <c r="E6" s="19" t="s">
        <v>23</v>
      </c>
      <c r="F6" s="19" t="s">
        <v>24</v>
      </c>
      <c r="G6" s="20" t="s">
        <v>25</v>
      </c>
      <c r="H6" s="16" t="s">
        <v>26</v>
      </c>
      <c r="I6" s="31" t="s">
        <v>27</v>
      </c>
      <c r="J6" s="31" t="s">
        <v>28</v>
      </c>
      <c r="K6" s="32">
        <v>898500</v>
      </c>
      <c r="L6" s="16">
        <v>160000</v>
      </c>
      <c r="M6" s="33">
        <v>25849</v>
      </c>
      <c r="N6" s="34" t="s">
        <v>29</v>
      </c>
      <c r="O6" s="35" t="s">
        <v>30</v>
      </c>
      <c r="P6" s="19" t="s">
        <v>31</v>
      </c>
    </row>
    <row r="7" spans="1:16" s="2" customFormat="1" ht="162">
      <c r="A7" s="16">
        <v>2</v>
      </c>
      <c r="B7" s="18" t="s">
        <v>32</v>
      </c>
      <c r="C7" s="19" t="s">
        <v>33</v>
      </c>
      <c r="D7" s="19" t="s">
        <v>22</v>
      </c>
      <c r="E7" s="19" t="s">
        <v>23</v>
      </c>
      <c r="F7" s="19" t="s">
        <v>24</v>
      </c>
      <c r="G7" s="20" t="s">
        <v>34</v>
      </c>
      <c r="H7" s="16" t="s">
        <v>35</v>
      </c>
      <c r="I7" s="31" t="s">
        <v>36</v>
      </c>
      <c r="J7" s="31" t="s">
        <v>37</v>
      </c>
      <c r="K7" s="32">
        <v>954000</v>
      </c>
      <c r="L7" s="16">
        <v>140000</v>
      </c>
      <c r="M7" s="33"/>
      <c r="N7" s="34" t="s">
        <v>38</v>
      </c>
      <c r="O7" s="35" t="s">
        <v>39</v>
      </c>
      <c r="P7" s="16"/>
    </row>
    <row r="8" spans="1:16" s="2" customFormat="1" ht="72.75">
      <c r="A8" s="16">
        <v>3</v>
      </c>
      <c r="B8" s="18" t="s">
        <v>40</v>
      </c>
      <c r="C8" s="19" t="s">
        <v>41</v>
      </c>
      <c r="D8" s="19" t="s">
        <v>22</v>
      </c>
      <c r="E8" s="19" t="s">
        <v>42</v>
      </c>
      <c r="F8" s="19" t="s">
        <v>43</v>
      </c>
      <c r="G8" s="21" t="s">
        <v>44</v>
      </c>
      <c r="H8" s="16" t="s">
        <v>45</v>
      </c>
      <c r="I8" s="31" t="s">
        <v>46</v>
      </c>
      <c r="J8" s="31" t="s">
        <v>47</v>
      </c>
      <c r="K8" s="32">
        <v>31467</v>
      </c>
      <c r="L8" s="16">
        <v>10000</v>
      </c>
      <c r="M8" s="33"/>
      <c r="N8" s="36" t="s">
        <v>48</v>
      </c>
      <c r="O8" s="34" t="s">
        <v>49</v>
      </c>
      <c r="P8" s="16"/>
    </row>
    <row r="9" spans="1:16" s="2" customFormat="1" ht="74.25">
      <c r="A9" s="16">
        <v>4</v>
      </c>
      <c r="B9" s="18" t="s">
        <v>50</v>
      </c>
      <c r="C9" s="19" t="s">
        <v>41</v>
      </c>
      <c r="D9" s="19" t="s">
        <v>22</v>
      </c>
      <c r="E9" s="19" t="s">
        <v>23</v>
      </c>
      <c r="F9" s="19" t="s">
        <v>43</v>
      </c>
      <c r="G9" s="20" t="s">
        <v>51</v>
      </c>
      <c r="H9" s="16" t="s">
        <v>45</v>
      </c>
      <c r="I9" s="31" t="s">
        <v>46</v>
      </c>
      <c r="J9" s="31" t="s">
        <v>47</v>
      </c>
      <c r="K9" s="32">
        <v>19333</v>
      </c>
      <c r="L9" s="16">
        <v>5800</v>
      </c>
      <c r="M9" s="33"/>
      <c r="N9" s="34" t="s">
        <v>52</v>
      </c>
      <c r="O9" s="34" t="s">
        <v>53</v>
      </c>
      <c r="P9" s="16"/>
    </row>
    <row r="10" spans="1:16" s="2" customFormat="1" ht="12.75">
      <c r="A10" s="16"/>
      <c r="B10" s="17" t="s">
        <v>54</v>
      </c>
      <c r="C10" s="16"/>
      <c r="D10" s="16"/>
      <c r="E10" s="16"/>
      <c r="F10" s="16"/>
      <c r="G10" s="22"/>
      <c r="H10" s="16"/>
      <c r="I10" s="16"/>
      <c r="J10" s="16"/>
      <c r="K10" s="13">
        <f>SUM(K11:K11)</f>
        <v>18446</v>
      </c>
      <c r="L10" s="13">
        <f>SUM(L11:L11)</f>
        <v>5000</v>
      </c>
      <c r="M10" s="33"/>
      <c r="N10" s="35"/>
      <c r="O10" s="35"/>
      <c r="P10" s="16"/>
    </row>
    <row r="11" spans="1:16" s="2" customFormat="1" ht="90" customHeight="1">
      <c r="A11" s="16">
        <v>5</v>
      </c>
      <c r="B11" s="18" t="s">
        <v>55</v>
      </c>
      <c r="C11" s="19" t="s">
        <v>56</v>
      </c>
      <c r="D11" s="19" t="s">
        <v>57</v>
      </c>
      <c r="E11" s="19" t="s">
        <v>58</v>
      </c>
      <c r="F11" s="19" t="s">
        <v>24</v>
      </c>
      <c r="G11" s="20" t="s">
        <v>59</v>
      </c>
      <c r="H11" s="16" t="s">
        <v>26</v>
      </c>
      <c r="I11" s="31" t="s">
        <v>60</v>
      </c>
      <c r="J11" s="31" t="s">
        <v>47</v>
      </c>
      <c r="K11" s="32">
        <v>18446</v>
      </c>
      <c r="L11" s="16">
        <v>5000</v>
      </c>
      <c r="M11" s="33">
        <v>4802</v>
      </c>
      <c r="N11" s="34" t="s">
        <v>61</v>
      </c>
      <c r="O11" s="34" t="s">
        <v>62</v>
      </c>
      <c r="P11" s="19" t="s">
        <v>31</v>
      </c>
    </row>
    <row r="12" spans="1:16" s="3" customFormat="1" ht="12.75">
      <c r="A12" s="13"/>
      <c r="B12" s="17" t="s">
        <v>63</v>
      </c>
      <c r="C12" s="13"/>
      <c r="D12" s="13"/>
      <c r="E12" s="13"/>
      <c r="F12" s="13"/>
      <c r="G12" s="23"/>
      <c r="H12" s="13"/>
      <c r="I12" s="37"/>
      <c r="J12" s="37"/>
      <c r="K12" s="30">
        <f>SUM(K13:K14)</f>
        <v>135669.53</v>
      </c>
      <c r="L12" s="30">
        <f>SUM(L13:L14)</f>
        <v>131770.53</v>
      </c>
      <c r="M12" s="38"/>
      <c r="N12" s="39"/>
      <c r="O12" s="39"/>
      <c r="P12" s="13"/>
    </row>
    <row r="13" spans="1:16" s="2" customFormat="1" ht="114" customHeight="1">
      <c r="A13" s="16">
        <v>6</v>
      </c>
      <c r="B13" s="18" t="s">
        <v>64</v>
      </c>
      <c r="C13" s="19" t="s">
        <v>65</v>
      </c>
      <c r="D13" s="19" t="s">
        <v>66</v>
      </c>
      <c r="E13" s="19" t="s">
        <v>67</v>
      </c>
      <c r="F13" s="19" t="s">
        <v>24</v>
      </c>
      <c r="G13" s="24" t="s">
        <v>68</v>
      </c>
      <c r="H13" s="16" t="s">
        <v>69</v>
      </c>
      <c r="I13" s="40">
        <v>2021.1</v>
      </c>
      <c r="J13" s="32">
        <v>2023.12</v>
      </c>
      <c r="K13" s="16">
        <v>11199</v>
      </c>
      <c r="L13" s="16">
        <v>7300</v>
      </c>
      <c r="M13" s="33">
        <v>4837</v>
      </c>
      <c r="N13" s="34" t="s">
        <v>70</v>
      </c>
      <c r="O13" s="34" t="s">
        <v>71</v>
      </c>
      <c r="P13" s="19" t="s">
        <v>31</v>
      </c>
    </row>
    <row r="14" spans="1:16" s="2" customFormat="1" ht="72" customHeight="1">
      <c r="A14" s="16">
        <v>7</v>
      </c>
      <c r="B14" s="18" t="s">
        <v>72</v>
      </c>
      <c r="C14" s="19" t="s">
        <v>73</v>
      </c>
      <c r="D14" s="19" t="s">
        <v>74</v>
      </c>
      <c r="E14" s="19" t="s">
        <v>75</v>
      </c>
      <c r="F14" s="19" t="s">
        <v>24</v>
      </c>
      <c r="G14" s="20" t="s">
        <v>76</v>
      </c>
      <c r="H14" s="16" t="s">
        <v>77</v>
      </c>
      <c r="I14" s="32">
        <v>2022.03</v>
      </c>
      <c r="J14" s="32">
        <v>2022.12</v>
      </c>
      <c r="K14" s="41">
        <v>124470.53</v>
      </c>
      <c r="L14" s="41">
        <v>124470.53</v>
      </c>
      <c r="M14" s="33"/>
      <c r="N14" s="34" t="s">
        <v>78</v>
      </c>
      <c r="O14" s="34" t="s">
        <v>79</v>
      </c>
      <c r="P14" s="19" t="s">
        <v>31</v>
      </c>
    </row>
    <row r="15" spans="1:16" s="2" customFormat="1" ht="13.5" customHeight="1">
      <c r="A15" s="16"/>
      <c r="B15" s="17" t="s">
        <v>80</v>
      </c>
      <c r="C15" s="16"/>
      <c r="D15" s="16"/>
      <c r="E15" s="16"/>
      <c r="F15" s="16"/>
      <c r="G15" s="22"/>
      <c r="H15" s="16"/>
      <c r="I15" s="16"/>
      <c r="J15" s="16"/>
      <c r="K15" s="13">
        <f>SUM(K16:K16)</f>
        <v>20000</v>
      </c>
      <c r="L15" s="13">
        <f>SUM(L16:L16)</f>
        <v>10000</v>
      </c>
      <c r="M15" s="33"/>
      <c r="N15" s="35"/>
      <c r="O15" s="35"/>
      <c r="P15" s="16"/>
    </row>
    <row r="16" spans="1:16" s="2" customFormat="1" ht="38.25">
      <c r="A16" s="16">
        <v>8</v>
      </c>
      <c r="B16" s="18" t="s">
        <v>81</v>
      </c>
      <c r="C16" s="19" t="s">
        <v>82</v>
      </c>
      <c r="D16" s="25" t="s">
        <v>83</v>
      </c>
      <c r="E16" s="25" t="s">
        <v>84</v>
      </c>
      <c r="F16" s="16" t="s">
        <v>24</v>
      </c>
      <c r="G16" s="20" t="s">
        <v>85</v>
      </c>
      <c r="H16" s="16" t="s">
        <v>86</v>
      </c>
      <c r="I16" s="31" t="s">
        <v>36</v>
      </c>
      <c r="J16" s="31" t="s">
        <v>87</v>
      </c>
      <c r="K16" s="32">
        <v>20000</v>
      </c>
      <c r="L16" s="16">
        <v>10000</v>
      </c>
      <c r="M16" s="33">
        <v>4183</v>
      </c>
      <c r="N16" s="34" t="s">
        <v>88</v>
      </c>
      <c r="O16" s="34" t="s">
        <v>89</v>
      </c>
      <c r="P16" s="19" t="s">
        <v>31</v>
      </c>
    </row>
    <row r="17" spans="1:16" s="2" customFormat="1" ht="16.5" customHeight="1">
      <c r="A17" s="16"/>
      <c r="B17" s="17" t="s">
        <v>90</v>
      </c>
      <c r="C17" s="16"/>
      <c r="D17" s="16"/>
      <c r="E17" s="16"/>
      <c r="F17" s="16"/>
      <c r="G17" s="22"/>
      <c r="H17" s="16"/>
      <c r="I17" s="16"/>
      <c r="J17" s="16"/>
      <c r="K17" s="13">
        <f>SUM(K18:K18)</f>
        <v>125000</v>
      </c>
      <c r="L17" s="13">
        <f>SUM(L18:L18)</f>
        <v>30000</v>
      </c>
      <c r="M17" s="33"/>
      <c r="N17" s="35"/>
      <c r="O17" s="35"/>
      <c r="P17" s="16"/>
    </row>
    <row r="18" spans="1:16" s="2" customFormat="1" ht="49.5">
      <c r="A18" s="16">
        <v>9</v>
      </c>
      <c r="B18" s="18" t="s">
        <v>91</v>
      </c>
      <c r="C18" s="19" t="s">
        <v>92</v>
      </c>
      <c r="D18" s="16" t="s">
        <v>93</v>
      </c>
      <c r="E18" s="19" t="s">
        <v>94</v>
      </c>
      <c r="F18" s="19" t="s">
        <v>24</v>
      </c>
      <c r="G18" s="20" t="s">
        <v>95</v>
      </c>
      <c r="H18" s="16" t="s">
        <v>86</v>
      </c>
      <c r="I18" s="31" t="s">
        <v>96</v>
      </c>
      <c r="J18" s="31" t="s">
        <v>87</v>
      </c>
      <c r="K18" s="32">
        <v>125000</v>
      </c>
      <c r="L18" s="16">
        <v>30000</v>
      </c>
      <c r="M18" s="33"/>
      <c r="N18" s="34" t="s">
        <v>97</v>
      </c>
      <c r="O18" s="35" t="s">
        <v>98</v>
      </c>
      <c r="P18" s="19"/>
    </row>
    <row r="19" spans="1:16" s="2" customFormat="1" ht="18" customHeight="1">
      <c r="A19" s="16"/>
      <c r="B19" s="17" t="s">
        <v>99</v>
      </c>
      <c r="C19" s="16"/>
      <c r="D19" s="16"/>
      <c r="E19" s="16"/>
      <c r="F19" s="16"/>
      <c r="G19" s="22"/>
      <c r="H19" s="16"/>
      <c r="I19" s="16"/>
      <c r="J19" s="16"/>
      <c r="K19" s="13">
        <f>SUM(K20:K22)</f>
        <v>30300</v>
      </c>
      <c r="L19" s="13">
        <f>SUM(L20:L22)</f>
        <v>16000</v>
      </c>
      <c r="M19" s="33"/>
      <c r="N19" s="35"/>
      <c r="O19" s="35"/>
      <c r="P19" s="16"/>
    </row>
    <row r="20" spans="1:16" s="2" customFormat="1" ht="84.75">
      <c r="A20" s="16">
        <v>10</v>
      </c>
      <c r="B20" s="18" t="s">
        <v>100</v>
      </c>
      <c r="C20" s="19" t="s">
        <v>101</v>
      </c>
      <c r="D20" s="16" t="s">
        <v>102</v>
      </c>
      <c r="E20" s="19" t="s">
        <v>103</v>
      </c>
      <c r="F20" s="19" t="s">
        <v>24</v>
      </c>
      <c r="G20" s="22" t="s">
        <v>104</v>
      </c>
      <c r="H20" s="16" t="s">
        <v>86</v>
      </c>
      <c r="I20" s="16">
        <v>2022.03</v>
      </c>
      <c r="J20" s="16">
        <v>2024.12</v>
      </c>
      <c r="K20" s="16">
        <v>10000</v>
      </c>
      <c r="L20" s="16">
        <v>6000</v>
      </c>
      <c r="M20" s="33"/>
      <c r="N20" s="34" t="s">
        <v>105</v>
      </c>
      <c r="O20" s="34" t="s">
        <v>106</v>
      </c>
      <c r="P20" s="16"/>
    </row>
    <row r="21" spans="1:16" s="2" customFormat="1" ht="63">
      <c r="A21" s="16">
        <v>11</v>
      </c>
      <c r="B21" s="18" t="s">
        <v>107</v>
      </c>
      <c r="C21" s="19" t="s">
        <v>41</v>
      </c>
      <c r="D21" s="19" t="s">
        <v>108</v>
      </c>
      <c r="E21" s="19" t="s">
        <v>109</v>
      </c>
      <c r="F21" s="19" t="s">
        <v>24</v>
      </c>
      <c r="G21" s="22" t="s">
        <v>110</v>
      </c>
      <c r="H21" s="16" t="s">
        <v>86</v>
      </c>
      <c r="I21" s="16">
        <v>2022.03</v>
      </c>
      <c r="J21" s="16">
        <v>2024.12</v>
      </c>
      <c r="K21" s="16">
        <v>8500</v>
      </c>
      <c r="L21" s="16">
        <v>5000</v>
      </c>
      <c r="M21" s="33"/>
      <c r="N21" s="34" t="s">
        <v>111</v>
      </c>
      <c r="O21" s="35" t="s">
        <v>112</v>
      </c>
      <c r="P21" s="16"/>
    </row>
    <row r="22" spans="1:16" s="2" customFormat="1" ht="75.75">
      <c r="A22" s="16">
        <v>12</v>
      </c>
      <c r="B22" s="18" t="s">
        <v>113</v>
      </c>
      <c r="C22" s="16" t="s">
        <v>114</v>
      </c>
      <c r="D22" s="19" t="s">
        <v>108</v>
      </c>
      <c r="E22" s="19" t="s">
        <v>109</v>
      </c>
      <c r="F22" s="16" t="s">
        <v>115</v>
      </c>
      <c r="G22" s="24" t="s">
        <v>116</v>
      </c>
      <c r="H22" s="16" t="s">
        <v>45</v>
      </c>
      <c r="I22" s="31" t="s">
        <v>36</v>
      </c>
      <c r="J22" s="31" t="s">
        <v>47</v>
      </c>
      <c r="K22" s="32">
        <v>11800</v>
      </c>
      <c r="L22" s="16">
        <v>5000</v>
      </c>
      <c r="M22" s="33"/>
      <c r="N22" s="34" t="s">
        <v>117</v>
      </c>
      <c r="O22" s="35" t="s">
        <v>118</v>
      </c>
      <c r="P22" s="16"/>
    </row>
    <row r="23" spans="1:16" s="3" customFormat="1" ht="18" customHeight="1">
      <c r="A23" s="13"/>
      <c r="B23" s="14" t="s">
        <v>119</v>
      </c>
      <c r="C23" s="13"/>
      <c r="D23" s="13"/>
      <c r="E23" s="13"/>
      <c r="F23" s="13"/>
      <c r="G23" s="23"/>
      <c r="H23" s="13"/>
      <c r="I23" s="37"/>
      <c r="J23" s="37"/>
      <c r="K23" s="42">
        <f>SUM(K24)</f>
        <v>16978</v>
      </c>
      <c r="L23" s="42">
        <f>SUM(L24)</f>
        <v>5000</v>
      </c>
      <c r="M23" s="38"/>
      <c r="N23" s="39"/>
      <c r="O23" s="39"/>
      <c r="P23" s="13"/>
    </row>
    <row r="24" spans="1:16" s="2" customFormat="1" ht="295.5">
      <c r="A24" s="16">
        <v>13</v>
      </c>
      <c r="B24" s="26" t="s">
        <v>120</v>
      </c>
      <c r="C24" s="19" t="s">
        <v>121</v>
      </c>
      <c r="D24" s="19" t="s">
        <v>122</v>
      </c>
      <c r="E24" s="19" t="s">
        <v>123</v>
      </c>
      <c r="F24" s="16" t="s">
        <v>124</v>
      </c>
      <c r="G24" s="24" t="s">
        <v>125</v>
      </c>
      <c r="H24" s="16" t="s">
        <v>77</v>
      </c>
      <c r="I24" s="31" t="s">
        <v>36</v>
      </c>
      <c r="J24" s="31" t="s">
        <v>126</v>
      </c>
      <c r="K24" s="32">
        <v>16978</v>
      </c>
      <c r="L24" s="16">
        <v>5000</v>
      </c>
      <c r="M24" s="33"/>
      <c r="N24" s="34" t="s">
        <v>127</v>
      </c>
      <c r="O24" s="35" t="s">
        <v>128</v>
      </c>
      <c r="P24" s="16"/>
    </row>
    <row r="25" spans="1:16" s="2" customFormat="1" ht="21.75" customHeight="1">
      <c r="A25" s="16"/>
      <c r="B25" s="17" t="s">
        <v>129</v>
      </c>
      <c r="C25" s="16"/>
      <c r="D25" s="16"/>
      <c r="E25" s="16"/>
      <c r="F25" s="16"/>
      <c r="G25" s="22"/>
      <c r="H25" s="16"/>
      <c r="I25" s="16"/>
      <c r="J25" s="16"/>
      <c r="K25" s="13">
        <f>SUM(K26:K32)</f>
        <v>227948</v>
      </c>
      <c r="L25" s="13">
        <f>SUM(L26:L32)</f>
        <v>74000</v>
      </c>
      <c r="M25" s="33"/>
      <c r="N25" s="35"/>
      <c r="O25" s="35"/>
      <c r="P25" s="16"/>
    </row>
    <row r="26" spans="1:16" s="2" customFormat="1" ht="36">
      <c r="A26" s="16">
        <v>14</v>
      </c>
      <c r="B26" s="18" t="s">
        <v>130</v>
      </c>
      <c r="C26" s="19" t="s">
        <v>131</v>
      </c>
      <c r="D26" s="19" t="s">
        <v>132</v>
      </c>
      <c r="E26" s="16" t="s">
        <v>133</v>
      </c>
      <c r="F26" s="16" t="s">
        <v>124</v>
      </c>
      <c r="G26" s="24" t="s">
        <v>134</v>
      </c>
      <c r="H26" s="16" t="s">
        <v>86</v>
      </c>
      <c r="I26" s="31" t="s">
        <v>135</v>
      </c>
      <c r="J26" s="31" t="s">
        <v>87</v>
      </c>
      <c r="K26" s="32">
        <v>79948</v>
      </c>
      <c r="L26" s="16">
        <v>10000</v>
      </c>
      <c r="M26" s="33"/>
      <c r="N26" s="34" t="s">
        <v>136</v>
      </c>
      <c r="O26" s="34" t="s">
        <v>137</v>
      </c>
      <c r="P26" s="16"/>
    </row>
    <row r="27" spans="1:16" s="2" customFormat="1" ht="87.75">
      <c r="A27" s="16">
        <v>15</v>
      </c>
      <c r="B27" s="18" t="s">
        <v>138</v>
      </c>
      <c r="C27" s="19" t="s">
        <v>139</v>
      </c>
      <c r="D27" s="16" t="s">
        <v>102</v>
      </c>
      <c r="E27" s="19" t="s">
        <v>140</v>
      </c>
      <c r="F27" s="16" t="s">
        <v>24</v>
      </c>
      <c r="G27" s="27" t="s">
        <v>141</v>
      </c>
      <c r="H27" s="16" t="s">
        <v>142</v>
      </c>
      <c r="I27" s="16">
        <v>2020.08</v>
      </c>
      <c r="J27" s="16">
        <v>2024.12</v>
      </c>
      <c r="K27" s="16">
        <v>58000</v>
      </c>
      <c r="L27" s="16">
        <v>20000</v>
      </c>
      <c r="M27" s="33">
        <v>2200</v>
      </c>
      <c r="N27" s="34" t="s">
        <v>143</v>
      </c>
      <c r="O27" s="35" t="s">
        <v>144</v>
      </c>
      <c r="P27" s="19" t="s">
        <v>31</v>
      </c>
    </row>
    <row r="28" spans="1:16" s="2" customFormat="1" ht="75">
      <c r="A28" s="16">
        <v>16</v>
      </c>
      <c r="B28" s="18" t="s">
        <v>145</v>
      </c>
      <c r="C28" s="19" t="s">
        <v>146</v>
      </c>
      <c r="D28" s="19" t="s">
        <v>147</v>
      </c>
      <c r="E28" s="19" t="s">
        <v>148</v>
      </c>
      <c r="F28" s="16" t="s">
        <v>24</v>
      </c>
      <c r="G28" s="24" t="s">
        <v>149</v>
      </c>
      <c r="H28" s="16" t="s">
        <v>45</v>
      </c>
      <c r="I28" s="31" t="s">
        <v>36</v>
      </c>
      <c r="J28" s="31" t="s">
        <v>47</v>
      </c>
      <c r="K28" s="32">
        <v>10000</v>
      </c>
      <c r="L28" s="16">
        <v>8000</v>
      </c>
      <c r="M28" s="33">
        <v>3519</v>
      </c>
      <c r="N28" s="34" t="s">
        <v>150</v>
      </c>
      <c r="O28" s="35" t="s">
        <v>151</v>
      </c>
      <c r="P28" s="19" t="s">
        <v>31</v>
      </c>
    </row>
    <row r="29" spans="1:16" s="2" customFormat="1" ht="86.25">
      <c r="A29" s="16">
        <v>17</v>
      </c>
      <c r="B29" s="28" t="s">
        <v>152</v>
      </c>
      <c r="C29" s="19" t="s">
        <v>153</v>
      </c>
      <c r="D29" s="16" t="s">
        <v>102</v>
      </c>
      <c r="E29" s="19" t="s">
        <v>140</v>
      </c>
      <c r="F29" s="16" t="s">
        <v>24</v>
      </c>
      <c r="G29" s="24" t="s">
        <v>154</v>
      </c>
      <c r="H29" s="16" t="s">
        <v>86</v>
      </c>
      <c r="I29" s="31" t="s">
        <v>36</v>
      </c>
      <c r="J29" s="31" t="s">
        <v>87</v>
      </c>
      <c r="K29" s="32">
        <v>30000</v>
      </c>
      <c r="L29" s="16">
        <v>15000</v>
      </c>
      <c r="M29" s="33">
        <v>6686</v>
      </c>
      <c r="N29" s="34" t="s">
        <v>155</v>
      </c>
      <c r="O29" s="34" t="s">
        <v>156</v>
      </c>
      <c r="P29" s="19" t="s">
        <v>31</v>
      </c>
    </row>
    <row r="30" spans="1:16" s="2" customFormat="1" ht="36.75">
      <c r="A30" s="16">
        <v>18</v>
      </c>
      <c r="B30" s="28" t="s">
        <v>157</v>
      </c>
      <c r="C30" s="16" t="s">
        <v>158</v>
      </c>
      <c r="D30" s="16" t="s">
        <v>102</v>
      </c>
      <c r="E30" s="19" t="s">
        <v>140</v>
      </c>
      <c r="F30" s="16" t="s">
        <v>24</v>
      </c>
      <c r="G30" s="24" t="s">
        <v>159</v>
      </c>
      <c r="H30" s="16" t="s">
        <v>86</v>
      </c>
      <c r="I30" s="31" t="s">
        <v>36</v>
      </c>
      <c r="J30" s="31" t="s">
        <v>87</v>
      </c>
      <c r="K30" s="32">
        <v>15000</v>
      </c>
      <c r="L30" s="16">
        <v>5000</v>
      </c>
      <c r="M30" s="33"/>
      <c r="N30" s="34" t="s">
        <v>160</v>
      </c>
      <c r="O30" s="34" t="s">
        <v>161</v>
      </c>
      <c r="P30" s="16"/>
    </row>
    <row r="31" spans="1:16" s="2" customFormat="1" ht="37.5">
      <c r="A31" s="16">
        <v>19</v>
      </c>
      <c r="B31" s="28" t="s">
        <v>162</v>
      </c>
      <c r="C31" s="19" t="s">
        <v>163</v>
      </c>
      <c r="D31" s="16" t="s">
        <v>102</v>
      </c>
      <c r="E31" s="19" t="s">
        <v>140</v>
      </c>
      <c r="F31" s="16" t="s">
        <v>24</v>
      </c>
      <c r="G31" s="24" t="s">
        <v>164</v>
      </c>
      <c r="H31" s="16" t="s">
        <v>86</v>
      </c>
      <c r="I31" s="31" t="s">
        <v>36</v>
      </c>
      <c r="J31" s="31" t="s">
        <v>87</v>
      </c>
      <c r="K31" s="32">
        <v>19000</v>
      </c>
      <c r="L31" s="16">
        <v>8000</v>
      </c>
      <c r="M31" s="33">
        <v>700</v>
      </c>
      <c r="N31" s="34" t="s">
        <v>165</v>
      </c>
      <c r="O31" s="34" t="s">
        <v>161</v>
      </c>
      <c r="P31" s="19" t="s">
        <v>31</v>
      </c>
    </row>
    <row r="32" spans="1:16" s="2" customFormat="1" ht="50.25">
      <c r="A32" s="16">
        <v>20</v>
      </c>
      <c r="B32" s="18" t="s">
        <v>166</v>
      </c>
      <c r="C32" s="19" t="s">
        <v>167</v>
      </c>
      <c r="D32" s="16" t="s">
        <v>102</v>
      </c>
      <c r="E32" s="19" t="s">
        <v>140</v>
      </c>
      <c r="F32" s="16" t="s">
        <v>124</v>
      </c>
      <c r="G32" s="24" t="s">
        <v>168</v>
      </c>
      <c r="H32" s="16" t="s">
        <v>86</v>
      </c>
      <c r="I32" s="31" t="s">
        <v>36</v>
      </c>
      <c r="J32" s="31" t="s">
        <v>87</v>
      </c>
      <c r="K32" s="32">
        <v>16000</v>
      </c>
      <c r="L32" s="16">
        <v>8000</v>
      </c>
      <c r="M32" s="33">
        <v>3000</v>
      </c>
      <c r="N32" s="34" t="s">
        <v>169</v>
      </c>
      <c r="O32" s="34" t="s">
        <v>161</v>
      </c>
      <c r="P32" s="19" t="s">
        <v>31</v>
      </c>
    </row>
    <row r="94" spans="1:16" s="4" customFormat="1" ht="15.75">
      <c r="A94" s="43"/>
      <c r="B94" s="44"/>
      <c r="C94" s="43"/>
      <c r="D94" s="43"/>
      <c r="E94" s="43"/>
      <c r="F94" s="43"/>
      <c r="G94" s="45"/>
      <c r="H94" s="43"/>
      <c r="I94" s="43"/>
      <c r="J94" s="43"/>
      <c r="K94" s="43"/>
      <c r="L94" s="43"/>
      <c r="M94" s="43"/>
      <c r="N94" s="46"/>
      <c r="O94" s="46"/>
      <c r="P94" s="43"/>
    </row>
    <row r="95" spans="1:16" s="4" customFormat="1" ht="15.75">
      <c r="A95" s="43"/>
      <c r="B95" s="44"/>
      <c r="C95" s="43"/>
      <c r="D95" s="43"/>
      <c r="E95" s="43"/>
      <c r="F95" s="43"/>
      <c r="G95" s="45"/>
      <c r="H95" s="43"/>
      <c r="I95" s="43"/>
      <c r="J95" s="43"/>
      <c r="K95" s="43"/>
      <c r="L95" s="43"/>
      <c r="M95" s="43"/>
      <c r="N95" s="46"/>
      <c r="O95" s="46"/>
      <c r="P95" s="43"/>
    </row>
  </sheetData>
  <sheetProtection/>
  <mergeCells count="2">
    <mergeCell ref="A1:P1"/>
    <mergeCell ref="A2:P2"/>
  </mergeCells>
  <printOptions horizontalCentered="1"/>
  <pageMargins left="0.24" right="0.16" top="0.59" bottom="0.47" header="0.2" footer="0.24"/>
  <pageSetup fitToHeight="0" fitToWidth="1" horizontalDpi="600" verticalDpi="600" orientation="landscape" paperSize="9" scale="5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我.董</cp:lastModifiedBy>
  <dcterms:created xsi:type="dcterms:W3CDTF">2016-02-06T15:19:34Z</dcterms:created>
  <dcterms:modified xsi:type="dcterms:W3CDTF">2023-04-07T09:54:38Z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y fmtid="{D5CDD505-2E9C-101B-9397-08002B2CF9AE}" pid="4" name="I">
    <vt:lpwstr>71B7161710214749B3A2C1B3EB80A90B</vt:lpwstr>
  </property>
  <property fmtid="{D5CDD505-2E9C-101B-9397-08002B2CF9AE}" pid="5" name="KSOReadingLayo">
    <vt:bool>true</vt:bool>
  </property>
</Properties>
</file>