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activeTab="2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/>
</workbook>
</file>

<file path=xl/sharedStrings.xml><?xml version="1.0" encoding="utf-8"?>
<sst xmlns="http://schemas.openxmlformats.org/spreadsheetml/2006/main" count="1187" uniqueCount="430">
  <si>
    <t>公开01表</t>
  </si>
  <si>
    <t>2022年部门收支预算总表</t>
  </si>
  <si>
    <t>单位名称：勐海县搬迁安置办公室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</si>
  <si>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</si>
  <si>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</si>
  <si>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</si>
  <si>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</si>
  <si>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</si>
  <si>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</si>
  <si>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</si>
  <si>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</si>
  <si>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</si>
  <si>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</si>
  <si>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</si>
  <si>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</si>
  <si>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</si>
  <si>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四、自然资源海洋气象等支出</t>
  </si>
  <si>
    <t>五、单位资金</t>
  </si>
  <si>
    <t>五、住房保障支出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</si>
  <si>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</si>
  <si>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</si>
  <si>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</si>
  <si>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</si>
  <si>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</si>
  <si>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</si>
  <si>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</si>
  <si>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</si>
  <si>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</si>
  <si>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</si>
  <si>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</si>
  <si>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</si>
  <si>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</si>
  <si>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</si>
  <si>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</si>
  <si>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</si>
  <si>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</si>
  <si>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</si>
  <si>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</si>
  <si>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</si>
  <si>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</si>
  <si>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</si>
  <si>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</si>
  <si>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</si>
  <si>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经营收入</t>
  </si>
  <si>
    <t>上级补助收入</t>
  </si>
  <si>
    <t>附属单位上缴收入</t>
  </si>
  <si>
    <t>其他收入</t>
  </si>
  <si>
    <t>勐海县搬迁安置办公室</t>
  </si>
  <si>
    <t xml:space="preserve">  勐海县搬迁安置办公室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</si>
  <si>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</si>
  <si>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</si>
  <si>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</si>
  <si>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</si>
  <si>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</si>
  <si>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</si>
  <si>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</si>
  <si>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</si>
  <si>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</si>
  <si>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</si>
  <si>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</si>
  <si>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</si>
  <si>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</si>
  <si>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</si>
  <si>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</si>
  <si>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</si>
  <si>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</si>
  <si>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</si>
  <si>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</si>
  <si>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</si>
  <si>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</si>
  <si>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</si>
  <si>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</si>
  <si>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</si>
  <si>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</si>
  <si>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20822</t>
  </si>
  <si>
    <t xml:space="preserve">  大中型水库移民后期扶持基金支出</t>
  </si>
  <si>
    <t>2082202</t>
  </si>
  <si>
    <t xml:space="preserve">    基础设施建设和经济发展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</si>
  <si>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</si>
  <si>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</si>
  <si>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</si>
  <si>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</si>
  <si>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</si>
  <si>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</si>
  <si>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</si>
  <si>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</si>
  <si>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</si>
  <si>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</si>
  <si>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213</t>
  </si>
  <si>
    <t>农林水支出</t>
  </si>
  <si>
    <t>21301</t>
  </si>
  <si>
    <t xml:space="preserve">  农业农村</t>
  </si>
  <si>
    <t>2130199</t>
  </si>
  <si>
    <t xml:space="preserve">    其他农业农村支出</t>
  </si>
  <si>
    <t>21303</t>
  </si>
  <si>
    <t xml:space="preserve">  水利</t>
  </si>
  <si>
    <t>2130321</t>
  </si>
  <si>
    <t xml:space="preserve">    大中型水库移民后期扶持专项支出</t>
  </si>
  <si>
    <t>2130334</t>
  </si>
  <si>
    <t xml:space="preserve">    水利建设征地及移民支出</t>
  </si>
  <si>
    <t>21366</t>
  </si>
  <si>
    <t xml:space="preserve">  大中型水库库区基金安排的支出</t>
  </si>
  <si>
    <t>2136601</t>
  </si>
  <si>
    <t>2136699</t>
  </si>
  <si>
    <t xml:space="preserve">    其他大中型水库库区基金支出</t>
  </si>
  <si>
    <t>220</t>
  </si>
  <si>
    <t>自然资源海洋气象等支出</t>
  </si>
  <si>
    <t>22001</t>
  </si>
  <si>
    <t xml:space="preserve">  自然资源事务</t>
  </si>
  <si>
    <t>2200101</t>
  </si>
  <si>
    <t xml:space="preserve">    行政运行</t>
  </si>
  <si>
    <t>2200150</t>
  </si>
  <si>
    <t xml:space="preserve">    事业运行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</si>
  <si>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</si>
  <si>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</si>
  <si>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</si>
  <si>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</si>
  <si>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</si>
  <si>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</si>
  <si>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</si>
  <si>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</si>
  <si>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</si>
  <si>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</si>
  <si>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</si>
  <si>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</si>
  <si>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</si>
  <si>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</si>
  <si>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</si>
  <si>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</si>
  <si>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</si>
  <si>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（三）农林水支出</t>
  </si>
  <si>
    <t xml:space="preserve">  3、执法办案补助</t>
  </si>
  <si>
    <t>（四）自然资源海洋气象等支出</t>
  </si>
  <si>
    <t xml:space="preserve">  4、收费成本补助</t>
  </si>
  <si>
    <t>（五）住房保障支出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</si>
  <si>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</si>
  <si>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</si>
  <si>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</si>
  <si>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</si>
  <si>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</si>
  <si>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</si>
  <si>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</si>
  <si>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</si>
  <si>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</si>
  <si>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</si>
  <si>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</si>
  <si>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</si>
  <si>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</si>
  <si>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</si>
  <si>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</si>
  <si>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</si>
  <si>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</si>
  <si>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</si>
  <si>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</si>
  <si>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</si>
  <si>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</si>
  <si>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</si>
  <si>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</si>
  <si>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</si>
  <si>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</si>
  <si>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</si>
  <si>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</si>
  <si>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</si>
  <si>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</si>
  <si>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</si>
  <si>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</si>
  <si>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</si>
  <si>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</si>
  <si>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</si>
  <si>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</si>
  <si>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</si>
  <si>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</si>
  <si>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</si>
  <si>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</si>
  <si>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</si>
  <si>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</si>
  <si>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</si>
  <si>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</si>
  <si>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</si>
  <si>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</si>
  <si>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</si>
  <si>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</si>
  <si>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</si>
  <si>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</si>
  <si>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</si>
  <si>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</si>
  <si>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>505</t>
  </si>
  <si>
    <t>对事业单位经常性补助</t>
  </si>
  <si>
    <t>09</t>
  </si>
  <si>
    <t xml:space="preserve">  职业年金缴费</t>
  </si>
  <si>
    <t xml:space="preserve">  工资福利支出</t>
  </si>
  <si>
    <t xml:space="preserve">  职工基本医疗保险缴费</t>
  </si>
  <si>
    <t xml:space="preserve">  商品和服务支出</t>
  </si>
  <si>
    <t xml:space="preserve">  公务员医疗补助缴费</t>
  </si>
  <si>
    <t xml:space="preserve">  其他社会保障缴费</t>
  </si>
  <si>
    <t>302</t>
  </si>
  <si>
    <t>商品和服务支出</t>
  </si>
  <si>
    <t xml:space="preserve">  办公费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</si>
  <si>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</si>
  <si>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</si>
  <si>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</si>
  <si>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</si>
  <si>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</si>
  <si>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</si>
  <si>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</si>
  <si>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</si>
  <si>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</si>
  <si>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</si>
  <si>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</si>
  <si>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</si>
  <si>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</si>
  <si>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</si>
  <si>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</si>
  <si>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99</t>
  </si>
  <si>
    <t xml:space="preserve">  其他商品和服务支出</t>
  </si>
  <si>
    <t>公开06表</t>
  </si>
  <si>
    <t>一般公共预算支出预算表（按功能科目分类）</t>
  </si>
  <si>
    <t>对个人和家庭补助</t>
  </si>
  <si>
    <t>资本性支出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</si>
  <si>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</si>
  <si>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</si>
  <si>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</si>
  <si>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</si>
  <si>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</si>
  <si>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</si>
  <si>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</si>
  <si>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</si>
  <si>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</si>
  <si>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</si>
  <si>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</si>
  <si>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</si>
  <si>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</si>
  <si>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</si>
  <si>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</si>
  <si>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</si>
  <si>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</si>
  <si>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</si>
  <si>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</si>
  <si>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</si>
  <si>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</si>
  <si>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</si>
  <si>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</si>
  <si>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</si>
  <si>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</si>
  <si>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绩效考核基础奖</t>
  </si>
  <si>
    <t>事业人员支出工资</t>
  </si>
  <si>
    <t>月奖励性绩效工资</t>
  </si>
  <si>
    <t>事业运行</t>
  </si>
  <si>
    <t>30107</t>
  </si>
  <si>
    <t>绩效工资</t>
  </si>
  <si>
    <t>社会保障缴费</t>
  </si>
  <si>
    <t>残疾人保障金</t>
  </si>
  <si>
    <t>30112</t>
  </si>
  <si>
    <t>其他社会保障缴费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</si>
  <si>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</si>
  <si>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</si>
  <si>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</si>
  <si>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</si>
  <si>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</si>
  <si>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</si>
  <si>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</si>
  <si>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</si>
  <si>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</si>
  <si>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</si>
  <si>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</si>
  <si>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</si>
  <si>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</si>
  <si>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住房公积金</t>
  </si>
  <si>
    <t>30113</t>
  </si>
  <si>
    <t>公车购置及运维费</t>
  </si>
  <si>
    <t>30231</t>
  </si>
  <si>
    <t>公务用车运行维护费</t>
  </si>
  <si>
    <t>公务接待费</t>
  </si>
  <si>
    <t>30217</t>
  </si>
  <si>
    <t>行政人员公务交通补贴</t>
  </si>
  <si>
    <t>30239</t>
  </si>
  <si>
    <t>其他交通费用</t>
  </si>
  <si>
    <t>工会经费</t>
  </si>
  <si>
    <t>30228</t>
  </si>
  <si>
    <t>其他公用支出</t>
  </si>
  <si>
    <t>福利费</t>
  </si>
  <si>
    <t>30229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</si>
  <si>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</si>
  <si>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</si>
  <si>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</si>
  <si>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</si>
  <si>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</si>
  <si>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</si>
  <si>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</si>
  <si>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</si>
  <si>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</si>
  <si>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</si>
  <si>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</si>
  <si>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行政单位离退休</t>
  </si>
  <si>
    <t>30299</t>
  </si>
  <si>
    <t>其他商品和服务支出</t>
  </si>
  <si>
    <t>公开08表</t>
  </si>
  <si>
    <t>部门项目支出预算表（其他运转类、特定目标类项目）</t>
  </si>
  <si>
    <t>说明：本单位无此公开事项</t>
  </si>
  <si>
    <t>公开09表</t>
  </si>
  <si>
    <t>部门上年结余结转支出预算表</t>
  </si>
  <si>
    <t>基本支出/
项目支出</t>
  </si>
  <si>
    <t>财政拨款结余结转</t>
  </si>
  <si>
    <t>结转结余—2016年第三批大中型水库库区基金专项资</t>
  </si>
  <si>
    <t>其他农业农村支出</t>
  </si>
  <si>
    <t>30216</t>
  </si>
  <si>
    <t>培训费</t>
  </si>
  <si>
    <t>结转结余—大中型水库库区基金专项资金</t>
  </si>
  <si>
    <t>基础设施建设和经济发展</t>
  </si>
  <si>
    <t>30399</t>
  </si>
  <si>
    <t>其他对个人和家庭的补助</t>
  </si>
  <si>
    <t>31005</t>
  </si>
  <si>
    <t>基础设施建设</t>
  </si>
  <si>
    <t>结转结余—大中型水库移民库区基金专项资金</t>
  </si>
  <si>
    <t>结转结余—大中型水库移民维稳工作经费</t>
  </si>
  <si>
    <t>其他大中型水库库区基金支出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</si>
  <si>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</si>
  <si>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</si>
  <si>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</si>
  <si>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</si>
  <si>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</si>
  <si>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</si>
  <si>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</si>
  <si>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</si>
  <si>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</si>
  <si>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</si>
  <si>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</si>
  <si>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</si>
  <si>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</si>
  <si>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</si>
  <si>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</si>
  <si>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</si>
  <si>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</si>
  <si>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</si>
  <si>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</si>
  <si>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</si>
  <si>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</si>
  <si>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</si>
  <si>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</si>
  <si>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</si>
  <si>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</si>
  <si>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</si>
  <si>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</si>
  <si>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</si>
  <si>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</si>
  <si>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</si>
  <si>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</si>
  <si>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</si>
  <si>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</si>
  <si>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</si>
  <si>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</si>
  <si>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</si>
  <si>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</si>
  <si>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（1）因公出国（境）费。2022年勐海县搬迁安置办公室安排出国（境）费预算0万元,较上年同口径无变化,原因是我单位未安排单位工作人员公务出国(境)。（2））公务用车购置及运行费。2022年勐海县搬迁安置办公室安排公务用车购置及运行费2万元，主要用于单位公务用车购置费及租用费、燃料费、维修费、过路过桥费、保险费、安全奖励费用等支出。其中：公务用车购置费万0元，较上年同口径无变化,原因是我单位未购置车辆；运行费2万元，较上年同口径无变化的原因是我单位严格规范公务用车管理，严格控制经费支出。（3）公务接待费2022年勐海县搬迁安置办公室安排公务接待费预算1.2万元，主要用于单位规定开支的各类公务接待（含外宾接待）支出。较上年同口径减少0.3万元,原因是我单位严格接待审批制度，加强公务接待部门和接待标准的管理，严格控制接待规模和规格。我单位接待上级检查及项目验收产生的餐费，大部分用大中型水库项目专项资金独立费开支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</si>
  <si>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</si>
  <si>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</si>
  <si>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</si>
  <si>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</si>
  <si>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</si>
  <si>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</si>
  <si>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</si>
  <si>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</si>
  <si>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</si>
  <si>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</si>
  <si>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</si>
  <si>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</si>
  <si>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</si>
  <si>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</si>
  <si>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</si>
  <si>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</si>
  <si>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</si>
  <si>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</si>
  <si>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</si>
  <si>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</si>
  <si>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</si>
  <si>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</si>
  <si>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</si>
  <si>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说明：无县对下转移支付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</si>
  <si>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</si>
  <si>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</si>
  <si>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</si>
  <si>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</si>
  <si>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</si>
  <si>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</si>
  <si>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</si>
  <si>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</si>
  <si>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</si>
  <si>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</si>
  <si>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</si>
  <si>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</si>
  <si>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</si>
  <si>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2321002 摄像机</t>
  </si>
  <si>
    <t>摄像机</t>
  </si>
  <si>
    <t>台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</si>
  <si>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</si>
  <si>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</si>
  <si>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</si>
  <si>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</si>
  <si>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</si>
  <si>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</si>
  <si>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</si>
  <si>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</si>
  <si>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</si>
  <si>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</si>
  <si>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</si>
  <si>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</si>
  <si>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</si>
  <si>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</si>
  <si>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</si>
  <si>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</si>
  <si>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</si>
  <si>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</si>
  <si>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</si>
  <si>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</si>
  <si>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</si>
  <si>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</si>
  <si>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</si>
  <si>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</si>
  <si>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</si>
  <si>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</si>
  <si>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</si>
  <si>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</si>
  <si>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</si>
  <si>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</si>
  <si>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</si>
  <si>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</si>
  <si>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</si>
  <si>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</si>
  <si>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公益一类</t>
  </si>
  <si>
    <t>全额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</si>
</sst>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9"/>
      <name val="微软雅黑"/>
      <charset val="1"/>
    </font>
    <font>
      <sz val="10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9" fillId="5" borderId="16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19" borderId="18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5" fillId="23" borderId="16" applyNumberFormat="0" applyAlignment="0" applyProtection="0">
      <alignment vertical="center"/>
    </xf>
    <xf numFmtId="0" fontId="30" fillId="6" borderId="1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6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 vertical="top"/>
      <protection locked="0"/>
    </xf>
    <xf numFmtId="3" fontId="8" fillId="0" borderId="7" xfId="49" applyNumberFormat="1" applyFont="1" applyFill="1" applyBorder="1" applyAlignment="1" applyProtection="1">
      <alignment horizontal="right" vertical="top"/>
    </xf>
    <xf numFmtId="0" fontId="8" fillId="0" borderId="7" xfId="49" applyFont="1" applyFill="1" applyBorder="1" applyAlignment="1" applyProtection="1">
      <alignment horizontal="right" vertical="top"/>
    </xf>
    <xf numFmtId="0" fontId="1" fillId="0" borderId="7" xfId="49" applyFont="1" applyFill="1" applyBorder="1" applyAlignment="1" applyProtection="1">
      <alignment vertical="top"/>
    </xf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 vertical="top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 vertical="top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top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4" fillId="0" borderId="1" xfId="49" applyFont="1" applyFill="1" applyBorder="1" applyAlignment="1" applyProtection="1">
      <alignment horizontal="left" vertical="center" wrapText="1" indent="1"/>
      <protection locked="0"/>
    </xf>
    <xf numFmtId="0" fontId="8" fillId="0" borderId="1" xfId="49" applyFont="1" applyFill="1" applyBorder="1" applyAlignment="1" applyProtection="1">
      <alignment horizontal="left" vertical="center" wrapText="1"/>
    </xf>
    <xf numFmtId="0" fontId="8" fillId="0" borderId="3" xfId="49" applyFont="1" applyFill="1" applyBorder="1" applyAlignment="1" applyProtection="1">
      <alignment horizontal="right" vertical="center"/>
    </xf>
    <xf numFmtId="0" fontId="1" fillId="0" borderId="0" xfId="49" applyFont="1" applyFill="1" applyAlignment="1" applyProtection="1">
      <alignment vertical="top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top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>
      <alignment vertical="top"/>
    </xf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10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/>
    </xf>
    <xf numFmtId="0" fontId="4" fillId="0" borderId="9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 vertical="top"/>
    </xf>
    <xf numFmtId="0" fontId="6" fillId="0" borderId="11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>
      <alignment vertical="top"/>
    </xf>
    <xf numFmtId="49" fontId="20" fillId="0" borderId="0" xfId="49" applyNumberFormat="1" applyFont="1" applyFill="1" applyBorder="1" applyAlignment="1" applyProtection="1">
      <alignment vertical="top"/>
    </xf>
    <xf numFmtId="0" fontId="20" fillId="0" borderId="0" xfId="49" applyFont="1" applyFill="1" applyBorder="1" applyAlignment="1" applyProtection="1">
      <alignment horizontal="right" vertical="top"/>
    </xf>
    <xf numFmtId="0" fontId="13" fillId="0" borderId="0" xfId="49" applyFont="1" applyFill="1" applyBorder="1" applyAlignment="1" applyProtection="1">
      <alignment horizontal="right" vertical="top"/>
    </xf>
    <xf numFmtId="0" fontId="21" fillId="0" borderId="0" xfId="49" applyFont="1" applyFill="1" applyBorder="1" applyAlignment="1" applyProtection="1">
      <alignment horizontal="right" vertical="top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>
      <alignment vertical="top"/>
    </xf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8" fillId="0" borderId="6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right" vertical="top"/>
    </xf>
    <xf numFmtId="4" fontId="4" fillId="0" borderId="7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 vertical="top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>
      <alignment vertical="top"/>
    </xf>
    <xf numFmtId="49" fontId="8" fillId="0" borderId="7" xfId="49" applyNumberFormat="1" applyFont="1" applyFill="1" applyBorder="1" applyAlignment="1" applyProtection="1">
      <alignment horizontal="center" vertical="top"/>
    </xf>
    <xf numFmtId="4" fontId="8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horizontal="center" vertical="top"/>
    </xf>
    <xf numFmtId="0" fontId="5" fillId="0" borderId="2" xfId="49" applyFont="1" applyFill="1" applyBorder="1" applyAlignment="1" applyProtection="1">
      <alignment horizontal="center" vertical="center"/>
    </xf>
    <xf numFmtId="0" fontId="22" fillId="0" borderId="3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horizontal="center" vertical="top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/>
    <xf numFmtId="0" fontId="6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right"/>
    </xf>
    <xf numFmtId="0" fontId="12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25" fillId="0" borderId="6" xfId="49" applyFont="1" applyFill="1" applyBorder="1" applyAlignment="1" applyProtection="1">
      <alignment horizontal="center" vertical="center"/>
    </xf>
    <xf numFmtId="4" fontId="25" fillId="0" borderId="11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C4" sqref="C4:D4"/>
    </sheetView>
  </sheetViews>
  <sheetFormatPr defaultColWidth="8" defaultRowHeight="14.25" customHeight="1" outlineLevelCol="3"/>
  <cols>
    <col min="1" max="1" width="39.5714285714286" style="177" customWidth="1"/>
    <col min="2" max="2" width="43.1428571428571" style="177" customWidth="1"/>
    <col min="3" max="3" width="40.4285714285714" style="177" customWidth="1"/>
    <col min="4" max="4" width="46.1428571428571" style="177" customWidth="1"/>
    <col min="5" max="16384" width="8" style="47" customWidth="1"/>
  </cols>
  <sheetData>
    <row r="1" s="47" customFormat="1" ht="13.5" customHeight="1" spans="1:4">
      <c r="A1" s="196"/>
      <c r="B1" s="196"/>
      <c r="C1" s="196"/>
      <c r="D1" s="197" t="s">
        <v>0</v>
      </c>
    </row>
    <row r="2" s="47" customFormat="1" ht="36" customHeight="1" spans="1:4">
      <c r="A2" s="142" t="s">
        <v>1</v>
      </c>
      <c r="B2" s="198"/>
      <c r="C2" s="198"/>
      <c r="D2" s="198"/>
    </row>
    <row r="3" s="47" customFormat="1" ht="21" customHeight="1" spans="1:4">
      <c r="A3" s="4" t="s">
        <v>2</v>
      </c>
      <c r="B3" s="168"/>
      <c r="C3" s="168"/>
      <c r="D3" s="197" t="s">
        <v>3</v>
      </c>
    </row>
    <row r="4" s="47" customFormat="1" ht="19.5" customHeight="1" spans="1:4">
      <c r="A4" s="16" t="s">
        <v>4</v>
      </c>
      <c r="B4" s="74"/>
      <c r="C4" s="16" t="s">
        <v>5</v>
      </c>
      <c r="D4" s="74"/>
    </row>
    <row r="5" s="47" customFormat="1" ht="19.5" customHeight="1" spans="1:4">
      <c r="A5" s="72" t="s">
        <v>6</v>
      </c>
      <c r="B5" s="72" t="s">
        <v>7</v>
      </c>
      <c r="C5" s="72" t="s">
        <v>8</v>
      </c>
      <c r="D5" s="72" t="s">
        <v>7</v>
      </c>
    </row>
    <row r="6" s="47" customFormat="1" ht="19.5" customHeight="1" spans="1:4">
      <c r="A6" s="75"/>
      <c r="B6" s="75"/>
      <c r="C6" s="75"/>
      <c r="D6" s="75"/>
    </row>
    <row r="7" s="47" customFormat="1" ht="20.25" customHeight="1" spans="1:4">
      <c r="A7" s="108" t="s">
        <v>9</v>
      </c>
      <c r="B7" s="57">
        <v>987250.96</v>
      </c>
      <c r="C7" s="108" t="s">
        <v>10</v>
      </c>
      <c r="D7" s="57">
        <v>1609418.07</v>
      </c>
    </row>
    <row r="8" s="47" customFormat="1" ht="20.25" customHeight="1" spans="1:4">
      <c r="A8" s="108" t="s">
        <v>11</v>
      </c>
      <c r="B8" s="57"/>
      <c r="C8" s="108" t="s">
        <v>12</v>
      </c>
      <c r="D8" s="57">
        <v>79295.37</v>
      </c>
    </row>
    <row r="9" s="47" customFormat="1" ht="20.25" customHeight="1" spans="1:4">
      <c r="A9" s="108" t="s">
        <v>13</v>
      </c>
      <c r="B9" s="57"/>
      <c r="C9" s="108" t="s">
        <v>14</v>
      </c>
      <c r="D9" s="57">
        <v>1960867.47</v>
      </c>
    </row>
    <row r="10" s="47" customFormat="1" ht="20.25" customHeight="1" spans="1:4">
      <c r="A10" s="108" t="s">
        <v>15</v>
      </c>
      <c r="B10" s="62"/>
      <c r="C10" s="108" t="s">
        <v>16</v>
      </c>
      <c r="D10" s="57">
        <v>977412.92</v>
      </c>
    </row>
    <row r="11" s="47" customFormat="1" ht="20.25" customHeight="1" spans="1:4">
      <c r="A11" s="108" t="s">
        <v>17</v>
      </c>
      <c r="B11" s="57"/>
      <c r="C11" s="108" t="s">
        <v>18</v>
      </c>
      <c r="D11" s="57">
        <v>75600.36</v>
      </c>
    </row>
    <row r="12" s="47" customFormat="1" ht="20.25" customHeight="1" spans="1:4">
      <c r="A12" s="108" t="s">
        <v>19</v>
      </c>
      <c r="B12" s="62"/>
      <c r="C12" s="108"/>
      <c r="D12" s="56"/>
    </row>
    <row r="13" s="47" customFormat="1" ht="20.25" customHeight="1" spans="1:4">
      <c r="A13" s="108" t="s">
        <v>20</v>
      </c>
      <c r="B13" s="62"/>
      <c r="C13" s="108"/>
      <c r="D13" s="56"/>
    </row>
    <row r="14" s="47" customFormat="1" ht="20.25" customHeight="1" spans="1:4">
      <c r="A14" s="108" t="s">
        <v>21</v>
      </c>
      <c r="B14" s="62"/>
      <c r="C14" s="108"/>
      <c r="D14" s="56"/>
    </row>
    <row r="15" s="47" customFormat="1" ht="20.25" customHeight="1" spans="1:4">
      <c r="A15" s="199" t="s">
        <v>22</v>
      </c>
      <c r="B15" s="62"/>
      <c r="C15" s="173"/>
      <c r="D15" s="174"/>
    </row>
    <row r="16" s="47" customFormat="1" ht="20.25" customHeight="1" spans="1:4">
      <c r="A16" s="199" t="s">
        <v>23</v>
      </c>
      <c r="B16" s="200"/>
      <c r="C16" s="173"/>
      <c r="D16" s="174"/>
    </row>
    <row r="17" s="47" customFormat="1" ht="20.25" customHeight="1" spans="1:4">
      <c r="A17" s="201" t="s">
        <v>24</v>
      </c>
      <c r="B17" s="202">
        <v>987250.96</v>
      </c>
      <c r="C17" s="173" t="s">
        <v>25</v>
      </c>
      <c r="D17" s="176">
        <v>4702594.19</v>
      </c>
    </row>
    <row r="18" s="47" customFormat="1" ht="20.25" customHeight="1" spans="1:4">
      <c r="A18" s="199" t="s">
        <v>26</v>
      </c>
      <c r="B18" s="203">
        <v>3715343.23</v>
      </c>
      <c r="C18" s="108" t="s">
        <v>27</v>
      </c>
      <c r="D18" s="56" t="s">
        <v>28</v>
      </c>
    </row>
    <row r="19" s="47" customFormat="1" ht="20.25" customHeight="1" spans="1:4">
      <c r="A19" s="204" t="s">
        <v>29</v>
      </c>
      <c r="B19" s="202">
        <v>4702594.19</v>
      </c>
      <c r="C19" s="173" t="s">
        <v>30</v>
      </c>
      <c r="D19" s="205">
        <v>4702594.19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9" sqref="A9"/>
    </sheetView>
  </sheetViews>
  <sheetFormatPr defaultColWidth="8.85714285714286" defaultRowHeight="14.25" customHeight="1" outlineLevelCol="4"/>
  <cols>
    <col min="1" max="1" width="25.7142857142857" style="117" customWidth="1"/>
    <col min="2" max="5" width="25.7142857142857" style="1" customWidth="1"/>
    <col min="6" max="16384" width="8.85714285714286" customWidth="1"/>
  </cols>
  <sheetData>
    <row r="1" s="1" customFormat="1" ht="23.25" customHeight="1" spans="1:5">
      <c r="A1" s="118">
        <v>0</v>
      </c>
      <c r="B1" s="119">
        <v>1</v>
      </c>
      <c r="C1" s="120"/>
      <c r="D1" s="120"/>
      <c r="E1" s="38" t="s">
        <v>316</v>
      </c>
    </row>
    <row r="2" s="1" customFormat="1" ht="36" customHeight="1" spans="1:5">
      <c r="A2" s="2" t="s">
        <v>317</v>
      </c>
      <c r="B2" s="40"/>
      <c r="C2" s="40"/>
      <c r="D2" s="40"/>
      <c r="E2" s="40"/>
    </row>
    <row r="3" s="104" customFormat="1" ht="15" customHeight="1" spans="1:5">
      <c r="A3" s="105" t="s">
        <v>2</v>
      </c>
      <c r="B3" s="121"/>
      <c r="C3" s="113"/>
      <c r="D3" s="113"/>
      <c r="E3" s="38" t="s">
        <v>3</v>
      </c>
    </row>
    <row r="4" s="1" customFormat="1" ht="20.25" customHeight="1" spans="1:5">
      <c r="A4" s="122" t="s">
        <v>51</v>
      </c>
      <c r="B4" s="72" t="s">
        <v>52</v>
      </c>
      <c r="C4" s="16" t="s">
        <v>318</v>
      </c>
      <c r="D4" s="73"/>
      <c r="E4" s="74"/>
    </row>
    <row r="5" s="1" customFormat="1" ht="20.25" customHeight="1" spans="1:5">
      <c r="A5" s="123"/>
      <c r="B5" s="107"/>
      <c r="C5" s="72" t="s">
        <v>34</v>
      </c>
      <c r="D5" s="16" t="s">
        <v>57</v>
      </c>
      <c r="E5" s="72" t="s">
        <v>58</v>
      </c>
    </row>
    <row r="6" s="1" customFormat="1" ht="20.25" customHeight="1" spans="1:5">
      <c r="A6" s="124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166</v>
      </c>
      <c r="B7" s="13" t="s">
        <v>166</v>
      </c>
      <c r="C7" s="56" t="s">
        <v>166</v>
      </c>
      <c r="D7" s="56" t="s">
        <v>166</v>
      </c>
      <c r="E7" s="56" t="s">
        <v>166</v>
      </c>
    </row>
    <row r="8" s="1" customFormat="1" ht="20.25" customHeight="1" spans="1:5">
      <c r="A8" s="16" t="s">
        <v>119</v>
      </c>
      <c r="B8" s="74"/>
      <c r="C8" s="56" t="s">
        <v>166</v>
      </c>
      <c r="D8" s="56" t="s">
        <v>166</v>
      </c>
      <c r="E8" s="56" t="s">
        <v>166</v>
      </c>
    </row>
    <row r="9" customHeight="1" spans="1:1">
      <c r="A9" s="117" t="s">
        <v>298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8333333333333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2"/>
  <sheetViews>
    <sheetView workbookViewId="0">
      <selection activeCell="A12" sqref="A12:C12"/>
    </sheetView>
  </sheetViews>
  <sheetFormatPr defaultColWidth="9.14285714285714" defaultRowHeight="14.25" customHeight="1"/>
  <cols>
    <col min="1" max="3" width="12.7142857142857" style="1" customWidth="1"/>
    <col min="4" max="4" width="10.1428571428571" style="1" customWidth="1"/>
    <col min="5" max="24" width="12.7142857142857" style="1" customWidth="1"/>
    <col min="25" max="16384" width="9.14285714285714" customWidth="1"/>
  </cols>
  <sheetData>
    <row r="1" s="1" customFormat="1" ht="13.5" customHeight="1" spans="1:24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38" t="s">
        <v>319</v>
      </c>
    </row>
    <row r="2" s="1" customFormat="1" ht="27.75" customHeight="1" spans="1:24">
      <c r="A2" s="2" t="s">
        <v>320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38" t="s">
        <v>221</v>
      </c>
    </row>
    <row r="4" s="1" customFormat="1" ht="15.75" customHeight="1" spans="1:24">
      <c r="A4" s="6" t="s">
        <v>321</v>
      </c>
      <c r="B4" s="6" t="s">
        <v>322</v>
      </c>
      <c r="C4" s="6" t="s">
        <v>323</v>
      </c>
      <c r="D4" s="6" t="s">
        <v>324</v>
      </c>
      <c r="E4" s="6" t="s">
        <v>325</v>
      </c>
      <c r="F4" s="6" t="s">
        <v>326</v>
      </c>
      <c r="G4" s="6" t="s">
        <v>327</v>
      </c>
      <c r="H4" s="6" t="s">
        <v>328</v>
      </c>
      <c r="I4" s="6" t="s">
        <v>301</v>
      </c>
      <c r="J4" s="16" t="s">
        <v>329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07" t="s">
        <v>34</v>
      </c>
      <c r="K5" s="19" t="s">
        <v>53</v>
      </c>
      <c r="L5" s="20"/>
      <c r="M5" s="20"/>
      <c r="N5" s="20"/>
      <c r="O5" s="20"/>
      <c r="P5" s="20"/>
      <c r="Q5" s="6" t="s">
        <v>330</v>
      </c>
      <c r="R5" s="6" t="s">
        <v>331</v>
      </c>
      <c r="S5" s="19" t="s">
        <v>332</v>
      </c>
      <c r="T5" s="16" t="s">
        <v>41</v>
      </c>
      <c r="U5" s="73"/>
      <c r="V5" s="73"/>
      <c r="W5" s="73"/>
      <c r="X5" s="74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5"/>
      <c r="K6" s="6" t="s">
        <v>36</v>
      </c>
      <c r="L6" s="6" t="s">
        <v>231</v>
      </c>
      <c r="M6" s="6" t="s">
        <v>232</v>
      </c>
      <c r="N6" s="6" t="s">
        <v>233</v>
      </c>
      <c r="O6" s="6" t="s">
        <v>234</v>
      </c>
      <c r="P6" s="53" t="s">
        <v>235</v>
      </c>
      <c r="Q6" s="11"/>
      <c r="R6" s="11"/>
      <c r="S6" s="24"/>
      <c r="T6" s="116" t="s">
        <v>36</v>
      </c>
      <c r="U6" s="53" t="s">
        <v>42</v>
      </c>
      <c r="V6" s="53" t="s">
        <v>230</v>
      </c>
      <c r="W6" s="53" t="s">
        <v>45</v>
      </c>
      <c r="X6" s="53" t="s">
        <v>46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08" t="s">
        <v>166</v>
      </c>
      <c r="B8" s="109"/>
      <c r="C8" s="109"/>
      <c r="D8" s="109"/>
      <c r="E8" s="109"/>
      <c r="F8" s="109"/>
      <c r="G8" s="109"/>
      <c r="H8" s="109"/>
      <c r="I8" s="109"/>
      <c r="J8" s="61" t="s">
        <v>166</v>
      </c>
      <c r="K8" s="61" t="s">
        <v>166</v>
      </c>
      <c r="L8" s="61" t="s">
        <v>166</v>
      </c>
      <c r="M8" s="61" t="s">
        <v>166</v>
      </c>
      <c r="N8" s="61" t="s">
        <v>166</v>
      </c>
      <c r="O8" s="61" t="s">
        <v>166</v>
      </c>
      <c r="P8" s="61" t="s">
        <v>166</v>
      </c>
      <c r="Q8" s="61" t="s">
        <v>166</v>
      </c>
      <c r="R8" s="61" t="s">
        <v>166</v>
      </c>
      <c r="S8" s="61" t="s">
        <v>166</v>
      </c>
      <c r="T8" s="61" t="s">
        <v>166</v>
      </c>
      <c r="U8" s="61" t="s">
        <v>166</v>
      </c>
      <c r="V8" s="61" t="s">
        <v>166</v>
      </c>
      <c r="W8" s="61" t="s">
        <v>166</v>
      </c>
      <c r="X8" s="61" t="s">
        <v>166</v>
      </c>
    </row>
    <row r="9" ht="15" customHeight="1" spans="1:24">
      <c r="A9" s="66" t="s">
        <v>166</v>
      </c>
      <c r="B9" s="65"/>
      <c r="C9" s="65"/>
      <c r="D9" s="65"/>
      <c r="E9" s="65"/>
      <c r="F9" s="65"/>
      <c r="G9" s="65"/>
      <c r="H9" s="65"/>
      <c r="I9" s="65" t="s">
        <v>166</v>
      </c>
      <c r="J9" s="61" t="s">
        <v>166</v>
      </c>
      <c r="K9" s="61" t="s">
        <v>166</v>
      </c>
      <c r="L9" s="61" t="s">
        <v>166</v>
      </c>
      <c r="M9" s="61" t="s">
        <v>166</v>
      </c>
      <c r="N9" s="61" t="s">
        <v>166</v>
      </c>
      <c r="O9" s="61" t="s">
        <v>166</v>
      </c>
      <c r="P9" s="61" t="s">
        <v>166</v>
      </c>
      <c r="Q9" s="61" t="s">
        <v>166</v>
      </c>
      <c r="R9" s="61" t="s">
        <v>166</v>
      </c>
      <c r="S9" s="61" t="s">
        <v>166</v>
      </c>
      <c r="T9" s="61" t="s">
        <v>166</v>
      </c>
      <c r="U9" s="61" t="s">
        <v>166</v>
      </c>
      <c r="V9" s="61" t="s">
        <v>166</v>
      </c>
      <c r="W9" s="61" t="s">
        <v>166</v>
      </c>
      <c r="X9" s="61" t="s">
        <v>166</v>
      </c>
    </row>
    <row r="10" ht="15" customHeight="1" spans="1:24">
      <c r="A10" s="65"/>
      <c r="B10" s="66" t="s">
        <v>166</v>
      </c>
      <c r="C10" s="66" t="s">
        <v>166</v>
      </c>
      <c r="D10" s="66" t="s">
        <v>166</v>
      </c>
      <c r="E10" s="66" t="s">
        <v>166</v>
      </c>
      <c r="F10" s="65" t="s">
        <v>166</v>
      </c>
      <c r="G10" s="65" t="s">
        <v>166</v>
      </c>
      <c r="H10" s="115" t="s">
        <v>166</v>
      </c>
      <c r="I10" s="65"/>
      <c r="J10" s="61" t="s">
        <v>166</v>
      </c>
      <c r="K10" s="61" t="s">
        <v>166</v>
      </c>
      <c r="L10" s="61" t="s">
        <v>166</v>
      </c>
      <c r="M10" s="61" t="s">
        <v>166</v>
      </c>
      <c r="N10" s="61" t="s">
        <v>166</v>
      </c>
      <c r="O10" s="61" t="s">
        <v>166</v>
      </c>
      <c r="P10" s="61" t="s">
        <v>166</v>
      </c>
      <c r="Q10" s="61" t="s">
        <v>166</v>
      </c>
      <c r="R10" s="61" t="s">
        <v>166</v>
      </c>
      <c r="S10" s="61" t="s">
        <v>166</v>
      </c>
      <c r="T10" s="61" t="s">
        <v>166</v>
      </c>
      <c r="U10" s="61" t="s">
        <v>166</v>
      </c>
      <c r="V10" s="61" t="s">
        <v>166</v>
      </c>
      <c r="W10" s="61" t="s">
        <v>166</v>
      </c>
      <c r="X10" s="61" t="s">
        <v>166</v>
      </c>
    </row>
    <row r="11" customHeight="1" spans="1:24">
      <c r="A11" s="110" t="s">
        <v>34</v>
      </c>
      <c r="B11" s="111"/>
      <c r="C11" s="111"/>
      <c r="D11" s="86"/>
      <c r="E11" s="86"/>
      <c r="F11" s="84"/>
      <c r="G11" s="84"/>
      <c r="H11" s="84"/>
      <c r="I11" s="87"/>
      <c r="J11" s="61" t="s">
        <v>166</v>
      </c>
      <c r="K11" s="61" t="s">
        <v>166</v>
      </c>
      <c r="L11" s="61" t="s">
        <v>166</v>
      </c>
      <c r="M11" s="61" t="s">
        <v>166</v>
      </c>
      <c r="N11" s="61" t="s">
        <v>166</v>
      </c>
      <c r="O11" s="61" t="s">
        <v>166</v>
      </c>
      <c r="P11" s="61" t="s">
        <v>166</v>
      </c>
      <c r="Q11" s="61" t="s">
        <v>166</v>
      </c>
      <c r="R11" s="61" t="s">
        <v>166</v>
      </c>
      <c r="S11" s="61" t="s">
        <v>166</v>
      </c>
      <c r="T11" s="61" t="s">
        <v>166</v>
      </c>
      <c r="U11" s="61" t="s">
        <v>166</v>
      </c>
      <c r="V11" s="61" t="s">
        <v>166</v>
      </c>
      <c r="W11" s="61" t="s">
        <v>166</v>
      </c>
      <c r="X11" s="61" t="s">
        <v>166</v>
      </c>
    </row>
    <row r="12" customHeight="1" spans="1:3">
      <c r="A12" s="81" t="s">
        <v>298</v>
      </c>
      <c r="B12" s="81"/>
      <c r="C12" s="81"/>
    </row>
  </sheetData>
  <mergeCells count="20">
    <mergeCell ref="A2:X2"/>
    <mergeCell ref="A3:W3"/>
    <mergeCell ref="J4:X4"/>
    <mergeCell ref="K5:P5"/>
    <mergeCell ref="T5:X5"/>
    <mergeCell ref="A11:I11"/>
    <mergeCell ref="A12:C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283333333333333" right="0.0833333333333333" top="0.208333333333333" bottom="0.208333333333333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A12" sqref="A12:D12"/>
    </sheetView>
  </sheetViews>
  <sheetFormatPr defaultColWidth="9.14285714285714" defaultRowHeight="14.25" customHeight="1"/>
  <cols>
    <col min="1" max="22" width="12.7142857142857" style="1" customWidth="1"/>
    <col min="23" max="16384" width="9.14285714285714" customWidth="1"/>
  </cols>
  <sheetData>
    <row r="1" s="1" customFormat="1" ht="13.5" customHeight="1" spans="1:2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6"/>
      <c r="R1" s="104"/>
      <c r="S1" s="104"/>
      <c r="T1" s="104"/>
      <c r="U1" s="112"/>
      <c r="V1" s="38" t="s">
        <v>333</v>
      </c>
    </row>
    <row r="2" s="1" customFormat="1" ht="32.25" customHeight="1" spans="1:22">
      <c r="A2" s="2" t="s">
        <v>334</v>
      </c>
      <c r="B2" s="3"/>
      <c r="C2" s="3"/>
      <c r="D2" s="49"/>
      <c r="E2" s="49"/>
      <c r="F2" s="49"/>
      <c r="G2" s="3"/>
      <c r="H2" s="3"/>
      <c r="I2" s="3"/>
      <c r="J2" s="3"/>
      <c r="K2" s="3"/>
      <c r="L2" s="3"/>
      <c r="M2" s="3"/>
      <c r="N2" s="3"/>
      <c r="O2" s="3"/>
      <c r="P2" s="3"/>
      <c r="Q2" s="40"/>
      <c r="R2" s="3"/>
      <c r="S2" s="3"/>
      <c r="T2" s="3"/>
      <c r="U2" s="40"/>
      <c r="V2" s="3"/>
    </row>
    <row r="3" s="1" customFormat="1" ht="15" customHeight="1" spans="1:22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13"/>
      <c r="V3" s="38" t="s">
        <v>221</v>
      </c>
    </row>
    <row r="4" s="1" customFormat="1" ht="15" customHeight="1" spans="1:22">
      <c r="A4" s="6" t="s">
        <v>321</v>
      </c>
      <c r="B4" s="6" t="s">
        <v>335</v>
      </c>
      <c r="C4" s="6" t="s">
        <v>336</v>
      </c>
      <c r="D4" s="6" t="s">
        <v>337</v>
      </c>
      <c r="E4" s="6" t="s">
        <v>338</v>
      </c>
      <c r="F4" s="6" t="s">
        <v>339</v>
      </c>
      <c r="G4" s="6" t="s">
        <v>301</v>
      </c>
      <c r="H4" s="16" t="s">
        <v>329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07" t="s">
        <v>34</v>
      </c>
      <c r="I5" s="19" t="s">
        <v>53</v>
      </c>
      <c r="J5" s="20"/>
      <c r="K5" s="20"/>
      <c r="L5" s="20"/>
      <c r="M5" s="20"/>
      <c r="N5" s="21"/>
      <c r="O5" s="6" t="s">
        <v>330</v>
      </c>
      <c r="P5" s="6" t="s">
        <v>331</v>
      </c>
      <c r="Q5" s="19" t="s">
        <v>332</v>
      </c>
      <c r="R5" s="16" t="s">
        <v>41</v>
      </c>
      <c r="S5" s="73"/>
      <c r="T5" s="73"/>
      <c r="U5" s="73"/>
      <c r="V5" s="74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75"/>
      <c r="I6" s="6" t="s">
        <v>36</v>
      </c>
      <c r="J6" s="6" t="s">
        <v>231</v>
      </c>
      <c r="K6" s="6" t="s">
        <v>232</v>
      </c>
      <c r="L6" s="6" t="s">
        <v>233</v>
      </c>
      <c r="M6" s="6" t="s">
        <v>234</v>
      </c>
      <c r="N6" s="53" t="s">
        <v>235</v>
      </c>
      <c r="O6" s="11"/>
      <c r="P6" s="11"/>
      <c r="Q6" s="114"/>
      <c r="R6" s="10" t="s">
        <v>36</v>
      </c>
      <c r="S6" s="10" t="s">
        <v>42</v>
      </c>
      <c r="T6" s="10" t="s">
        <v>230</v>
      </c>
      <c r="U6" s="53" t="s">
        <v>45</v>
      </c>
      <c r="V6" s="10" t="s">
        <v>46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08" t="s">
        <v>166</v>
      </c>
      <c r="B8" s="109"/>
      <c r="C8" s="109"/>
      <c r="D8" s="109"/>
      <c r="E8" s="109"/>
      <c r="F8" s="109"/>
      <c r="G8" s="109"/>
      <c r="H8" s="61" t="s">
        <v>166</v>
      </c>
      <c r="I8" s="61" t="s">
        <v>166</v>
      </c>
      <c r="J8" s="61" t="s">
        <v>166</v>
      </c>
      <c r="K8" s="61" t="s">
        <v>166</v>
      </c>
      <c r="L8" s="61" t="s">
        <v>166</v>
      </c>
      <c r="M8" s="61" t="s">
        <v>166</v>
      </c>
      <c r="N8" s="61" t="s">
        <v>166</v>
      </c>
      <c r="O8" s="61" t="s">
        <v>166</v>
      </c>
      <c r="P8" s="61" t="s">
        <v>166</v>
      </c>
      <c r="Q8" s="61" t="s">
        <v>166</v>
      </c>
      <c r="R8" s="61" t="s">
        <v>166</v>
      </c>
      <c r="S8" s="61" t="s">
        <v>166</v>
      </c>
      <c r="T8" s="61" t="s">
        <v>166</v>
      </c>
      <c r="U8" s="61" t="s">
        <v>166</v>
      </c>
      <c r="V8" s="61" t="s">
        <v>166</v>
      </c>
    </row>
    <row r="9" s="1" customFormat="1" customHeight="1" spans="1:22">
      <c r="A9" s="66" t="s">
        <v>166</v>
      </c>
      <c r="B9" s="65"/>
      <c r="C9" s="65"/>
      <c r="D9" s="65"/>
      <c r="E9" s="65"/>
      <c r="F9" s="65"/>
      <c r="G9" s="65" t="s">
        <v>166</v>
      </c>
      <c r="H9" s="61" t="s">
        <v>166</v>
      </c>
      <c r="I9" s="61" t="s">
        <v>166</v>
      </c>
      <c r="J9" s="61" t="s">
        <v>166</v>
      </c>
      <c r="K9" s="61" t="s">
        <v>166</v>
      </c>
      <c r="L9" s="61" t="s">
        <v>166</v>
      </c>
      <c r="M9" s="61" t="s">
        <v>166</v>
      </c>
      <c r="N9" s="61" t="s">
        <v>166</v>
      </c>
      <c r="O9" s="61" t="s">
        <v>166</v>
      </c>
      <c r="P9" s="61" t="s">
        <v>166</v>
      </c>
      <c r="Q9" s="61" t="s">
        <v>166</v>
      </c>
      <c r="R9" s="61" t="s">
        <v>166</v>
      </c>
      <c r="S9" s="61" t="s">
        <v>166</v>
      </c>
      <c r="T9" s="61" t="s">
        <v>166</v>
      </c>
      <c r="U9" s="61" t="s">
        <v>166</v>
      </c>
      <c r="V9" s="61" t="s">
        <v>166</v>
      </c>
    </row>
    <row r="10" s="1" customFormat="1" customHeight="1" spans="1:22">
      <c r="A10" s="65"/>
      <c r="B10" s="66" t="s">
        <v>166</v>
      </c>
      <c r="C10" s="66" t="s">
        <v>166</v>
      </c>
      <c r="D10" s="66" t="s">
        <v>166</v>
      </c>
      <c r="E10" s="66" t="s">
        <v>166</v>
      </c>
      <c r="F10" s="66" t="s">
        <v>166</v>
      </c>
      <c r="G10" s="65"/>
      <c r="H10" s="61" t="s">
        <v>166</v>
      </c>
      <c r="I10" s="61" t="s">
        <v>166</v>
      </c>
      <c r="J10" s="61" t="s">
        <v>166</v>
      </c>
      <c r="K10" s="61" t="s">
        <v>166</v>
      </c>
      <c r="L10" s="61" t="s">
        <v>166</v>
      </c>
      <c r="M10" s="61" t="s">
        <v>166</v>
      </c>
      <c r="N10" s="61" t="s">
        <v>166</v>
      </c>
      <c r="O10" s="61" t="s">
        <v>166</v>
      </c>
      <c r="P10" s="61" t="s">
        <v>166</v>
      </c>
      <c r="Q10" s="61" t="s">
        <v>166</v>
      </c>
      <c r="R10" s="61" t="s">
        <v>166</v>
      </c>
      <c r="S10" s="61" t="s">
        <v>166</v>
      </c>
      <c r="T10" s="61" t="s">
        <v>166</v>
      </c>
      <c r="U10" s="61" t="s">
        <v>166</v>
      </c>
      <c r="V10" s="61" t="s">
        <v>166</v>
      </c>
    </row>
    <row r="11" ht="17.25" customHeight="1" spans="1:22">
      <c r="A11" s="110" t="s">
        <v>34</v>
      </c>
      <c r="B11" s="111"/>
      <c r="C11" s="111"/>
      <c r="D11" s="111"/>
      <c r="E11" s="86"/>
      <c r="F11" s="86"/>
      <c r="G11" s="87"/>
      <c r="H11" s="61" t="s">
        <v>166</v>
      </c>
      <c r="I11" s="61" t="s">
        <v>166</v>
      </c>
      <c r="J11" s="61" t="s">
        <v>166</v>
      </c>
      <c r="K11" s="61" t="s">
        <v>166</v>
      </c>
      <c r="L11" s="61" t="s">
        <v>166</v>
      </c>
      <c r="M11" s="61" t="s">
        <v>166</v>
      </c>
      <c r="N11" s="61" t="s">
        <v>166</v>
      </c>
      <c r="O11" s="61" t="s">
        <v>166</v>
      </c>
      <c r="P11" s="61" t="s">
        <v>166</v>
      </c>
      <c r="Q11" s="61" t="s">
        <v>166</v>
      </c>
      <c r="R11" s="61" t="s">
        <v>166</v>
      </c>
      <c r="S11" s="61" t="s">
        <v>166</v>
      </c>
      <c r="T11" s="61" t="s">
        <v>166</v>
      </c>
      <c r="U11" s="61" t="s">
        <v>166</v>
      </c>
      <c r="V11" s="61" t="s">
        <v>166</v>
      </c>
    </row>
    <row r="12" customHeight="1" spans="1:4">
      <c r="A12" s="81" t="s">
        <v>298</v>
      </c>
      <c r="B12" s="81"/>
      <c r="C12" s="81"/>
      <c r="D12" s="81"/>
    </row>
  </sheetData>
  <mergeCells count="18">
    <mergeCell ref="A2:V2"/>
    <mergeCell ref="A3:U3"/>
    <mergeCell ref="H4:V4"/>
    <mergeCell ref="I5:N5"/>
    <mergeCell ref="R5:V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283333333333333" right="0.0833333333333333" top="0.208333333333333" bottom="0.208333333333333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A15" sqref="A15"/>
    </sheetView>
  </sheetViews>
  <sheetFormatPr defaultColWidth="8.57142857142857" defaultRowHeight="12.75" customHeight="1" outlineLevelCol="4"/>
  <cols>
    <col min="1" max="1" width="40.5714285714286" style="92" customWidth="1"/>
    <col min="2" max="3" width="24.2857142857143" style="92" customWidth="1"/>
    <col min="4" max="4" width="23" style="92" customWidth="1"/>
    <col min="5" max="5" width="24.2857142857143" style="92" customWidth="1"/>
    <col min="6" max="16384" width="8.57142857142857" customWidth="1"/>
  </cols>
  <sheetData>
    <row r="1" s="88" customFormat="1" ht="21" customHeight="1" spans="1:5">
      <c r="A1" s="93" t="s">
        <v>340</v>
      </c>
      <c r="B1" s="92"/>
      <c r="C1" s="92"/>
      <c r="D1" s="92"/>
      <c r="E1" s="92"/>
    </row>
    <row r="2" s="89" customFormat="1" ht="39.75" customHeight="1" spans="1:5">
      <c r="A2" s="94" t="s">
        <v>341</v>
      </c>
      <c r="B2" s="95"/>
      <c r="C2" s="95"/>
      <c r="D2" s="95"/>
      <c r="E2" s="95"/>
    </row>
    <row r="3" s="88" customFormat="1" ht="15" customHeight="1" spans="1:5">
      <c r="A3" s="96" t="s">
        <v>2</v>
      </c>
      <c r="B3" s="97"/>
      <c r="C3" s="98"/>
      <c r="D3" s="97"/>
      <c r="E3" s="38" t="s">
        <v>221</v>
      </c>
    </row>
    <row r="4" s="90" customFormat="1" ht="24" customHeight="1" spans="1:5">
      <c r="A4" s="28" t="s">
        <v>342</v>
      </c>
      <c r="B4" s="28" t="s">
        <v>343</v>
      </c>
      <c r="C4" s="28" t="s">
        <v>344</v>
      </c>
      <c r="D4" s="22" t="s">
        <v>345</v>
      </c>
      <c r="E4" s="99"/>
    </row>
    <row r="5" s="90" customFormat="1" ht="51" customHeight="1" spans="1:5">
      <c r="A5" s="100"/>
      <c r="B5" s="100"/>
      <c r="C5" s="100"/>
      <c r="D5" s="58" t="s">
        <v>346</v>
      </c>
      <c r="E5" s="58" t="s">
        <v>347</v>
      </c>
    </row>
    <row r="6" s="91" customFormat="1" ht="20.25" customHeight="1" spans="1:5">
      <c r="A6" s="58" t="s">
        <v>34</v>
      </c>
      <c r="B6" s="62">
        <v>32000</v>
      </c>
      <c r="C6" s="61">
        <v>35000</v>
      </c>
      <c r="D6" s="61">
        <v>3000</v>
      </c>
      <c r="E6" s="101">
        <v>0.0857</v>
      </c>
    </row>
    <row r="7" s="91" customFormat="1" ht="20.25" customHeight="1" spans="1:5">
      <c r="A7" s="102" t="s">
        <v>348</v>
      </c>
      <c r="B7" s="62">
        <v>0</v>
      </c>
      <c r="C7" s="62">
        <v>0</v>
      </c>
      <c r="D7" s="62">
        <v>0</v>
      </c>
      <c r="E7" s="101">
        <v>0</v>
      </c>
    </row>
    <row r="8" s="91" customFormat="1" ht="20.25" customHeight="1" spans="1:5">
      <c r="A8" s="102" t="s">
        <v>349</v>
      </c>
      <c r="B8" s="62">
        <v>12000</v>
      </c>
      <c r="C8" s="61">
        <v>15000</v>
      </c>
      <c r="D8" s="61">
        <v>3000</v>
      </c>
      <c r="E8" s="101">
        <v>0.2</v>
      </c>
    </row>
    <row r="9" s="91" customFormat="1" ht="20.25" customHeight="1" spans="1:5">
      <c r="A9" s="102" t="s">
        <v>350</v>
      </c>
      <c r="B9" s="62">
        <v>20000</v>
      </c>
      <c r="C9" s="61">
        <v>20000</v>
      </c>
      <c r="D9" s="62">
        <v>0</v>
      </c>
      <c r="E9" s="101">
        <v>0</v>
      </c>
    </row>
    <row r="10" s="91" customFormat="1" ht="20.25" customHeight="1" spans="1:5">
      <c r="A10" s="102" t="s">
        <v>351</v>
      </c>
      <c r="B10" s="62">
        <v>0</v>
      </c>
      <c r="C10" s="62">
        <v>0</v>
      </c>
      <c r="D10" s="62">
        <v>0</v>
      </c>
      <c r="E10" s="101">
        <v>0</v>
      </c>
    </row>
    <row r="11" s="91" customFormat="1" ht="20.25" customHeight="1" spans="1:5">
      <c r="A11" s="102" t="s">
        <v>352</v>
      </c>
      <c r="B11" s="62">
        <v>20000</v>
      </c>
      <c r="C11" s="61">
        <v>20000</v>
      </c>
      <c r="D11" s="62">
        <v>0</v>
      </c>
      <c r="E11" s="101">
        <v>0</v>
      </c>
    </row>
    <row r="12" s="47" customFormat="1" ht="118" customHeight="1" spans="1:5">
      <c r="A12" s="103" t="s">
        <v>353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8333333333333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A8" sqref="A8"/>
    </sheetView>
  </sheetViews>
  <sheetFormatPr defaultColWidth="9.14285714285714" defaultRowHeight="12" customHeight="1" outlineLevelRow="7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6384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354</v>
      </c>
    </row>
    <row r="2" s="1" customFormat="1" ht="33" customHeight="1" spans="1:10">
      <c r="A2" s="2" t="s">
        <v>355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356</v>
      </c>
      <c r="B4" s="53" t="s">
        <v>357</v>
      </c>
      <c r="C4" s="53" t="s">
        <v>358</v>
      </c>
      <c r="D4" s="53" t="s">
        <v>359</v>
      </c>
      <c r="E4" s="53" t="s">
        <v>360</v>
      </c>
      <c r="F4" s="53" t="s">
        <v>361</v>
      </c>
      <c r="G4" s="53" t="s">
        <v>362</v>
      </c>
      <c r="H4" s="53" t="s">
        <v>363</v>
      </c>
      <c r="I4" s="53" t="s">
        <v>364</v>
      </c>
      <c r="J4" s="53" t="s">
        <v>365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ht="15" customHeight="1" spans="1:10">
      <c r="A6" s="64" t="s">
        <v>166</v>
      </c>
      <c r="B6" s="64"/>
      <c r="C6" s="64"/>
      <c r="D6" s="64"/>
      <c r="E6" s="65"/>
      <c r="F6" s="65"/>
      <c r="G6" s="65"/>
      <c r="H6" s="65"/>
      <c r="I6" s="65"/>
      <c r="J6" s="65"/>
    </row>
    <row r="7" ht="15" customHeight="1" spans="1:10">
      <c r="A7" s="65" t="s">
        <v>166</v>
      </c>
      <c r="B7" s="65" t="s">
        <v>166</v>
      </c>
      <c r="C7" s="64" t="s">
        <v>166</v>
      </c>
      <c r="D7" s="64" t="s">
        <v>166</v>
      </c>
      <c r="E7" s="66" t="s">
        <v>166</v>
      </c>
      <c r="F7" s="65" t="s">
        <v>166</v>
      </c>
      <c r="G7" s="65" t="s">
        <v>166</v>
      </c>
      <c r="H7" s="65" t="s">
        <v>166</v>
      </c>
      <c r="I7" s="65" t="s">
        <v>166</v>
      </c>
      <c r="J7" s="65" t="s">
        <v>166</v>
      </c>
    </row>
    <row r="8" customHeight="1" spans="1:1">
      <c r="A8" s="46" t="s">
        <v>298</v>
      </c>
    </row>
  </sheetData>
  <mergeCells count="2">
    <mergeCell ref="A2:J2"/>
    <mergeCell ref="A3:I3"/>
  </mergeCells>
  <pageMargins left="0.283333333333333" right="0.0833333333333333" top="0.208333333333333" bottom="0.208333333333333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C20" sqref="C20"/>
    </sheetView>
  </sheetViews>
  <sheetFormatPr defaultColWidth="9.14285714285714" defaultRowHeight="12" customHeight="1" outlineLevelRow="7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6384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366</v>
      </c>
    </row>
    <row r="2" s="1" customFormat="1" ht="39.75" customHeight="1" spans="1:10">
      <c r="A2" s="2" t="s">
        <v>367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356</v>
      </c>
      <c r="B4" s="53" t="s">
        <v>357</v>
      </c>
      <c r="C4" s="53" t="s">
        <v>358</v>
      </c>
      <c r="D4" s="53" t="s">
        <v>359</v>
      </c>
      <c r="E4" s="53" t="s">
        <v>360</v>
      </c>
      <c r="F4" s="53" t="s">
        <v>361</v>
      </c>
      <c r="G4" s="53" t="s">
        <v>362</v>
      </c>
      <c r="H4" s="53" t="s">
        <v>363</v>
      </c>
      <c r="I4" s="53" t="s">
        <v>364</v>
      </c>
      <c r="J4" s="53" t="s">
        <v>365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customHeight="1" spans="1:10">
      <c r="A6" s="64" t="s">
        <v>166</v>
      </c>
      <c r="B6" s="64"/>
      <c r="C6" s="64"/>
      <c r="D6" s="64"/>
      <c r="E6" s="65"/>
      <c r="F6" s="65"/>
      <c r="G6" s="65"/>
      <c r="H6" s="65"/>
      <c r="I6" s="65"/>
      <c r="J6" s="65"/>
    </row>
    <row r="7" customHeight="1" spans="1:10">
      <c r="A7" s="65" t="s">
        <v>166</v>
      </c>
      <c r="B7" s="65" t="s">
        <v>166</v>
      </c>
      <c r="C7" s="64" t="s">
        <v>166</v>
      </c>
      <c r="D7" s="64" t="s">
        <v>166</v>
      </c>
      <c r="E7" s="66" t="s">
        <v>166</v>
      </c>
      <c r="F7" s="65" t="s">
        <v>166</v>
      </c>
      <c r="G7" s="65" t="s">
        <v>166</v>
      </c>
      <c r="H7" s="65" t="s">
        <v>166</v>
      </c>
      <c r="I7" s="65" t="s">
        <v>166</v>
      </c>
      <c r="J7" s="65" t="s">
        <v>166</v>
      </c>
    </row>
    <row r="8" ht="25.5" customHeight="1" spans="1:10">
      <c r="A8" s="83" t="s">
        <v>368</v>
      </c>
      <c r="B8" s="84"/>
      <c r="C8" s="85"/>
      <c r="D8" s="85"/>
      <c r="E8" s="86"/>
      <c r="F8" s="84"/>
      <c r="G8" s="84"/>
      <c r="H8" s="84"/>
      <c r="I8" s="84"/>
      <c r="J8" s="87"/>
    </row>
  </sheetData>
  <mergeCells count="3">
    <mergeCell ref="A2:J2"/>
    <mergeCell ref="A3:I3"/>
    <mergeCell ref="A8:J8"/>
  </mergeCells>
  <pageMargins left="0.283333333333333" right="0.0833333333333333" top="0.208333333333333" bottom="0.208333333333333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0"/>
  <sheetViews>
    <sheetView workbookViewId="0">
      <selection activeCell="A10" sqref="A10:B10"/>
    </sheetView>
  </sheetViews>
  <sheetFormatPr defaultColWidth="8.85714285714286" defaultRowHeight="14.25" customHeight="1"/>
  <cols>
    <col min="1" max="10" width="20.7142857142857" style="1" customWidth="1"/>
    <col min="11" max="16384" width="8.85714285714286" customWidth="1"/>
  </cols>
  <sheetData>
    <row r="1" s="47" customFormat="1" ht="21.75" customHeight="1" spans="1:10">
      <c r="A1" s="1"/>
      <c r="B1" s="1"/>
      <c r="C1" s="1"/>
      <c r="D1" s="1"/>
      <c r="E1" s="1"/>
      <c r="F1" s="68"/>
      <c r="G1" s="68"/>
      <c r="H1" s="1"/>
      <c r="I1" s="1"/>
      <c r="J1" s="38" t="s">
        <v>369</v>
      </c>
    </row>
    <row r="2" s="47" customFormat="1" ht="35.25" customHeight="1" spans="1:10">
      <c r="A2" s="2" t="s">
        <v>370</v>
      </c>
      <c r="B2" s="3"/>
      <c r="C2" s="3"/>
      <c r="D2" s="3"/>
      <c r="E2" s="3"/>
      <c r="F2" s="3"/>
      <c r="G2" s="3"/>
      <c r="H2" s="3"/>
      <c r="I2" s="3"/>
      <c r="J2" s="3"/>
    </row>
    <row r="3" s="67" customFormat="1" ht="15.75" customHeight="1" spans="1:10">
      <c r="A3" s="69" t="s">
        <v>2</v>
      </c>
      <c r="B3" s="70"/>
      <c r="C3" s="70"/>
      <c r="D3" s="70"/>
      <c r="E3" s="70"/>
      <c r="F3" s="70"/>
      <c r="G3" s="71"/>
      <c r="H3" s="71"/>
      <c r="I3" s="71"/>
      <c r="J3" s="82" t="s">
        <v>221</v>
      </c>
    </row>
    <row r="4" s="47" customFormat="1" ht="19.5" customHeight="1" spans="1:10">
      <c r="A4" s="72" t="s">
        <v>371</v>
      </c>
      <c r="B4" s="72" t="s">
        <v>225</v>
      </c>
      <c r="C4" s="72" t="s">
        <v>226</v>
      </c>
      <c r="D4" s="16" t="s">
        <v>329</v>
      </c>
      <c r="E4" s="73"/>
      <c r="F4" s="74"/>
      <c r="G4" s="73"/>
      <c r="H4" s="16" t="s">
        <v>372</v>
      </c>
      <c r="I4" s="73"/>
      <c r="J4" s="74"/>
    </row>
    <row r="5" s="47" customFormat="1" ht="40.5" customHeight="1" spans="1:10">
      <c r="A5" s="75"/>
      <c r="B5" s="75"/>
      <c r="C5" s="75"/>
      <c r="D5" s="12" t="s">
        <v>34</v>
      </c>
      <c r="E5" s="53" t="s">
        <v>53</v>
      </c>
      <c r="F5" s="53" t="s">
        <v>373</v>
      </c>
      <c r="G5" s="76" t="s">
        <v>34</v>
      </c>
      <c r="H5" s="12" t="s">
        <v>374</v>
      </c>
      <c r="I5" s="12" t="s">
        <v>375</v>
      </c>
      <c r="J5" s="12" t="s">
        <v>376</v>
      </c>
    </row>
    <row r="6" s="47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7" customFormat="1" ht="19.5" customHeight="1" spans="1:10">
      <c r="A7" s="64" t="s">
        <v>166</v>
      </c>
      <c r="B7" s="64"/>
      <c r="C7" s="64"/>
      <c r="D7" s="61" t="s">
        <v>166</v>
      </c>
      <c r="E7" s="61" t="s">
        <v>166</v>
      </c>
      <c r="F7" s="61" t="s">
        <v>166</v>
      </c>
      <c r="G7" s="77" t="s">
        <v>166</v>
      </c>
      <c r="H7" s="61" t="s">
        <v>166</v>
      </c>
      <c r="I7" s="61" t="s">
        <v>166</v>
      </c>
      <c r="J7" s="61" t="s">
        <v>166</v>
      </c>
    </row>
    <row r="8" s="47" customFormat="1" ht="18.75" customHeight="1" spans="1:10">
      <c r="A8" s="64" t="s">
        <v>166</v>
      </c>
      <c r="B8" s="64"/>
      <c r="C8" s="64"/>
      <c r="D8" s="61" t="s">
        <v>166</v>
      </c>
      <c r="E8" s="61" t="s">
        <v>166</v>
      </c>
      <c r="F8" s="61" t="s">
        <v>166</v>
      </c>
      <c r="G8" s="77" t="s">
        <v>166</v>
      </c>
      <c r="H8" s="61" t="s">
        <v>166</v>
      </c>
      <c r="I8" s="61" t="s">
        <v>166</v>
      </c>
      <c r="J8" s="61" t="s">
        <v>166</v>
      </c>
    </row>
    <row r="9" ht="18.75" customHeight="1" spans="1:10">
      <c r="A9" s="78"/>
      <c r="B9" s="79" t="s">
        <v>166</v>
      </c>
      <c r="C9" s="13" t="s">
        <v>166</v>
      </c>
      <c r="D9" s="56" t="s">
        <v>166</v>
      </c>
      <c r="E9" s="56" t="s">
        <v>166</v>
      </c>
      <c r="F9" s="56" t="s">
        <v>166</v>
      </c>
      <c r="G9" s="80" t="s">
        <v>166</v>
      </c>
      <c r="H9" s="56" t="s">
        <v>166</v>
      </c>
      <c r="I9" s="56" t="s">
        <v>166</v>
      </c>
      <c r="J9" s="56" t="s">
        <v>166</v>
      </c>
    </row>
    <row r="10" customHeight="1" spans="1:2">
      <c r="A10" s="81" t="s">
        <v>377</v>
      </c>
      <c r="B10" s="81"/>
    </row>
  </sheetData>
  <mergeCells count="8">
    <mergeCell ref="A2:J2"/>
    <mergeCell ref="A3:I3"/>
    <mergeCell ref="D4:F4"/>
    <mergeCell ref="H4:J4"/>
    <mergeCell ref="A10:B10"/>
    <mergeCell ref="A4:A5"/>
    <mergeCell ref="B4:B5"/>
    <mergeCell ref="C4:C5"/>
  </mergeCells>
  <pageMargins left="0.625" right="0.308333333333333" top="0.558333333333333" bottom="0.8" header="0.4" footer="0.4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B16" sqref="B16"/>
    </sheetView>
  </sheetViews>
  <sheetFormatPr defaultColWidth="9.14285714285714" defaultRowHeight="12" customHeight="1" outlineLevelRow="7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6384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378</v>
      </c>
    </row>
    <row r="2" s="1" customFormat="1" ht="37.5" customHeight="1" spans="1:10">
      <c r="A2" s="2" t="s">
        <v>379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356</v>
      </c>
      <c r="B4" s="53" t="s">
        <v>357</v>
      </c>
      <c r="C4" s="53" t="s">
        <v>358</v>
      </c>
      <c r="D4" s="53" t="s">
        <v>359</v>
      </c>
      <c r="E4" s="53" t="s">
        <v>360</v>
      </c>
      <c r="F4" s="53" t="s">
        <v>361</v>
      </c>
      <c r="G4" s="53" t="s">
        <v>362</v>
      </c>
      <c r="H4" s="53" t="s">
        <v>363</v>
      </c>
      <c r="I4" s="53" t="s">
        <v>364</v>
      </c>
      <c r="J4" s="53" t="s">
        <v>365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ht="15" customHeight="1" spans="1:10">
      <c r="A6" s="64" t="s">
        <v>166</v>
      </c>
      <c r="B6" s="64"/>
      <c r="C6" s="64"/>
      <c r="D6" s="64"/>
      <c r="E6" s="65"/>
      <c r="F6" s="65"/>
      <c r="G6" s="65"/>
      <c r="H6" s="65"/>
      <c r="I6" s="65"/>
      <c r="J6" s="65"/>
    </row>
    <row r="7" ht="15" customHeight="1" spans="1:10">
      <c r="A7" s="65" t="s">
        <v>166</v>
      </c>
      <c r="B7" s="65" t="s">
        <v>166</v>
      </c>
      <c r="C7" s="64" t="s">
        <v>166</v>
      </c>
      <c r="D7" s="64" t="s">
        <v>166</v>
      </c>
      <c r="E7" s="66" t="s">
        <v>166</v>
      </c>
      <c r="F7" s="65" t="s">
        <v>166</v>
      </c>
      <c r="G7" s="65" t="s">
        <v>166</v>
      </c>
      <c r="H7" s="65" t="s">
        <v>166</v>
      </c>
      <c r="I7" s="65" t="s">
        <v>166</v>
      </c>
      <c r="J7" s="65" t="s">
        <v>166</v>
      </c>
    </row>
    <row r="8" customHeight="1" spans="1:1">
      <c r="A8" s="46" t="s">
        <v>377</v>
      </c>
    </row>
  </sheetData>
  <mergeCells count="2">
    <mergeCell ref="A2:J2"/>
    <mergeCell ref="A3:I3"/>
  </mergeCells>
  <pageMargins left="0.283333333333333" right="0.0833333333333333" top="0.208333333333333" bottom="0.208333333333333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B8" sqref="B8"/>
    </sheetView>
  </sheetViews>
  <sheetFormatPr defaultColWidth="9.14285714285714" defaultRowHeight="12" customHeight="1" outlineLevelCol="7"/>
  <cols>
    <col min="1" max="1" width="29" style="46" customWidth="1"/>
    <col min="2" max="2" width="18.7142857142857" style="46" customWidth="1"/>
    <col min="3" max="3" width="24.8571428571429" style="46" customWidth="1"/>
    <col min="4" max="4" width="23.5714285714286" style="46" customWidth="1"/>
    <col min="5" max="5" width="17.8571428571429" style="46" customWidth="1"/>
    <col min="6" max="6" width="23.5714285714286" style="46" customWidth="1"/>
    <col min="7" max="7" width="25.1428571428571" style="46" customWidth="1"/>
    <col min="8" max="8" width="18.8571428571429" style="46" customWidth="1"/>
    <col min="9" max="16384" width="9.14285714285714" style="47" customWidth="1"/>
  </cols>
  <sheetData>
    <row r="1" ht="14.25" customHeight="1" spans="8:8">
      <c r="H1" s="38" t="s">
        <v>380</v>
      </c>
    </row>
    <row r="2" ht="28.5" customHeight="1" spans="1:8">
      <c r="A2" s="48" t="s">
        <v>381</v>
      </c>
      <c r="B2" s="49"/>
      <c r="C2" s="49"/>
      <c r="D2" s="49"/>
      <c r="E2" s="49"/>
      <c r="F2" s="49"/>
      <c r="G2" s="49"/>
      <c r="H2" s="49"/>
    </row>
    <row r="3" ht="13.5" customHeight="1" spans="1:3">
      <c r="A3" s="4" t="s">
        <v>2</v>
      </c>
      <c r="B3" s="50"/>
      <c r="C3" s="51"/>
    </row>
    <row r="4" ht="18" customHeight="1" spans="1:8">
      <c r="A4" s="6" t="s">
        <v>222</v>
      </c>
      <c r="B4" s="6" t="s">
        <v>382</v>
      </c>
      <c r="C4" s="6" t="s">
        <v>383</v>
      </c>
      <c r="D4" s="6" t="s">
        <v>384</v>
      </c>
      <c r="E4" s="6" t="s">
        <v>385</v>
      </c>
      <c r="F4" s="52" t="s">
        <v>386</v>
      </c>
      <c r="G4" s="8"/>
      <c r="H4" s="9"/>
    </row>
    <row r="5" ht="18" customHeight="1" spans="1:8">
      <c r="A5" s="11"/>
      <c r="B5" s="11"/>
      <c r="C5" s="11"/>
      <c r="D5" s="11"/>
      <c r="E5" s="11"/>
      <c r="F5" s="53" t="s">
        <v>387</v>
      </c>
      <c r="G5" s="53" t="s">
        <v>388</v>
      </c>
      <c r="H5" s="53" t="s">
        <v>389</v>
      </c>
    </row>
    <row r="6" ht="21" customHeight="1" spans="1:8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</row>
    <row r="7" ht="33" customHeight="1" spans="1:8">
      <c r="A7" s="54" t="s">
        <v>47</v>
      </c>
      <c r="B7" s="54" t="s">
        <v>166</v>
      </c>
      <c r="C7" s="54" t="s">
        <v>166</v>
      </c>
      <c r="D7" s="54" t="s">
        <v>166</v>
      </c>
      <c r="E7" s="54" t="s">
        <v>166</v>
      </c>
      <c r="F7" s="55" t="s">
        <v>147</v>
      </c>
      <c r="G7" s="56" t="s">
        <v>166</v>
      </c>
      <c r="H7" s="57">
        <v>6000</v>
      </c>
    </row>
    <row r="8" ht="33" customHeight="1" spans="1:8">
      <c r="A8" s="54" t="s">
        <v>48</v>
      </c>
      <c r="B8" s="54" t="s">
        <v>390</v>
      </c>
      <c r="C8" s="54" t="s">
        <v>391</v>
      </c>
      <c r="D8" s="54" t="s">
        <v>392</v>
      </c>
      <c r="E8" s="54" t="s">
        <v>393</v>
      </c>
      <c r="F8" s="55" t="s">
        <v>147</v>
      </c>
      <c r="G8" s="57">
        <v>6000</v>
      </c>
      <c r="H8" s="57">
        <v>6000</v>
      </c>
    </row>
    <row r="9" ht="24" customHeight="1" spans="1:8">
      <c r="A9" s="58" t="s">
        <v>34</v>
      </c>
      <c r="B9" s="59"/>
      <c r="C9" s="59"/>
      <c r="D9" s="59"/>
      <c r="E9" s="59"/>
      <c r="F9" s="60" t="s">
        <v>147</v>
      </c>
      <c r="G9" s="61"/>
      <c r="H9" s="62">
        <v>6000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1"/>
  <sheetViews>
    <sheetView zoomScale="98" zoomScaleNormal="98" workbookViewId="0">
      <selection activeCell="A10" sqref="A10"/>
    </sheetView>
  </sheetViews>
  <sheetFormatPr defaultColWidth="9.14285714285714" defaultRowHeight="14.25" customHeight="1"/>
  <cols>
    <col min="1" max="1" width="14.7142857142857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16384" width="9.14285714285714" customWidth="1"/>
  </cols>
  <sheetData>
    <row r="1" s="1" customFormat="1" ht="12" customHeight="1" spans="28:29">
      <c r="AB1" s="38" t="s">
        <v>394</v>
      </c>
      <c r="AC1" s="39"/>
    </row>
    <row r="2" s="1" customFormat="1" ht="31.5" customHeight="1" spans="1:29">
      <c r="A2" s="2" t="s">
        <v>395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0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1"/>
      <c r="AB3" s="42" t="s">
        <v>396</v>
      </c>
      <c r="AC3" s="43" t="s">
        <v>396</v>
      </c>
    </row>
    <row r="4" s="1" customFormat="1" ht="20.25" customHeight="1" spans="1:29">
      <c r="A4" s="6" t="s">
        <v>222</v>
      </c>
      <c r="B4" s="6" t="s">
        <v>397</v>
      </c>
      <c r="C4" s="6" t="s">
        <v>398</v>
      </c>
      <c r="D4" s="7" t="s">
        <v>399</v>
      </c>
      <c r="E4" s="8"/>
      <c r="F4" s="9"/>
      <c r="G4" s="7" t="s">
        <v>400</v>
      </c>
      <c r="H4" s="8"/>
      <c r="I4" s="9"/>
      <c r="J4" s="19" t="s">
        <v>401</v>
      </c>
      <c r="K4" s="20"/>
      <c r="L4" s="21"/>
      <c r="M4" s="22" t="s">
        <v>402</v>
      </c>
      <c r="N4" s="23"/>
      <c r="O4" s="23"/>
      <c r="P4" s="23"/>
      <c r="Q4" s="23"/>
      <c r="R4" s="35"/>
      <c r="S4" s="35"/>
      <c r="T4" s="35"/>
      <c r="U4" s="35"/>
      <c r="V4" s="35"/>
      <c r="W4" s="35"/>
      <c r="X4" s="35"/>
      <c r="Y4" s="35"/>
      <c r="Z4" s="27"/>
      <c r="AA4" s="19" t="s">
        <v>403</v>
      </c>
      <c r="AB4" s="21"/>
      <c r="AC4" s="21" t="s">
        <v>404</v>
      </c>
    </row>
    <row r="5" s="1" customFormat="1" ht="12" customHeight="1" spans="1:29">
      <c r="A5" s="10"/>
      <c r="B5" s="10"/>
      <c r="C5" s="10"/>
      <c r="D5" s="6" t="s">
        <v>36</v>
      </c>
      <c r="E5" s="6" t="s">
        <v>405</v>
      </c>
      <c r="F5" s="6" t="s">
        <v>406</v>
      </c>
      <c r="G5" s="6" t="s">
        <v>407</v>
      </c>
      <c r="H5" s="6" t="s">
        <v>408</v>
      </c>
      <c r="I5" s="6" t="s">
        <v>409</v>
      </c>
      <c r="J5" s="24"/>
      <c r="K5" s="25"/>
      <c r="L5" s="26"/>
      <c r="M5" s="22" t="s">
        <v>410</v>
      </c>
      <c r="N5" s="23"/>
      <c r="O5" s="27"/>
      <c r="P5" s="28" t="s">
        <v>411</v>
      </c>
      <c r="Q5" s="28" t="s">
        <v>412</v>
      </c>
      <c r="R5" s="28" t="s">
        <v>413</v>
      </c>
      <c r="S5" s="28" t="s">
        <v>414</v>
      </c>
      <c r="T5" s="28" t="s">
        <v>415</v>
      </c>
      <c r="U5" s="28" t="s">
        <v>416</v>
      </c>
      <c r="V5" s="28" t="s">
        <v>417</v>
      </c>
      <c r="W5" s="28" t="s">
        <v>418</v>
      </c>
      <c r="X5" s="28" t="s">
        <v>419</v>
      </c>
      <c r="Y5" s="28" t="s">
        <v>420</v>
      </c>
      <c r="Z5" s="28" t="s">
        <v>421</v>
      </c>
      <c r="AA5" s="24"/>
      <c r="AB5" s="26"/>
      <c r="AC5" s="44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34</v>
      </c>
      <c r="K6" s="6" t="s">
        <v>422</v>
      </c>
      <c r="L6" s="6" t="s">
        <v>423</v>
      </c>
      <c r="M6" s="28" t="s">
        <v>36</v>
      </c>
      <c r="N6" s="28" t="s">
        <v>424</v>
      </c>
      <c r="O6" s="28" t="s">
        <v>425</v>
      </c>
      <c r="P6" s="29"/>
      <c r="Q6" s="29"/>
      <c r="R6" s="36"/>
      <c r="S6" s="36"/>
      <c r="T6" s="36"/>
      <c r="U6" s="36"/>
      <c r="V6" s="36"/>
      <c r="W6" s="36"/>
      <c r="X6" s="36"/>
      <c r="Y6" s="36"/>
      <c r="Z6" s="29"/>
      <c r="AA6" s="6" t="s">
        <v>426</v>
      </c>
      <c r="AB6" s="6" t="s">
        <v>427</v>
      </c>
      <c r="AC6" s="44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36</v>
      </c>
      <c r="M7" s="30"/>
      <c r="N7" s="30"/>
      <c r="O7" s="30"/>
      <c r="P7" s="30"/>
      <c r="Q7" s="30"/>
      <c r="R7" s="37"/>
      <c r="S7" s="37"/>
      <c r="T7" s="37"/>
      <c r="U7" s="37"/>
      <c r="V7" s="37"/>
      <c r="W7" s="37"/>
      <c r="X7" s="37"/>
      <c r="Y7" s="37"/>
      <c r="Z7" s="30"/>
      <c r="AA7" s="11"/>
      <c r="AB7" s="10"/>
      <c r="AC7" s="44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47</v>
      </c>
      <c r="B9" s="13" t="s">
        <v>166</v>
      </c>
      <c r="C9" s="13" t="s">
        <v>166</v>
      </c>
      <c r="D9" s="14">
        <v>7</v>
      </c>
      <c r="E9" s="15">
        <v>4</v>
      </c>
      <c r="F9" s="15">
        <v>3</v>
      </c>
      <c r="G9" s="15">
        <v>6</v>
      </c>
      <c r="H9" s="15"/>
      <c r="I9" s="15"/>
      <c r="J9" s="14">
        <v>1</v>
      </c>
      <c r="K9" s="15"/>
      <c r="L9" s="15">
        <v>1</v>
      </c>
      <c r="M9" s="31"/>
      <c r="N9" s="32"/>
      <c r="O9" s="32"/>
      <c r="P9" s="33"/>
      <c r="Q9" s="33"/>
      <c r="R9" s="33"/>
      <c r="S9" s="33"/>
      <c r="T9" s="32"/>
      <c r="U9" s="33"/>
      <c r="V9" s="32"/>
      <c r="W9" s="33"/>
      <c r="X9" s="31"/>
      <c r="Y9" s="33"/>
      <c r="Z9" s="31"/>
      <c r="AA9" s="45">
        <v>1</v>
      </c>
      <c r="AB9" s="15"/>
      <c r="AC9" s="14"/>
    </row>
    <row r="10" customHeight="1" spans="1:29">
      <c r="A10" s="13" t="s">
        <v>48</v>
      </c>
      <c r="B10" s="13" t="s">
        <v>428</v>
      </c>
      <c r="C10" s="13" t="s">
        <v>429</v>
      </c>
      <c r="D10" s="14">
        <v>7</v>
      </c>
      <c r="E10" s="15">
        <v>4</v>
      </c>
      <c r="F10" s="15">
        <v>3</v>
      </c>
      <c r="G10" s="15">
        <v>6</v>
      </c>
      <c r="H10" s="15"/>
      <c r="I10" s="15"/>
      <c r="J10" s="14">
        <v>1</v>
      </c>
      <c r="K10" s="15"/>
      <c r="L10" s="15">
        <v>1</v>
      </c>
      <c r="M10" s="31"/>
      <c r="N10" s="32"/>
      <c r="O10" s="32"/>
      <c r="P10" s="34"/>
      <c r="Q10" s="34"/>
      <c r="R10" s="34"/>
      <c r="S10" s="34"/>
      <c r="T10" s="32"/>
      <c r="U10" s="34"/>
      <c r="V10" s="32"/>
      <c r="W10" s="34"/>
      <c r="X10" s="31"/>
      <c r="Y10" s="34"/>
      <c r="Z10" s="31"/>
      <c r="AA10" s="45">
        <v>1</v>
      </c>
      <c r="AB10" s="15"/>
      <c r="AC10" s="14"/>
    </row>
    <row r="11" customHeight="1" spans="1:29">
      <c r="A11" s="16" t="s">
        <v>34</v>
      </c>
      <c r="B11" s="17"/>
      <c r="C11" s="18"/>
      <c r="D11" s="14">
        <v>7</v>
      </c>
      <c r="E11" s="15">
        <v>4</v>
      </c>
      <c r="F11" s="15">
        <v>3</v>
      </c>
      <c r="G11" s="15">
        <v>6</v>
      </c>
      <c r="H11" s="15"/>
      <c r="I11" s="15"/>
      <c r="J11" s="14">
        <v>1</v>
      </c>
      <c r="K11" s="15"/>
      <c r="L11" s="15">
        <v>1</v>
      </c>
      <c r="M11" s="31"/>
      <c r="N11" s="32"/>
      <c r="O11" s="32"/>
      <c r="P11" s="33"/>
      <c r="Q11" s="33"/>
      <c r="R11" s="33"/>
      <c r="S11" s="33"/>
      <c r="T11" s="32"/>
      <c r="U11" s="33"/>
      <c r="V11" s="32"/>
      <c r="W11" s="33"/>
      <c r="X11" s="31"/>
      <c r="Y11" s="33"/>
      <c r="Z11" s="31"/>
      <c r="AA11" s="45">
        <v>1</v>
      </c>
      <c r="AB11" s="15"/>
      <c r="AC11" s="14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1:C1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"/>
  <sheetViews>
    <sheetView workbookViewId="0">
      <selection activeCell="H18" sqref="H18"/>
    </sheetView>
  </sheetViews>
  <sheetFormatPr defaultColWidth="7" defaultRowHeight="14.25" customHeight="1"/>
  <cols>
    <col min="1" max="1" width="24" style="177" customWidth="1"/>
    <col min="2" max="2" width="14.7142857142857" style="177" customWidth="1"/>
    <col min="3" max="7" width="11" style="177" customWidth="1"/>
    <col min="8" max="8" width="15.8571428571429" style="63" customWidth="1"/>
    <col min="9" max="11" width="11" style="177" customWidth="1"/>
    <col min="12" max="12" width="9.42857142857143" style="177" customWidth="1"/>
    <col min="13" max="13" width="11" style="177" customWidth="1"/>
    <col min="14" max="14" width="17.1428571428571" style="47" customWidth="1"/>
    <col min="15" max="16384" width="7" style="63" customWidth="1"/>
  </cols>
  <sheetData>
    <row r="1" s="47" customFormat="1" ht="12" customHeight="1" spans="1:14">
      <c r="A1" s="177"/>
      <c r="B1" s="177"/>
      <c r="C1" s="177"/>
      <c r="D1" s="177"/>
      <c r="E1" s="177"/>
      <c r="F1" s="177"/>
      <c r="G1" s="177"/>
      <c r="H1" s="181"/>
      <c r="I1" s="177"/>
      <c r="J1" s="177"/>
      <c r="K1" s="177"/>
      <c r="L1" s="177"/>
      <c r="M1" s="82" t="s">
        <v>31</v>
      </c>
      <c r="N1" s="191"/>
    </row>
    <row r="2" s="47" customFormat="1" ht="36" customHeight="1" spans="1:14">
      <c r="A2" s="142" t="s">
        <v>32</v>
      </c>
      <c r="B2" s="40"/>
      <c r="C2" s="40"/>
      <c r="D2" s="40"/>
      <c r="E2" s="40"/>
      <c r="F2" s="40"/>
      <c r="G2" s="40"/>
      <c r="H2" s="182"/>
      <c r="I2" s="40"/>
      <c r="J2" s="40"/>
      <c r="K2" s="40"/>
      <c r="L2" s="40"/>
      <c r="M2" s="40"/>
      <c r="N2" s="182"/>
    </row>
    <row r="3" s="67" customFormat="1" ht="13.5" customHeight="1" spans="1:14">
      <c r="A3" s="4" t="s">
        <v>2</v>
      </c>
      <c r="B3" s="76"/>
      <c r="C3" s="178"/>
      <c r="D3" s="178"/>
      <c r="E3" s="178"/>
      <c r="F3" s="178"/>
      <c r="G3" s="178"/>
      <c r="H3" s="183"/>
      <c r="I3" s="178"/>
      <c r="J3" s="178"/>
      <c r="K3" s="178"/>
      <c r="L3" s="178"/>
      <c r="M3" s="82" t="s">
        <v>3</v>
      </c>
      <c r="N3" s="192"/>
    </row>
    <row r="4" s="47" customFormat="1" ht="18.75" customHeight="1" spans="1:14">
      <c r="A4" s="184" t="s">
        <v>33</v>
      </c>
      <c r="B4" s="184" t="s">
        <v>34</v>
      </c>
      <c r="C4" s="185" t="s">
        <v>35</v>
      </c>
      <c r="D4" s="186"/>
      <c r="E4" s="186"/>
      <c r="F4" s="186"/>
      <c r="G4" s="186"/>
      <c r="H4" s="187"/>
      <c r="I4" s="186"/>
      <c r="J4" s="186"/>
      <c r="K4" s="186"/>
      <c r="L4" s="186"/>
      <c r="M4" s="186"/>
      <c r="N4" s="193" t="s">
        <v>26</v>
      </c>
    </row>
    <row r="5" s="47" customFormat="1" ht="18" customHeight="1" spans="1:14">
      <c r="A5" s="188"/>
      <c r="B5" s="188"/>
      <c r="C5" s="188" t="s">
        <v>36</v>
      </c>
      <c r="D5" s="188" t="s">
        <v>37</v>
      </c>
      <c r="E5" s="188" t="s">
        <v>38</v>
      </c>
      <c r="F5" s="188" t="s">
        <v>39</v>
      </c>
      <c r="G5" s="188" t="s">
        <v>40</v>
      </c>
      <c r="H5" s="189" t="s">
        <v>41</v>
      </c>
      <c r="I5" s="25"/>
      <c r="J5" s="25"/>
      <c r="K5" s="25"/>
      <c r="L5" s="25"/>
      <c r="M5" s="26"/>
      <c r="N5" s="194"/>
    </row>
    <row r="6" s="63" customFormat="1" ht="38.25" customHeight="1" spans="1:14">
      <c r="A6" s="147"/>
      <c r="B6" s="147"/>
      <c r="C6" s="147"/>
      <c r="D6" s="147"/>
      <c r="E6" s="147"/>
      <c r="F6" s="147"/>
      <c r="G6" s="147"/>
      <c r="H6" s="147" t="s">
        <v>36</v>
      </c>
      <c r="I6" s="26" t="s">
        <v>42</v>
      </c>
      <c r="J6" s="26" t="s">
        <v>43</v>
      </c>
      <c r="K6" s="26" t="s">
        <v>44</v>
      </c>
      <c r="L6" s="26" t="s">
        <v>45</v>
      </c>
      <c r="M6" s="25" t="s">
        <v>46</v>
      </c>
      <c r="N6" s="195"/>
    </row>
    <row r="7" s="47" customFormat="1" ht="20.25" customHeight="1" spans="1:14">
      <c r="A7" s="190">
        <v>1</v>
      </c>
      <c r="B7" s="190">
        <v>2</v>
      </c>
      <c r="C7" s="190">
        <v>3</v>
      </c>
      <c r="D7" s="190">
        <v>4</v>
      </c>
      <c r="E7" s="190">
        <v>5</v>
      </c>
      <c r="F7" s="190">
        <v>6</v>
      </c>
      <c r="G7" s="190">
        <v>7</v>
      </c>
      <c r="H7" s="190">
        <v>8</v>
      </c>
      <c r="I7" s="190">
        <v>9</v>
      </c>
      <c r="J7" s="190">
        <v>10</v>
      </c>
      <c r="K7" s="190">
        <v>11</v>
      </c>
      <c r="L7" s="190">
        <v>12</v>
      </c>
      <c r="M7" s="190">
        <v>13</v>
      </c>
      <c r="N7" s="190">
        <v>14</v>
      </c>
    </row>
    <row r="8" s="47" customFormat="1" ht="20.25" customHeight="1" spans="1:14">
      <c r="A8" s="66" t="s">
        <v>47</v>
      </c>
      <c r="B8" s="62">
        <f>C8+N8</f>
        <v>4702594.19</v>
      </c>
      <c r="C8" s="62">
        <v>987250.96</v>
      </c>
      <c r="D8" s="62">
        <v>987250.96</v>
      </c>
      <c r="E8" s="62"/>
      <c r="F8" s="62"/>
      <c r="G8" s="62"/>
      <c r="H8" s="62"/>
      <c r="I8" s="62"/>
      <c r="J8" s="62"/>
      <c r="K8" s="62"/>
      <c r="L8" s="62"/>
      <c r="M8" s="62"/>
      <c r="N8" s="62">
        <v>3715343.23</v>
      </c>
    </row>
    <row r="9" s="47" customFormat="1" ht="20.25" customHeight="1" spans="1:14">
      <c r="A9" s="66" t="s">
        <v>48</v>
      </c>
      <c r="B9" s="62">
        <f>C9+N9</f>
        <v>4702594.19</v>
      </c>
      <c r="C9" s="62">
        <v>987250.96</v>
      </c>
      <c r="D9" s="62">
        <v>987250.96</v>
      </c>
      <c r="E9" s="62"/>
      <c r="F9" s="62"/>
      <c r="G9" s="62"/>
      <c r="H9" s="62"/>
      <c r="I9" s="62"/>
      <c r="J9" s="62"/>
      <c r="K9" s="62"/>
      <c r="L9" s="62"/>
      <c r="M9" s="62"/>
      <c r="N9" s="62">
        <v>3715343.23</v>
      </c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466666666666667" right="0.283333333333333" top="0.558333333333333" bottom="0.8" header="0.4" footer="0.4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35"/>
  <sheetViews>
    <sheetView tabSelected="1" workbookViewId="0">
      <selection activeCell="K21" sqref="K21"/>
    </sheetView>
  </sheetViews>
  <sheetFormatPr defaultColWidth="8.85714285714286" defaultRowHeight="14.25" customHeight="1"/>
  <cols>
    <col min="1" max="5" width="15.7142857142857" style="177" customWidth="1"/>
    <col min="6" max="6" width="17" style="177" customWidth="1"/>
    <col min="7" max="7" width="18.5714285714286" style="177" customWidth="1"/>
    <col min="8" max="8" width="15.7142857142857" style="177" customWidth="1"/>
    <col min="9" max="9" width="13.4285714285714" customWidth="1"/>
    <col min="10" max="14" width="15.7142857142857" style="177" customWidth="1"/>
    <col min="15" max="16384" width="8.85714285714286" customWidth="1"/>
  </cols>
  <sheetData>
    <row r="1" s="177" customFormat="1" ht="15.75" customHeight="1" spans="9:14">
      <c r="I1" s="1"/>
      <c r="N1" s="38" t="s">
        <v>49</v>
      </c>
    </row>
    <row r="2" s="177" customFormat="1" ht="39" customHeight="1" spans="1:14">
      <c r="A2" s="142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="178" customFormat="1" ht="15.75" customHeight="1" spans="1:14">
      <c r="A3" s="96" t="s">
        <v>2</v>
      </c>
      <c r="B3" s="70"/>
      <c r="C3" s="179"/>
      <c r="D3" s="179"/>
      <c r="E3" s="179"/>
      <c r="F3" s="179"/>
      <c r="G3" s="179"/>
      <c r="H3" s="179"/>
      <c r="J3" s="179"/>
      <c r="K3" s="179"/>
      <c r="N3" s="38" t="s">
        <v>3</v>
      </c>
    </row>
    <row r="4" s="177" customFormat="1" ht="32.25" customHeight="1" spans="1:14">
      <c r="A4" s="6" t="s">
        <v>51</v>
      </c>
      <c r="B4" s="6" t="s">
        <v>52</v>
      </c>
      <c r="C4" s="72" t="s">
        <v>34</v>
      </c>
      <c r="D4" s="16" t="s">
        <v>53</v>
      </c>
      <c r="E4" s="74"/>
      <c r="F4" s="6" t="s">
        <v>54</v>
      </c>
      <c r="G4" s="6" t="s">
        <v>55</v>
      </c>
      <c r="H4" s="6" t="s">
        <v>56</v>
      </c>
      <c r="I4" s="16" t="s">
        <v>41</v>
      </c>
      <c r="J4" s="8"/>
      <c r="K4" s="8"/>
      <c r="L4" s="8"/>
      <c r="M4" s="8"/>
      <c r="N4" s="9"/>
    </row>
    <row r="5" s="177" customFormat="1" ht="32.25" customHeight="1" spans="1:14">
      <c r="A5" s="11"/>
      <c r="B5" s="11"/>
      <c r="C5" s="75"/>
      <c r="D5" s="12" t="s">
        <v>57</v>
      </c>
      <c r="E5" s="12" t="s">
        <v>58</v>
      </c>
      <c r="F5" s="75"/>
      <c r="G5" s="11"/>
      <c r="H5" s="11"/>
      <c r="I5" s="75" t="s">
        <v>36</v>
      </c>
      <c r="J5" s="11" t="s">
        <v>59</v>
      </c>
      <c r="K5" s="11" t="s">
        <v>60</v>
      </c>
      <c r="L5" s="11" t="s">
        <v>61</v>
      </c>
      <c r="M5" s="11" t="s">
        <v>62</v>
      </c>
      <c r="N5" s="11" t="s">
        <v>63</v>
      </c>
    </row>
    <row r="6" s="177" customFormat="1" ht="16.5" customHeight="1" spans="1:14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</row>
    <row r="7" s="177" customFormat="1" ht="20.25" customHeight="1" spans="1:14">
      <c r="A7" s="66" t="s">
        <v>64</v>
      </c>
      <c r="B7" s="66" t="s">
        <v>65</v>
      </c>
      <c r="C7" s="62">
        <v>1609418.07</v>
      </c>
      <c r="D7" s="62">
        <v>141641.28</v>
      </c>
      <c r="E7" s="62"/>
      <c r="F7" s="62">
        <v>117359</v>
      </c>
      <c r="G7" s="62"/>
      <c r="H7" s="62"/>
      <c r="I7" s="57">
        <v>1350417.79</v>
      </c>
      <c r="J7" s="62"/>
      <c r="K7" s="62"/>
      <c r="L7" s="62"/>
      <c r="M7" s="62"/>
      <c r="N7" s="62">
        <v>1350417.79</v>
      </c>
    </row>
    <row r="8" customFormat="1" ht="20.25" customHeight="1" spans="1:14">
      <c r="A8" s="66" t="s">
        <v>66</v>
      </c>
      <c r="B8" s="66" t="s">
        <v>67</v>
      </c>
      <c r="C8" s="62">
        <v>141641.28</v>
      </c>
      <c r="D8" s="62">
        <v>141641.28</v>
      </c>
      <c r="E8" s="62"/>
      <c r="F8" s="62"/>
      <c r="G8" s="62"/>
      <c r="H8" s="62"/>
      <c r="I8" s="57"/>
      <c r="J8" s="62"/>
      <c r="K8" s="62"/>
      <c r="L8" s="62"/>
      <c r="M8" s="62"/>
      <c r="N8" s="62"/>
    </row>
    <row r="9" customFormat="1" ht="20.25" customHeight="1" spans="1:14">
      <c r="A9" s="66" t="s">
        <v>68</v>
      </c>
      <c r="B9" s="66" t="s">
        <v>69</v>
      </c>
      <c r="C9" s="62">
        <v>300</v>
      </c>
      <c r="D9" s="62">
        <v>300</v>
      </c>
      <c r="E9" s="62"/>
      <c r="F9" s="62"/>
      <c r="G9" s="62"/>
      <c r="H9" s="62"/>
      <c r="I9" s="57"/>
      <c r="J9" s="62"/>
      <c r="K9" s="62"/>
      <c r="L9" s="62"/>
      <c r="M9" s="62"/>
      <c r="N9" s="62"/>
    </row>
    <row r="10" customFormat="1" ht="20.25" customHeight="1" spans="1:14">
      <c r="A10" s="66" t="s">
        <v>70</v>
      </c>
      <c r="B10" s="66" t="s">
        <v>71</v>
      </c>
      <c r="C10" s="62">
        <v>94227.52</v>
      </c>
      <c r="D10" s="62">
        <v>94227.52</v>
      </c>
      <c r="E10" s="62"/>
      <c r="F10" s="62"/>
      <c r="G10" s="62"/>
      <c r="H10" s="62"/>
      <c r="I10" s="57"/>
      <c r="J10" s="62"/>
      <c r="K10" s="62"/>
      <c r="L10" s="62"/>
      <c r="M10" s="62"/>
      <c r="N10" s="62"/>
    </row>
    <row r="11" customFormat="1" ht="20.25" customHeight="1" spans="1:14">
      <c r="A11" s="66" t="s">
        <v>72</v>
      </c>
      <c r="B11" s="66" t="s">
        <v>73</v>
      </c>
      <c r="C11" s="62">
        <v>47113.76</v>
      </c>
      <c r="D11" s="62">
        <v>47113.76</v>
      </c>
      <c r="E11" s="62"/>
      <c r="F11" s="62"/>
      <c r="G11" s="62"/>
      <c r="H11" s="62"/>
      <c r="I11" s="57"/>
      <c r="J11" s="62"/>
      <c r="K11" s="62"/>
      <c r="L11" s="62"/>
      <c r="M11" s="62"/>
      <c r="N11" s="62"/>
    </row>
    <row r="12" customFormat="1" ht="20.25" customHeight="1" spans="1:14">
      <c r="A12" s="66" t="s">
        <v>74</v>
      </c>
      <c r="B12" s="66" t="s">
        <v>75</v>
      </c>
      <c r="C12" s="62">
        <v>1467776.79</v>
      </c>
      <c r="D12" s="62"/>
      <c r="E12" s="62"/>
      <c r="F12" s="62">
        <v>117359</v>
      </c>
      <c r="G12" s="62"/>
      <c r="H12" s="62"/>
      <c r="I12" s="57">
        <v>1350417.79</v>
      </c>
      <c r="J12" s="62"/>
      <c r="K12" s="62"/>
      <c r="L12" s="62"/>
      <c r="M12" s="62"/>
      <c r="N12" s="62">
        <v>1350417.79</v>
      </c>
    </row>
    <row r="13" customFormat="1" ht="20.25" customHeight="1" spans="1:14">
      <c r="A13" s="66" t="s">
        <v>76</v>
      </c>
      <c r="B13" s="66" t="s">
        <v>77</v>
      </c>
      <c r="C13" s="62">
        <v>1467776.79</v>
      </c>
      <c r="D13" s="62"/>
      <c r="E13" s="62"/>
      <c r="F13" s="62">
        <v>117359</v>
      </c>
      <c r="G13" s="62"/>
      <c r="H13" s="62"/>
      <c r="I13" s="57">
        <v>1350417.79</v>
      </c>
      <c r="J13" s="62"/>
      <c r="K13" s="62"/>
      <c r="L13" s="62"/>
      <c r="M13" s="62"/>
      <c r="N13" s="62">
        <v>1350417.79</v>
      </c>
    </row>
    <row r="14" customFormat="1" ht="20.25" customHeight="1" spans="1:14">
      <c r="A14" s="66" t="s">
        <v>78</v>
      </c>
      <c r="B14" s="66" t="s">
        <v>79</v>
      </c>
      <c r="C14" s="62">
        <v>79295.37</v>
      </c>
      <c r="D14" s="62">
        <v>79295.37</v>
      </c>
      <c r="E14" s="62"/>
      <c r="F14" s="62"/>
      <c r="G14" s="62"/>
      <c r="H14" s="62"/>
      <c r="I14" s="57"/>
      <c r="J14" s="62"/>
      <c r="K14" s="62"/>
      <c r="L14" s="62"/>
      <c r="M14" s="62"/>
      <c r="N14" s="62"/>
    </row>
    <row r="15" customFormat="1" ht="20.25" customHeight="1" spans="1:14">
      <c r="A15" s="66" t="s">
        <v>80</v>
      </c>
      <c r="B15" s="66" t="s">
        <v>81</v>
      </c>
      <c r="C15" s="62">
        <v>79295.37</v>
      </c>
      <c r="D15" s="62">
        <v>79295.37</v>
      </c>
      <c r="E15" s="62"/>
      <c r="F15" s="62"/>
      <c r="G15" s="62"/>
      <c r="H15" s="62"/>
      <c r="I15" s="57"/>
      <c r="J15" s="62"/>
      <c r="K15" s="62"/>
      <c r="L15" s="62"/>
      <c r="M15" s="62"/>
      <c r="N15" s="62"/>
    </row>
    <row r="16" customFormat="1" ht="20.25" customHeight="1" spans="1:14">
      <c r="A16" s="66" t="s">
        <v>82</v>
      </c>
      <c r="B16" s="66" t="s">
        <v>83</v>
      </c>
      <c r="C16" s="62">
        <v>26717.61</v>
      </c>
      <c r="D16" s="62">
        <v>26717.61</v>
      </c>
      <c r="E16" s="62"/>
      <c r="F16" s="62"/>
      <c r="G16" s="62"/>
      <c r="H16" s="62"/>
      <c r="I16" s="57"/>
      <c r="J16" s="62"/>
      <c r="K16" s="62"/>
      <c r="L16" s="62"/>
      <c r="M16" s="62"/>
      <c r="N16" s="62"/>
    </row>
    <row r="17" customFormat="1" ht="20.25" customHeight="1" spans="1:14">
      <c r="A17" s="66" t="s">
        <v>84</v>
      </c>
      <c r="B17" s="66" t="s">
        <v>85</v>
      </c>
      <c r="C17" s="62">
        <v>25717.47</v>
      </c>
      <c r="D17" s="62">
        <v>25717.47</v>
      </c>
      <c r="E17" s="62"/>
      <c r="F17" s="62"/>
      <c r="G17" s="62"/>
      <c r="H17" s="62"/>
      <c r="I17" s="57"/>
      <c r="J17" s="62"/>
      <c r="K17" s="62"/>
      <c r="L17" s="62"/>
      <c r="M17" s="62"/>
      <c r="N17" s="62"/>
    </row>
    <row r="18" customFormat="1" ht="20.25" customHeight="1" spans="1:14">
      <c r="A18" s="66" t="s">
        <v>86</v>
      </c>
      <c r="B18" s="66" t="s">
        <v>87</v>
      </c>
      <c r="C18" s="62">
        <v>26860.29</v>
      </c>
      <c r="D18" s="62">
        <v>26860.29</v>
      </c>
      <c r="E18" s="62"/>
      <c r="F18" s="62"/>
      <c r="G18" s="62"/>
      <c r="H18" s="62"/>
      <c r="I18" s="57"/>
      <c r="J18" s="62"/>
      <c r="K18" s="62"/>
      <c r="L18" s="62"/>
      <c r="M18" s="62"/>
      <c r="N18" s="62"/>
    </row>
    <row r="19" customFormat="1" ht="20.25" customHeight="1" spans="1:14">
      <c r="A19" s="66" t="s">
        <v>88</v>
      </c>
      <c r="B19" s="66" t="s">
        <v>89</v>
      </c>
      <c r="C19" s="62">
        <f>C20+C22+C25</f>
        <v>1960867.47</v>
      </c>
      <c r="D19" s="62"/>
      <c r="E19" s="62">
        <v>34450</v>
      </c>
      <c r="F19" s="62">
        <v>1190783.31</v>
      </c>
      <c r="G19" s="62"/>
      <c r="H19" s="62"/>
      <c r="I19" s="57">
        <f>I22+I25</f>
        <v>735634.16</v>
      </c>
      <c r="J19" s="62"/>
      <c r="K19" s="62"/>
      <c r="L19" s="62"/>
      <c r="M19" s="62"/>
      <c r="N19" s="57">
        <f>N22+N25</f>
        <v>735634.16</v>
      </c>
    </row>
    <row r="20" customFormat="1" ht="20.25" customHeight="1" spans="1:14">
      <c r="A20" s="66" t="s">
        <v>90</v>
      </c>
      <c r="B20" s="66" t="s">
        <v>91</v>
      </c>
      <c r="C20" s="62">
        <v>34450</v>
      </c>
      <c r="D20" s="62"/>
      <c r="E20" s="62">
        <v>34450</v>
      </c>
      <c r="F20" s="62"/>
      <c r="G20" s="62"/>
      <c r="H20" s="62"/>
      <c r="I20" s="57"/>
      <c r="J20" s="62"/>
      <c r="K20" s="62"/>
      <c r="L20" s="62"/>
      <c r="M20" s="62"/>
      <c r="N20" s="62"/>
    </row>
    <row r="21" customFormat="1" ht="20.25" customHeight="1" spans="1:14">
      <c r="A21" s="66" t="s">
        <v>92</v>
      </c>
      <c r="B21" s="66" t="s">
        <v>93</v>
      </c>
      <c r="C21" s="62">
        <v>34450</v>
      </c>
      <c r="D21" s="62"/>
      <c r="E21" s="62">
        <v>34450</v>
      </c>
      <c r="F21" s="62"/>
      <c r="G21" s="62"/>
      <c r="H21" s="62"/>
      <c r="I21" s="57"/>
      <c r="J21" s="62"/>
      <c r="K21" s="62"/>
      <c r="L21" s="62"/>
      <c r="M21" s="62"/>
      <c r="N21" s="62"/>
    </row>
    <row r="22" customFormat="1" ht="20.25" customHeight="1" spans="1:14">
      <c r="A22" s="66" t="s">
        <v>94</v>
      </c>
      <c r="B22" s="66" t="s">
        <v>95</v>
      </c>
      <c r="C22" s="62">
        <f>C23+C24</f>
        <v>176105.61</v>
      </c>
      <c r="D22" s="62"/>
      <c r="E22" s="62"/>
      <c r="F22" s="62"/>
      <c r="G22" s="62"/>
      <c r="H22" s="62"/>
      <c r="I22" s="57">
        <f>I23+I24</f>
        <v>176105.61</v>
      </c>
      <c r="J22" s="62"/>
      <c r="K22" s="62"/>
      <c r="L22" s="62"/>
      <c r="M22" s="62"/>
      <c r="N22" s="57">
        <f>N23+N24</f>
        <v>176105.61</v>
      </c>
    </row>
    <row r="23" customFormat="1" ht="20.25" customHeight="1" spans="1:14">
      <c r="A23" s="66" t="s">
        <v>96</v>
      </c>
      <c r="B23" s="66" t="s">
        <v>97</v>
      </c>
      <c r="C23" s="62"/>
      <c r="D23" s="62"/>
      <c r="E23" s="62"/>
      <c r="F23" s="62"/>
      <c r="G23" s="62"/>
      <c r="H23" s="62"/>
      <c r="I23" s="57"/>
      <c r="J23" s="62"/>
      <c r="K23" s="62"/>
      <c r="L23" s="62"/>
      <c r="M23" s="62"/>
      <c r="N23" s="62"/>
    </row>
    <row r="24" customFormat="1" ht="20.25" customHeight="1" spans="1:14">
      <c r="A24" s="66" t="s">
        <v>98</v>
      </c>
      <c r="B24" s="66" t="s">
        <v>99</v>
      </c>
      <c r="C24" s="62">
        <f>I24</f>
        <v>176105.61</v>
      </c>
      <c r="D24" s="62"/>
      <c r="E24" s="62"/>
      <c r="F24" s="62"/>
      <c r="G24" s="62"/>
      <c r="H24" s="62"/>
      <c r="I24" s="57">
        <v>176105.61</v>
      </c>
      <c r="J24" s="62"/>
      <c r="K24" s="62"/>
      <c r="L24" s="62"/>
      <c r="M24" s="62"/>
      <c r="N24" s="62">
        <v>176105.61</v>
      </c>
    </row>
    <row r="25" customFormat="1" ht="20.25" customHeight="1" spans="1:14">
      <c r="A25" s="66" t="s">
        <v>100</v>
      </c>
      <c r="B25" s="66" t="s">
        <v>101</v>
      </c>
      <c r="C25" s="62">
        <v>1750311.86</v>
      </c>
      <c r="D25" s="62"/>
      <c r="E25" s="62"/>
      <c r="F25" s="62">
        <v>1190783.31</v>
      </c>
      <c r="G25" s="62"/>
      <c r="H25" s="62"/>
      <c r="I25" s="57">
        <v>559528.55</v>
      </c>
      <c r="J25" s="62"/>
      <c r="K25" s="62"/>
      <c r="L25" s="62"/>
      <c r="M25" s="62"/>
      <c r="N25" s="62">
        <v>559528.55</v>
      </c>
    </row>
    <row r="26" customFormat="1" ht="20.25" customHeight="1" spans="1:14">
      <c r="A26" s="66" t="s">
        <v>102</v>
      </c>
      <c r="B26" s="66" t="s">
        <v>77</v>
      </c>
      <c r="C26" s="62">
        <v>1607116.49</v>
      </c>
      <c r="D26" s="62"/>
      <c r="E26" s="62"/>
      <c r="F26" s="62">
        <v>1047587.94</v>
      </c>
      <c r="G26" s="62"/>
      <c r="H26" s="62"/>
      <c r="I26" s="57">
        <v>559528.55</v>
      </c>
      <c r="J26" s="62"/>
      <c r="K26" s="62"/>
      <c r="L26" s="62"/>
      <c r="M26" s="62"/>
      <c r="N26" s="62">
        <v>559528.55</v>
      </c>
    </row>
    <row r="27" customFormat="1" ht="20.25" customHeight="1" spans="1:14">
      <c r="A27" s="66" t="s">
        <v>103</v>
      </c>
      <c r="B27" s="66" t="s">
        <v>104</v>
      </c>
      <c r="C27" s="62">
        <v>143195.37</v>
      </c>
      <c r="D27" s="62"/>
      <c r="E27" s="62"/>
      <c r="F27" s="62">
        <v>143195.37</v>
      </c>
      <c r="G27" s="62"/>
      <c r="H27" s="62"/>
      <c r="I27" s="57"/>
      <c r="J27" s="62"/>
      <c r="K27" s="62"/>
      <c r="L27" s="62"/>
      <c r="M27" s="62"/>
      <c r="N27" s="62"/>
    </row>
    <row r="28" customFormat="1" ht="20.25" customHeight="1" spans="1:14">
      <c r="A28" s="66" t="s">
        <v>105</v>
      </c>
      <c r="B28" s="66" t="s">
        <v>106</v>
      </c>
      <c r="C28" s="62">
        <f>C29</f>
        <v>977412.92</v>
      </c>
      <c r="D28" s="62">
        <v>690713.95</v>
      </c>
      <c r="E28" s="62"/>
      <c r="F28" s="62"/>
      <c r="G28" s="62"/>
      <c r="H28" s="62"/>
      <c r="I28" s="57">
        <v>286698.97</v>
      </c>
      <c r="J28" s="62"/>
      <c r="K28" s="62"/>
      <c r="L28" s="62"/>
      <c r="M28" s="62"/>
      <c r="N28" s="62">
        <v>286698.97</v>
      </c>
    </row>
    <row r="29" customFormat="1" ht="20.25" customHeight="1" spans="1:14">
      <c r="A29" s="66" t="s">
        <v>107</v>
      </c>
      <c r="B29" s="66" t="s">
        <v>108</v>
      </c>
      <c r="C29" s="62">
        <f>C30+C31</f>
        <v>977412.92</v>
      </c>
      <c r="D29" s="62">
        <v>690713.95</v>
      </c>
      <c r="E29" s="62"/>
      <c r="F29" s="62"/>
      <c r="G29" s="62"/>
      <c r="H29" s="62"/>
      <c r="I29" s="57">
        <v>286698.97</v>
      </c>
      <c r="J29" s="62"/>
      <c r="K29" s="62"/>
      <c r="L29" s="62"/>
      <c r="M29" s="62"/>
      <c r="N29" s="62">
        <v>286698.97</v>
      </c>
    </row>
    <row r="30" customFormat="1" ht="20.25" customHeight="1" spans="1:14">
      <c r="A30" s="66" t="s">
        <v>109</v>
      </c>
      <c r="B30" s="66" t="s">
        <v>110</v>
      </c>
      <c r="C30" s="62">
        <f>D30+I30</f>
        <v>651885.39</v>
      </c>
      <c r="D30" s="62">
        <v>365186.42</v>
      </c>
      <c r="E30" s="62"/>
      <c r="F30" s="62"/>
      <c r="G30" s="62"/>
      <c r="H30" s="62"/>
      <c r="I30" s="57">
        <v>286698.97</v>
      </c>
      <c r="J30" s="62"/>
      <c r="K30" s="62"/>
      <c r="L30" s="62"/>
      <c r="M30" s="62"/>
      <c r="N30" s="62">
        <v>286698.97</v>
      </c>
    </row>
    <row r="31" customFormat="1" ht="20.25" customHeight="1" spans="1:14">
      <c r="A31" s="66" t="s">
        <v>111</v>
      </c>
      <c r="B31" s="66" t="s">
        <v>112</v>
      </c>
      <c r="C31" s="62">
        <v>325527.53</v>
      </c>
      <c r="D31" s="62">
        <v>325527.53</v>
      </c>
      <c r="E31" s="62"/>
      <c r="F31" s="62"/>
      <c r="G31" s="62"/>
      <c r="H31" s="62"/>
      <c r="I31" s="57"/>
      <c r="J31" s="62"/>
      <c r="K31" s="62"/>
      <c r="L31" s="62"/>
      <c r="M31" s="62"/>
      <c r="N31" s="62"/>
    </row>
    <row r="32" customFormat="1" ht="20.25" customHeight="1" spans="1:14">
      <c r="A32" s="66" t="s">
        <v>113</v>
      </c>
      <c r="B32" s="66" t="s">
        <v>114</v>
      </c>
      <c r="C32" s="62">
        <v>75600.36</v>
      </c>
      <c r="D32" s="62">
        <v>75600.36</v>
      </c>
      <c r="E32" s="62"/>
      <c r="F32" s="62"/>
      <c r="G32" s="62"/>
      <c r="H32" s="62"/>
      <c r="I32" s="57"/>
      <c r="J32" s="62"/>
      <c r="K32" s="62"/>
      <c r="L32" s="62"/>
      <c r="M32" s="62"/>
      <c r="N32" s="62"/>
    </row>
    <row r="33" customFormat="1" ht="20.25" customHeight="1" spans="1:14">
      <c r="A33" s="66" t="s">
        <v>115</v>
      </c>
      <c r="B33" s="66" t="s">
        <v>116</v>
      </c>
      <c r="C33" s="62">
        <v>75600.36</v>
      </c>
      <c r="D33" s="62">
        <v>75600.36</v>
      </c>
      <c r="E33" s="62"/>
      <c r="F33" s="62"/>
      <c r="G33" s="62"/>
      <c r="H33" s="62"/>
      <c r="I33" s="57"/>
      <c r="J33" s="62"/>
      <c r="K33" s="62"/>
      <c r="L33" s="62"/>
      <c r="M33" s="62"/>
      <c r="N33" s="62"/>
    </row>
    <row r="34" customFormat="1" ht="20.25" customHeight="1" spans="1:14">
      <c r="A34" s="66" t="s">
        <v>117</v>
      </c>
      <c r="B34" s="66" t="s">
        <v>118</v>
      </c>
      <c r="C34" s="62">
        <v>75600.36</v>
      </c>
      <c r="D34" s="62">
        <v>75600.36</v>
      </c>
      <c r="E34" s="62"/>
      <c r="F34" s="62"/>
      <c r="G34" s="62"/>
      <c r="H34" s="62"/>
      <c r="I34" s="57"/>
      <c r="J34" s="62"/>
      <c r="K34" s="62"/>
      <c r="L34" s="62"/>
      <c r="M34" s="62"/>
      <c r="N34" s="62"/>
    </row>
    <row r="35" s="177" customFormat="1" ht="17.25" customHeight="1" spans="1:14">
      <c r="A35" s="22" t="s">
        <v>119</v>
      </c>
      <c r="B35" s="180"/>
      <c r="C35" s="62">
        <f>C7+C14+C19+C28+C32</f>
        <v>4702594.19</v>
      </c>
      <c r="D35" s="62">
        <v>987250.96</v>
      </c>
      <c r="E35" s="62">
        <v>34450</v>
      </c>
      <c r="F35" s="62">
        <v>1308142.31</v>
      </c>
      <c r="G35" s="62"/>
      <c r="H35" s="62"/>
      <c r="I35" s="57">
        <f>I7+I28+I19</f>
        <v>2372750.92</v>
      </c>
      <c r="J35" s="62"/>
      <c r="K35" s="62"/>
      <c r="L35" s="62"/>
      <c r="M35" s="62"/>
      <c r="N35" s="62">
        <f>N7+N28+N19</f>
        <v>2372750.92</v>
      </c>
    </row>
  </sheetData>
  <mergeCells count="11">
    <mergeCell ref="A2:N2"/>
    <mergeCell ref="A3:M3"/>
    <mergeCell ref="D4:E4"/>
    <mergeCell ref="I4:N4"/>
    <mergeCell ref="A35:B35"/>
    <mergeCell ref="A4:A5"/>
    <mergeCell ref="B4:B5"/>
    <mergeCell ref="C4:C5"/>
    <mergeCell ref="F4:F5"/>
    <mergeCell ref="G4:G5"/>
    <mergeCell ref="H4:H5"/>
  </mergeCells>
  <pageMargins left="0.558333333333333" right="0.15" top="0.408333333333333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D3" sqref="D3"/>
    </sheetView>
  </sheetViews>
  <sheetFormatPr defaultColWidth="9.14285714285714" defaultRowHeight="14.25" customHeight="1" outlineLevelCol="3"/>
  <cols>
    <col min="1" max="1" width="49.2857142857143" style="46" customWidth="1"/>
    <col min="2" max="2" width="38.8571428571429" style="46" customWidth="1"/>
    <col min="3" max="3" width="48.5714285714286" style="46" customWidth="1"/>
    <col min="4" max="4" width="36.4285714285714" style="46" customWidth="1"/>
    <col min="5" max="16384" width="9.14285714285714" style="47" customWidth="1"/>
  </cols>
  <sheetData>
    <row r="1" customHeight="1" spans="1:4">
      <c r="A1" s="51"/>
      <c r="B1" s="51"/>
      <c r="C1" s="51"/>
      <c r="D1" s="38" t="s">
        <v>120</v>
      </c>
    </row>
    <row r="2" ht="31.5" customHeight="1" spans="1:4">
      <c r="A2" s="142" t="s">
        <v>121</v>
      </c>
      <c r="B2" s="167"/>
      <c r="C2" s="167"/>
      <c r="D2" s="167"/>
    </row>
    <row r="3" ht="17.25" customHeight="1" spans="1:4">
      <c r="A3" s="105" t="s">
        <v>2</v>
      </c>
      <c r="B3" s="168"/>
      <c r="C3" s="168"/>
      <c r="D3" s="38" t="s">
        <v>3</v>
      </c>
    </row>
    <row r="4" ht="19.5" customHeight="1" spans="1:4">
      <c r="A4" s="16" t="s">
        <v>4</v>
      </c>
      <c r="B4" s="74"/>
      <c r="C4" s="16" t="s">
        <v>5</v>
      </c>
      <c r="D4" s="74"/>
    </row>
    <row r="5" ht="21.75" customHeight="1" spans="1:4">
      <c r="A5" s="72" t="s">
        <v>6</v>
      </c>
      <c r="B5" s="169" t="s">
        <v>7</v>
      </c>
      <c r="C5" s="72" t="s">
        <v>122</v>
      </c>
      <c r="D5" s="169" t="s">
        <v>7</v>
      </c>
    </row>
    <row r="6" ht="17.25" customHeight="1" spans="1:4">
      <c r="A6" s="75"/>
      <c r="B6" s="11"/>
      <c r="C6" s="75"/>
      <c r="D6" s="11"/>
    </row>
    <row r="7" ht="17.25" customHeight="1" spans="1:4">
      <c r="A7" s="170" t="s">
        <v>123</v>
      </c>
      <c r="B7" s="57">
        <v>987250.96</v>
      </c>
      <c r="C7" s="171" t="s">
        <v>124</v>
      </c>
      <c r="D7" s="62">
        <v>2329843.27</v>
      </c>
    </row>
    <row r="8" ht="17.25" customHeight="1" spans="1:4">
      <c r="A8" s="172" t="s">
        <v>125</v>
      </c>
      <c r="B8" s="57">
        <v>987250.96</v>
      </c>
      <c r="C8" s="171" t="s">
        <v>126</v>
      </c>
      <c r="D8" s="62">
        <v>259000.28</v>
      </c>
    </row>
    <row r="9" ht="17.25" customHeight="1" spans="1:4">
      <c r="A9" s="170" t="s">
        <v>127</v>
      </c>
      <c r="B9" s="57">
        <v>987250.96</v>
      </c>
      <c r="C9" s="171" t="s">
        <v>128</v>
      </c>
      <c r="D9" s="62">
        <v>79295.37</v>
      </c>
    </row>
    <row r="10" ht="17.25" customHeight="1" spans="1:4">
      <c r="A10" s="170" t="s">
        <v>129</v>
      </c>
      <c r="B10" s="57"/>
      <c r="C10" s="171" t="s">
        <v>130</v>
      </c>
      <c r="D10" s="62">
        <v>1225233.31</v>
      </c>
    </row>
    <row r="11" ht="17.25" customHeight="1" spans="1:4">
      <c r="A11" s="170" t="s">
        <v>131</v>
      </c>
      <c r="B11" s="57"/>
      <c r="C11" s="171" t="s">
        <v>132</v>
      </c>
      <c r="D11" s="62">
        <v>690713.95</v>
      </c>
    </row>
    <row r="12" ht="17.25" customHeight="1" spans="1:4">
      <c r="A12" s="170" t="s">
        <v>133</v>
      </c>
      <c r="B12" s="57"/>
      <c r="C12" s="171" t="s">
        <v>134</v>
      </c>
      <c r="D12" s="62">
        <v>75600.36</v>
      </c>
    </row>
    <row r="13" customHeight="1" spans="1:4">
      <c r="A13" s="170" t="s">
        <v>135</v>
      </c>
      <c r="B13" s="57"/>
      <c r="C13" s="108"/>
      <c r="D13" s="56"/>
    </row>
    <row r="14" ht="17.25" customHeight="1" spans="1:4">
      <c r="A14" s="172" t="s">
        <v>136</v>
      </c>
      <c r="B14" s="62"/>
      <c r="C14" s="108"/>
      <c r="D14" s="57"/>
    </row>
    <row r="15" ht="17.25" customHeight="1" spans="1:4">
      <c r="A15" s="172" t="s">
        <v>137</v>
      </c>
      <c r="B15" s="62"/>
      <c r="C15" s="108"/>
      <c r="D15" s="57"/>
    </row>
    <row r="16" ht="17.25" customHeight="1" spans="1:4">
      <c r="A16" s="172" t="s">
        <v>138</v>
      </c>
      <c r="B16" s="62">
        <v>1342592.31</v>
      </c>
      <c r="C16" s="108"/>
      <c r="D16" s="57"/>
    </row>
    <row r="17" ht="17.25" customHeight="1" spans="1:4">
      <c r="A17" s="172" t="s">
        <v>125</v>
      </c>
      <c r="B17" s="57">
        <v>34450</v>
      </c>
      <c r="C17" s="108"/>
      <c r="D17" s="57"/>
    </row>
    <row r="18" customHeight="1" spans="1:4">
      <c r="A18" s="108" t="s">
        <v>136</v>
      </c>
      <c r="B18" s="57">
        <v>1308142.31</v>
      </c>
      <c r="C18" s="173"/>
      <c r="D18" s="174"/>
    </row>
    <row r="19" customHeight="1" spans="1:4">
      <c r="A19" s="108" t="s">
        <v>137</v>
      </c>
      <c r="B19" s="57"/>
      <c r="C19" s="173"/>
      <c r="D19" s="174"/>
    </row>
    <row r="20" customHeight="1" spans="1:4">
      <c r="A20" s="173"/>
      <c r="B20" s="174"/>
      <c r="C20" s="108" t="s">
        <v>139</v>
      </c>
      <c r="D20" s="174"/>
    </row>
    <row r="21" ht="17.25" customHeight="1" spans="1:4">
      <c r="A21" s="175" t="s">
        <v>140</v>
      </c>
      <c r="B21" s="176">
        <v>2329843.27</v>
      </c>
      <c r="C21" s="173" t="s">
        <v>30</v>
      </c>
      <c r="D21" s="176">
        <v>2329843.27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31"/>
  <sheetViews>
    <sheetView zoomScale="90" zoomScaleNormal="90" workbookViewId="0">
      <selection activeCell="A2" sqref="A2:R2"/>
    </sheetView>
  </sheetViews>
  <sheetFormatPr defaultColWidth="9.14285714285714" defaultRowHeight="14.25" customHeight="1"/>
  <cols>
    <col min="1" max="1" width="6.14285714285714" style="117" customWidth="1"/>
    <col min="2" max="2" width="6.14285714285714" style="149" customWidth="1"/>
    <col min="3" max="3" width="44" style="117" customWidth="1"/>
    <col min="4" max="4" width="10.1428571428571" style="1" customWidth="1"/>
    <col min="5" max="6" width="10.2857142857143" style="1" customWidth="1"/>
    <col min="7" max="7" width="11" style="1" customWidth="1"/>
    <col min="8" max="9" width="10.2857142857143" style="1" customWidth="1"/>
    <col min="10" max="10" width="5.85714285714286" style="117" customWidth="1"/>
    <col min="11" max="11" width="6.28571428571429" style="149" customWidth="1"/>
    <col min="12" max="12" width="44" style="117" customWidth="1"/>
    <col min="13" max="13" width="10.5714285714286" style="1" customWidth="1"/>
    <col min="14" max="15" width="10.2857142857143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6384" width="9.14285714285714" customWidth="1"/>
  </cols>
  <sheetData>
    <row r="1" ht="18" customHeight="1" spans="18:18">
      <c r="R1" s="38" t="s">
        <v>141</v>
      </c>
    </row>
    <row r="2" ht="39" customHeight="1" spans="1:18">
      <c r="A2" s="2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50"/>
      <c r="C3" s="50"/>
      <c r="D3" s="50"/>
      <c r="E3" s="50"/>
      <c r="F3" s="50"/>
      <c r="G3" s="50"/>
      <c r="H3" s="104"/>
      <c r="I3" s="104"/>
      <c r="J3" s="125"/>
      <c r="K3" s="163"/>
      <c r="L3" s="125"/>
      <c r="M3" s="104"/>
      <c r="N3" s="104"/>
      <c r="O3" s="104"/>
      <c r="P3" s="104"/>
      <c r="Q3" s="104"/>
      <c r="R3" s="38" t="s">
        <v>3</v>
      </c>
    </row>
    <row r="4" ht="19.5" customHeight="1" spans="1:18">
      <c r="A4" s="16" t="s">
        <v>5</v>
      </c>
      <c r="B4" s="73"/>
      <c r="C4" s="73"/>
      <c r="D4" s="73"/>
      <c r="E4" s="73"/>
      <c r="F4" s="73"/>
      <c r="G4" s="73"/>
      <c r="H4" s="73"/>
      <c r="I4" s="74"/>
      <c r="J4" s="73" t="s">
        <v>5</v>
      </c>
      <c r="K4" s="73"/>
      <c r="L4" s="73"/>
      <c r="M4" s="73"/>
      <c r="N4" s="73"/>
      <c r="O4" s="73"/>
      <c r="P4" s="73"/>
      <c r="Q4" s="73"/>
      <c r="R4" s="74"/>
    </row>
    <row r="5" ht="21.75" customHeight="1" spans="1:18">
      <c r="A5" s="150" t="s">
        <v>143</v>
      </c>
      <c r="B5" s="151"/>
      <c r="C5" s="152"/>
      <c r="D5" s="114" t="s">
        <v>53</v>
      </c>
      <c r="E5" s="153"/>
      <c r="F5" s="147"/>
      <c r="G5" s="114" t="s">
        <v>54</v>
      </c>
      <c r="H5" s="153"/>
      <c r="I5" s="147"/>
      <c r="J5" s="143" t="s">
        <v>144</v>
      </c>
      <c r="K5" s="144"/>
      <c r="L5" s="164"/>
      <c r="M5" s="16" t="s">
        <v>53</v>
      </c>
      <c r="N5" s="73"/>
      <c r="O5" s="74"/>
      <c r="P5" s="16" t="s">
        <v>54</v>
      </c>
      <c r="Q5" s="73"/>
      <c r="R5" s="74"/>
    </row>
    <row r="6" ht="20.25" customHeight="1" spans="1:18">
      <c r="A6" s="124" t="s">
        <v>145</v>
      </c>
      <c r="B6" s="124" t="s">
        <v>146</v>
      </c>
      <c r="C6" s="124" t="s">
        <v>52</v>
      </c>
      <c r="D6" s="12" t="s">
        <v>36</v>
      </c>
      <c r="E6" s="12" t="s">
        <v>57</v>
      </c>
      <c r="F6" s="12" t="s">
        <v>58</v>
      </c>
      <c r="G6" s="12" t="s">
        <v>36</v>
      </c>
      <c r="H6" s="12" t="s">
        <v>57</v>
      </c>
      <c r="I6" s="12" t="s">
        <v>58</v>
      </c>
      <c r="J6" s="124" t="s">
        <v>145</v>
      </c>
      <c r="K6" s="124" t="s">
        <v>146</v>
      </c>
      <c r="L6" s="124" t="s">
        <v>52</v>
      </c>
      <c r="M6" s="12" t="s">
        <v>36</v>
      </c>
      <c r="N6" s="12" t="s">
        <v>57</v>
      </c>
      <c r="O6" s="12" t="s">
        <v>58</v>
      </c>
      <c r="P6" s="12" t="s">
        <v>36</v>
      </c>
      <c r="Q6" s="12" t="s">
        <v>57</v>
      </c>
      <c r="R6" s="12" t="s">
        <v>58</v>
      </c>
    </row>
    <row r="7" ht="20.25" customHeight="1" spans="1:18">
      <c r="A7" s="124" t="s">
        <v>147</v>
      </c>
      <c r="B7" s="124" t="s">
        <v>148</v>
      </c>
      <c r="C7" s="124" t="s">
        <v>149</v>
      </c>
      <c r="D7" s="124" t="s">
        <v>150</v>
      </c>
      <c r="E7" s="124" t="s">
        <v>151</v>
      </c>
      <c r="F7" s="124" t="s">
        <v>152</v>
      </c>
      <c r="G7" s="124" t="s">
        <v>153</v>
      </c>
      <c r="H7" s="124" t="s">
        <v>154</v>
      </c>
      <c r="I7" s="124" t="s">
        <v>155</v>
      </c>
      <c r="J7" s="124" t="s">
        <v>156</v>
      </c>
      <c r="K7" s="124" t="s">
        <v>157</v>
      </c>
      <c r="L7" s="124" t="s">
        <v>158</v>
      </c>
      <c r="M7" s="124" t="s">
        <v>159</v>
      </c>
      <c r="N7" s="124" t="s">
        <v>160</v>
      </c>
      <c r="O7" s="124" t="s">
        <v>161</v>
      </c>
      <c r="P7" s="124" t="s">
        <v>162</v>
      </c>
      <c r="Q7" s="124" t="s">
        <v>163</v>
      </c>
      <c r="R7" s="124" t="s">
        <v>164</v>
      </c>
    </row>
    <row r="8" ht="20.25" customHeight="1" spans="1:18">
      <c r="A8" s="154" t="s">
        <v>165</v>
      </c>
      <c r="B8" s="155" t="s">
        <v>166</v>
      </c>
      <c r="C8" s="154" t="s">
        <v>167</v>
      </c>
      <c r="D8" s="156">
        <v>436917.66</v>
      </c>
      <c r="E8" s="156">
        <v>436917.66</v>
      </c>
      <c r="F8" s="156"/>
      <c r="G8" s="156"/>
      <c r="H8" s="156"/>
      <c r="I8" s="156"/>
      <c r="J8" s="165" t="s">
        <v>168</v>
      </c>
      <c r="K8" s="166" t="s">
        <v>166</v>
      </c>
      <c r="L8" s="165" t="s">
        <v>169</v>
      </c>
      <c r="M8" s="57">
        <v>889276.76</v>
      </c>
      <c r="N8" s="57">
        <v>889276.76</v>
      </c>
      <c r="O8" s="57"/>
      <c r="P8" s="57"/>
      <c r="Q8" s="57"/>
      <c r="R8" s="57"/>
    </row>
    <row r="9" ht="20.25" customHeight="1" spans="1:18">
      <c r="A9" s="154" t="s">
        <v>166</v>
      </c>
      <c r="B9" s="155" t="s">
        <v>170</v>
      </c>
      <c r="C9" s="154" t="s">
        <v>171</v>
      </c>
      <c r="D9" s="156">
        <v>287701</v>
      </c>
      <c r="E9" s="156">
        <v>287701</v>
      </c>
      <c r="F9" s="156"/>
      <c r="G9" s="156"/>
      <c r="H9" s="156"/>
      <c r="I9" s="156"/>
      <c r="J9" s="165" t="s">
        <v>166</v>
      </c>
      <c r="K9" s="166" t="s">
        <v>170</v>
      </c>
      <c r="L9" s="165" t="s">
        <v>172</v>
      </c>
      <c r="M9" s="57">
        <v>211596</v>
      </c>
      <c r="N9" s="57">
        <v>211596</v>
      </c>
      <c r="O9" s="57"/>
      <c r="P9" s="57"/>
      <c r="Q9" s="57"/>
      <c r="R9" s="57"/>
    </row>
    <row r="10" ht="20.25" customHeight="1" spans="1:18">
      <c r="A10" s="154" t="s">
        <v>166</v>
      </c>
      <c r="B10" s="155" t="s">
        <v>173</v>
      </c>
      <c r="C10" s="154" t="s">
        <v>174</v>
      </c>
      <c r="D10" s="156">
        <v>111596.54</v>
      </c>
      <c r="E10" s="156">
        <v>111596.54</v>
      </c>
      <c r="F10" s="156"/>
      <c r="G10" s="156"/>
      <c r="H10" s="156"/>
      <c r="I10" s="156"/>
      <c r="J10" s="165" t="s">
        <v>166</v>
      </c>
      <c r="K10" s="166" t="s">
        <v>173</v>
      </c>
      <c r="L10" s="165" t="s">
        <v>175</v>
      </c>
      <c r="M10" s="57">
        <v>174672</v>
      </c>
      <c r="N10" s="57">
        <v>174672</v>
      </c>
      <c r="O10" s="57"/>
      <c r="P10" s="57"/>
      <c r="Q10" s="57"/>
      <c r="R10" s="57"/>
    </row>
    <row r="11" ht="20.25" customHeight="1" spans="1:18">
      <c r="A11" s="154" t="s">
        <v>166</v>
      </c>
      <c r="B11" s="155" t="s">
        <v>176</v>
      </c>
      <c r="C11" s="154" t="s">
        <v>177</v>
      </c>
      <c r="D11" s="156">
        <v>37620.12</v>
      </c>
      <c r="E11" s="156">
        <v>37620.12</v>
      </c>
      <c r="F11" s="156"/>
      <c r="G11" s="156"/>
      <c r="H11" s="156"/>
      <c r="I11" s="156"/>
      <c r="J11" s="165" t="s">
        <v>166</v>
      </c>
      <c r="K11" s="166" t="s">
        <v>176</v>
      </c>
      <c r="L11" s="165" t="s">
        <v>178</v>
      </c>
      <c r="M11" s="57">
        <v>20713</v>
      </c>
      <c r="N11" s="57">
        <v>20713</v>
      </c>
      <c r="O11" s="57"/>
      <c r="P11" s="57"/>
      <c r="Q11" s="57"/>
      <c r="R11" s="57"/>
    </row>
    <row r="12" ht="20.25" customHeight="1" spans="1:18">
      <c r="A12" s="154" t="s">
        <v>179</v>
      </c>
      <c r="B12" s="155" t="s">
        <v>166</v>
      </c>
      <c r="C12" s="154" t="s">
        <v>180</v>
      </c>
      <c r="D12" s="156">
        <v>34443.92</v>
      </c>
      <c r="E12" s="156">
        <v>34443.92</v>
      </c>
      <c r="F12" s="156"/>
      <c r="G12" s="156"/>
      <c r="H12" s="156"/>
      <c r="I12" s="156"/>
      <c r="J12" s="165" t="s">
        <v>166</v>
      </c>
      <c r="K12" s="166" t="s">
        <v>181</v>
      </c>
      <c r="L12" s="165" t="s">
        <v>182</v>
      </c>
      <c r="M12" s="57">
        <v>178682.04</v>
      </c>
      <c r="N12" s="57">
        <v>178682.04</v>
      </c>
      <c r="O12" s="57"/>
      <c r="P12" s="57"/>
      <c r="Q12" s="57"/>
      <c r="R12" s="57"/>
    </row>
    <row r="13" ht="20.25" customHeight="1" spans="1:18">
      <c r="A13" s="154" t="s">
        <v>166</v>
      </c>
      <c r="B13" s="155" t="s">
        <v>170</v>
      </c>
      <c r="C13" s="154" t="s">
        <v>183</v>
      </c>
      <c r="D13" s="156">
        <v>34443.92</v>
      </c>
      <c r="E13" s="156">
        <v>34443.92</v>
      </c>
      <c r="F13" s="156"/>
      <c r="G13" s="156"/>
      <c r="H13" s="156"/>
      <c r="I13" s="156"/>
      <c r="J13" s="165" t="s">
        <v>166</v>
      </c>
      <c r="K13" s="166" t="s">
        <v>184</v>
      </c>
      <c r="L13" s="165" t="s">
        <v>185</v>
      </c>
      <c r="M13" s="57">
        <v>94227.52</v>
      </c>
      <c r="N13" s="57">
        <v>94227.52</v>
      </c>
      <c r="O13" s="57"/>
      <c r="P13" s="57"/>
      <c r="Q13" s="57"/>
      <c r="R13" s="57"/>
    </row>
    <row r="14" ht="20.25" customHeight="1" spans="1:18">
      <c r="A14" s="154" t="s">
        <v>186</v>
      </c>
      <c r="B14" s="155" t="s">
        <v>166</v>
      </c>
      <c r="C14" s="154" t="s">
        <v>187</v>
      </c>
      <c r="D14" s="156">
        <v>515889.38</v>
      </c>
      <c r="E14" s="156">
        <v>515889.38</v>
      </c>
      <c r="F14" s="156"/>
      <c r="G14" s="156"/>
      <c r="H14" s="156"/>
      <c r="I14" s="156"/>
      <c r="J14" s="165" t="s">
        <v>166</v>
      </c>
      <c r="K14" s="166" t="s">
        <v>188</v>
      </c>
      <c r="L14" s="165" t="s">
        <v>189</v>
      </c>
      <c r="M14" s="57">
        <v>47113.76</v>
      </c>
      <c r="N14" s="57">
        <v>47113.76</v>
      </c>
      <c r="O14" s="57"/>
      <c r="P14" s="57"/>
      <c r="Q14" s="57"/>
      <c r="R14" s="57"/>
    </row>
    <row r="15" ht="20.25" customHeight="1" spans="1:18">
      <c r="A15" s="154" t="s">
        <v>166</v>
      </c>
      <c r="B15" s="155" t="s">
        <v>170</v>
      </c>
      <c r="C15" s="154" t="s">
        <v>190</v>
      </c>
      <c r="D15" s="156">
        <v>452359.1</v>
      </c>
      <c r="E15" s="156">
        <v>452359.1</v>
      </c>
      <c r="F15" s="156"/>
      <c r="G15" s="156"/>
      <c r="H15" s="156"/>
      <c r="I15" s="156"/>
      <c r="J15" s="165" t="s">
        <v>166</v>
      </c>
      <c r="K15" s="166" t="s">
        <v>156</v>
      </c>
      <c r="L15" s="165" t="s">
        <v>191</v>
      </c>
      <c r="M15" s="57">
        <v>50055.08</v>
      </c>
      <c r="N15" s="57">
        <v>50055.08</v>
      </c>
      <c r="O15" s="57"/>
      <c r="P15" s="57"/>
      <c r="Q15" s="57"/>
      <c r="R15" s="57"/>
    </row>
    <row r="16" ht="20.25" customHeight="1" spans="1:18">
      <c r="A16" s="154" t="s">
        <v>166</v>
      </c>
      <c r="B16" s="155" t="s">
        <v>173</v>
      </c>
      <c r="C16" s="154" t="s">
        <v>192</v>
      </c>
      <c r="D16" s="156">
        <v>63530.28</v>
      </c>
      <c r="E16" s="156">
        <v>63530.28</v>
      </c>
      <c r="F16" s="156"/>
      <c r="G16" s="156"/>
      <c r="H16" s="156"/>
      <c r="I16" s="156"/>
      <c r="J16" s="165" t="s">
        <v>166</v>
      </c>
      <c r="K16" s="166" t="s">
        <v>157</v>
      </c>
      <c r="L16" s="165" t="s">
        <v>193</v>
      </c>
      <c r="M16" s="57">
        <v>26860.29</v>
      </c>
      <c r="N16" s="57">
        <v>26860.29</v>
      </c>
      <c r="O16" s="57"/>
      <c r="P16" s="57"/>
      <c r="Q16" s="57"/>
      <c r="R16" s="57"/>
    </row>
    <row r="17" ht="20.25" customHeight="1" spans="1:18">
      <c r="A17" s="157"/>
      <c r="B17" s="158"/>
      <c r="C17" s="157"/>
      <c r="D17" s="34"/>
      <c r="E17" s="34"/>
      <c r="F17" s="34"/>
      <c r="G17" s="34"/>
      <c r="H17" s="34"/>
      <c r="I17" s="34"/>
      <c r="J17" s="165" t="s">
        <v>166</v>
      </c>
      <c r="K17" s="166" t="s">
        <v>158</v>
      </c>
      <c r="L17" s="165" t="s">
        <v>194</v>
      </c>
      <c r="M17" s="57">
        <v>9756.71</v>
      </c>
      <c r="N17" s="57">
        <v>9756.71</v>
      </c>
      <c r="O17" s="57"/>
      <c r="P17" s="57"/>
      <c r="Q17" s="57"/>
      <c r="R17" s="57"/>
    </row>
    <row r="18" ht="20.25" customHeight="1" spans="1:18">
      <c r="A18" s="157"/>
      <c r="B18" s="158"/>
      <c r="C18" s="157"/>
      <c r="D18" s="34"/>
      <c r="E18" s="34"/>
      <c r="F18" s="34"/>
      <c r="G18" s="34"/>
      <c r="H18" s="34"/>
      <c r="I18" s="34"/>
      <c r="J18" s="165" t="s">
        <v>166</v>
      </c>
      <c r="K18" s="166" t="s">
        <v>159</v>
      </c>
      <c r="L18" s="165" t="s">
        <v>177</v>
      </c>
      <c r="M18" s="57">
        <v>75600.36</v>
      </c>
      <c r="N18" s="57">
        <v>75600.36</v>
      </c>
      <c r="O18" s="57"/>
      <c r="P18" s="57"/>
      <c r="Q18" s="57"/>
      <c r="R18" s="57"/>
    </row>
    <row r="19" ht="20.25" customHeight="1" spans="1:18">
      <c r="A19" s="157"/>
      <c r="B19" s="158"/>
      <c r="C19" s="157"/>
      <c r="D19" s="34"/>
      <c r="E19" s="34"/>
      <c r="F19" s="34"/>
      <c r="G19" s="34"/>
      <c r="H19" s="34"/>
      <c r="I19" s="34"/>
      <c r="J19" s="165" t="s">
        <v>195</v>
      </c>
      <c r="K19" s="166" t="s">
        <v>166</v>
      </c>
      <c r="L19" s="165" t="s">
        <v>196</v>
      </c>
      <c r="M19" s="57">
        <v>97974.2</v>
      </c>
      <c r="N19" s="57">
        <v>97974.2</v>
      </c>
      <c r="O19" s="57"/>
      <c r="P19" s="57"/>
      <c r="Q19" s="57"/>
      <c r="R19" s="57"/>
    </row>
    <row r="20" ht="20.25" customHeight="1" spans="1:18">
      <c r="A20" s="157"/>
      <c r="B20" s="158"/>
      <c r="C20" s="157"/>
      <c r="D20" s="34"/>
      <c r="E20" s="34"/>
      <c r="F20" s="34"/>
      <c r="G20" s="34"/>
      <c r="H20" s="34"/>
      <c r="I20" s="34"/>
      <c r="J20" s="165" t="s">
        <v>166</v>
      </c>
      <c r="K20" s="166" t="s">
        <v>170</v>
      </c>
      <c r="L20" s="165" t="s">
        <v>197</v>
      </c>
      <c r="M20" s="57">
        <v>14500</v>
      </c>
      <c r="N20" s="57">
        <v>14500</v>
      </c>
      <c r="O20" s="57"/>
      <c r="P20" s="57"/>
      <c r="Q20" s="57"/>
      <c r="R20" s="57"/>
    </row>
    <row r="21" ht="20.25" customHeight="1" spans="1:18">
      <c r="A21" s="157"/>
      <c r="B21" s="158"/>
      <c r="C21" s="157"/>
      <c r="D21" s="34"/>
      <c r="E21" s="34"/>
      <c r="F21" s="34"/>
      <c r="G21" s="34"/>
      <c r="H21" s="34"/>
      <c r="I21" s="34"/>
      <c r="J21" s="165" t="s">
        <v>166</v>
      </c>
      <c r="K21" s="166" t="s">
        <v>198</v>
      </c>
      <c r="L21" s="165" t="s">
        <v>199</v>
      </c>
      <c r="M21" s="57">
        <v>500</v>
      </c>
      <c r="N21" s="57">
        <v>500</v>
      </c>
      <c r="O21" s="57"/>
      <c r="P21" s="57"/>
      <c r="Q21" s="57"/>
      <c r="R21" s="57"/>
    </row>
    <row r="22" ht="20.25" customHeight="1" spans="1:18">
      <c r="A22" s="157"/>
      <c r="B22" s="158"/>
      <c r="C22" s="157"/>
      <c r="D22" s="34"/>
      <c r="E22" s="34"/>
      <c r="F22" s="34"/>
      <c r="G22" s="34"/>
      <c r="H22" s="34"/>
      <c r="I22" s="34"/>
      <c r="J22" s="165" t="s">
        <v>166</v>
      </c>
      <c r="K22" s="166" t="s">
        <v>200</v>
      </c>
      <c r="L22" s="165" t="s">
        <v>201</v>
      </c>
      <c r="M22" s="57">
        <v>2300</v>
      </c>
      <c r="N22" s="57">
        <v>2300</v>
      </c>
      <c r="O22" s="57"/>
      <c r="P22" s="57"/>
      <c r="Q22" s="57"/>
      <c r="R22" s="57"/>
    </row>
    <row r="23" ht="20.25" customHeight="1" spans="1:18">
      <c r="A23" s="157"/>
      <c r="B23" s="158"/>
      <c r="C23" s="157"/>
      <c r="D23" s="34"/>
      <c r="E23" s="34"/>
      <c r="F23" s="34"/>
      <c r="G23" s="34"/>
      <c r="H23" s="34"/>
      <c r="I23" s="34"/>
      <c r="J23" s="165" t="s">
        <v>166</v>
      </c>
      <c r="K23" s="166" t="s">
        <v>181</v>
      </c>
      <c r="L23" s="165" t="s">
        <v>202</v>
      </c>
      <c r="M23" s="57">
        <v>5600</v>
      </c>
      <c r="N23" s="57">
        <v>5600</v>
      </c>
      <c r="O23" s="57"/>
      <c r="P23" s="57"/>
      <c r="Q23" s="57"/>
      <c r="R23" s="57"/>
    </row>
    <row r="24" ht="20.25" customHeight="1" spans="1:18">
      <c r="A24" s="157"/>
      <c r="B24" s="158"/>
      <c r="C24" s="157"/>
      <c r="D24" s="34"/>
      <c r="E24" s="34"/>
      <c r="F24" s="34"/>
      <c r="G24" s="34"/>
      <c r="H24" s="34"/>
      <c r="I24" s="34"/>
      <c r="J24" s="165" t="s">
        <v>166</v>
      </c>
      <c r="K24" s="166" t="s">
        <v>157</v>
      </c>
      <c r="L24" s="165" t="s">
        <v>203</v>
      </c>
      <c r="M24" s="57">
        <v>10950</v>
      </c>
      <c r="N24" s="57">
        <v>10950</v>
      </c>
      <c r="O24" s="57"/>
      <c r="P24" s="57"/>
      <c r="Q24" s="57"/>
      <c r="R24" s="57"/>
    </row>
    <row r="25" ht="20.25" customHeight="1" spans="1:18">
      <c r="A25" s="157"/>
      <c r="B25" s="158"/>
      <c r="C25" s="157"/>
      <c r="D25" s="34"/>
      <c r="E25" s="34"/>
      <c r="F25" s="34"/>
      <c r="G25" s="34"/>
      <c r="H25" s="34"/>
      <c r="I25" s="34"/>
      <c r="J25" s="165" t="s">
        <v>166</v>
      </c>
      <c r="K25" s="166" t="s">
        <v>163</v>
      </c>
      <c r="L25" s="165" t="s">
        <v>204</v>
      </c>
      <c r="M25" s="57">
        <v>2000</v>
      </c>
      <c r="N25" s="57">
        <v>2000</v>
      </c>
      <c r="O25" s="57"/>
      <c r="P25" s="57"/>
      <c r="Q25" s="57"/>
      <c r="R25" s="57"/>
    </row>
    <row r="26" ht="20.25" customHeight="1" spans="1:18">
      <c r="A26" s="157"/>
      <c r="B26" s="158"/>
      <c r="C26" s="157"/>
      <c r="D26" s="34"/>
      <c r="E26" s="34"/>
      <c r="F26" s="34"/>
      <c r="G26" s="34"/>
      <c r="H26" s="34"/>
      <c r="I26" s="34"/>
      <c r="J26" s="165" t="s">
        <v>166</v>
      </c>
      <c r="K26" s="166" t="s">
        <v>205</v>
      </c>
      <c r="L26" s="165" t="s">
        <v>206</v>
      </c>
      <c r="M26" s="57">
        <v>9534.3</v>
      </c>
      <c r="N26" s="57">
        <v>9534.3</v>
      </c>
      <c r="O26" s="57"/>
      <c r="P26" s="57"/>
      <c r="Q26" s="57"/>
      <c r="R26" s="57"/>
    </row>
    <row r="27" ht="20.25" customHeight="1" spans="1:18">
      <c r="A27" s="157"/>
      <c r="B27" s="158"/>
      <c r="C27" s="157"/>
      <c r="D27" s="34"/>
      <c r="E27" s="34"/>
      <c r="F27" s="34"/>
      <c r="G27" s="34"/>
      <c r="H27" s="34"/>
      <c r="I27" s="34"/>
      <c r="J27" s="165" t="s">
        <v>166</v>
      </c>
      <c r="K27" s="166" t="s">
        <v>207</v>
      </c>
      <c r="L27" s="165" t="s">
        <v>208</v>
      </c>
      <c r="M27" s="57">
        <v>5289.9</v>
      </c>
      <c r="N27" s="57">
        <v>5289.9</v>
      </c>
      <c r="O27" s="57"/>
      <c r="P27" s="57"/>
      <c r="Q27" s="57"/>
      <c r="R27" s="57"/>
    </row>
    <row r="28" ht="20.25" customHeight="1" spans="1:18">
      <c r="A28" s="157"/>
      <c r="B28" s="158"/>
      <c r="C28" s="157"/>
      <c r="D28" s="34"/>
      <c r="E28" s="34"/>
      <c r="F28" s="34"/>
      <c r="G28" s="34"/>
      <c r="H28" s="34"/>
      <c r="I28" s="34"/>
      <c r="J28" s="165" t="s">
        <v>166</v>
      </c>
      <c r="K28" s="166" t="s">
        <v>209</v>
      </c>
      <c r="L28" s="165" t="s">
        <v>210</v>
      </c>
      <c r="M28" s="57">
        <v>20000</v>
      </c>
      <c r="N28" s="57">
        <v>20000</v>
      </c>
      <c r="O28" s="57"/>
      <c r="P28" s="57"/>
      <c r="Q28" s="57"/>
      <c r="R28" s="57"/>
    </row>
    <row r="29" ht="20.25" customHeight="1" spans="1:18">
      <c r="A29" s="157"/>
      <c r="B29" s="158"/>
      <c r="C29" s="157"/>
      <c r="D29" s="34"/>
      <c r="E29" s="34"/>
      <c r="F29" s="34"/>
      <c r="G29" s="34"/>
      <c r="H29" s="34"/>
      <c r="I29" s="34"/>
      <c r="J29" s="165" t="s">
        <v>166</v>
      </c>
      <c r="K29" s="166" t="s">
        <v>211</v>
      </c>
      <c r="L29" s="165" t="s">
        <v>212</v>
      </c>
      <c r="M29" s="57">
        <v>27000</v>
      </c>
      <c r="N29" s="57">
        <v>27000</v>
      </c>
      <c r="O29" s="57"/>
      <c r="P29" s="57"/>
      <c r="Q29" s="57"/>
      <c r="R29" s="57"/>
    </row>
    <row r="30" ht="20.25" customHeight="1" spans="1:18">
      <c r="A30" s="157"/>
      <c r="B30" s="158"/>
      <c r="C30" s="157"/>
      <c r="D30" s="34"/>
      <c r="E30" s="34"/>
      <c r="F30" s="34"/>
      <c r="G30" s="34"/>
      <c r="H30" s="34"/>
      <c r="I30" s="34"/>
      <c r="J30" s="165" t="s">
        <v>166</v>
      </c>
      <c r="K30" s="166" t="s">
        <v>213</v>
      </c>
      <c r="L30" s="165" t="s">
        <v>214</v>
      </c>
      <c r="M30" s="57">
        <v>300</v>
      </c>
      <c r="N30" s="57">
        <v>300</v>
      </c>
      <c r="O30" s="57"/>
      <c r="P30" s="57"/>
      <c r="Q30" s="57"/>
      <c r="R30" s="57"/>
    </row>
    <row r="31" ht="20.25" customHeight="1" spans="1:18">
      <c r="A31" s="159" t="s">
        <v>30</v>
      </c>
      <c r="B31" s="160"/>
      <c r="C31" s="161"/>
      <c r="D31" s="162">
        <v>987250.96</v>
      </c>
      <c r="E31" s="162">
        <v>987250.96</v>
      </c>
      <c r="F31" s="162"/>
      <c r="G31" s="162"/>
      <c r="H31" s="162"/>
      <c r="I31" s="162"/>
      <c r="J31" s="159" t="s">
        <v>30</v>
      </c>
      <c r="K31" s="160"/>
      <c r="L31" s="161"/>
      <c r="M31" s="62">
        <v>987250.96</v>
      </c>
      <c r="N31" s="62">
        <v>987250.96</v>
      </c>
      <c r="O31" s="62"/>
      <c r="P31" s="62"/>
      <c r="Q31" s="62"/>
      <c r="R31" s="62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1:C31"/>
    <mergeCell ref="J31:L31"/>
  </mergeCells>
  <pageMargins left="0.283333333333333" right="0.0833333333333333" top="0.208333333333333" bottom="0.208333333333333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4"/>
  <sheetViews>
    <sheetView workbookViewId="0">
      <selection activeCell="A2" sqref="A2:I2"/>
    </sheetView>
  </sheetViews>
  <sheetFormatPr defaultColWidth="8.85714285714286" defaultRowHeight="14.25" customHeight="1"/>
  <cols>
    <col min="1" max="1" width="20.1428571428571" style="117" customWidth="1"/>
    <col min="2" max="2" width="28.4285714285714" style="117" customWidth="1"/>
    <col min="3" max="3" width="24.2857142857143" style="1" customWidth="1"/>
    <col min="4" max="4" width="18.4285714285714" style="1" customWidth="1"/>
    <col min="5" max="9" width="24.2857142857143" style="1" customWidth="1"/>
    <col min="10" max="16384" width="8.85714285714286" customWidth="1"/>
  </cols>
  <sheetData>
    <row r="1" s="1" customFormat="1" ht="24" customHeight="1" spans="1:9">
      <c r="A1" s="117"/>
      <c r="B1" s="117"/>
      <c r="F1" s="68"/>
      <c r="G1" s="68"/>
      <c r="H1" s="68"/>
      <c r="I1" s="38" t="s">
        <v>215</v>
      </c>
    </row>
    <row r="2" s="1" customFormat="1" ht="32.25" customHeight="1" spans="1:9">
      <c r="A2" s="142" t="s">
        <v>216</v>
      </c>
      <c r="B2" s="40"/>
      <c r="C2" s="40"/>
      <c r="D2" s="40"/>
      <c r="E2" s="40"/>
      <c r="F2" s="40"/>
      <c r="G2" s="40"/>
      <c r="H2" s="40"/>
      <c r="I2" s="40"/>
    </row>
    <row r="3" s="104" customFormat="1" ht="15" customHeight="1" spans="1:9">
      <c r="A3" s="105" t="s">
        <v>2</v>
      </c>
      <c r="B3" s="125"/>
      <c r="F3" s="113"/>
      <c r="G3" s="113"/>
      <c r="H3" s="113"/>
      <c r="I3" s="38" t="s">
        <v>3</v>
      </c>
    </row>
    <row r="4" s="1" customFormat="1" ht="20.25" customHeight="1" spans="1:9">
      <c r="A4" s="143" t="s">
        <v>122</v>
      </c>
      <c r="B4" s="144"/>
      <c r="C4" s="72" t="s">
        <v>34</v>
      </c>
      <c r="D4" s="73" t="s">
        <v>57</v>
      </c>
      <c r="E4" s="73"/>
      <c r="F4" s="73"/>
      <c r="G4" s="73"/>
      <c r="H4" s="74"/>
      <c r="I4" s="146" t="s">
        <v>58</v>
      </c>
    </row>
    <row r="5" s="1" customFormat="1" ht="20.25" customHeight="1" spans="1:9">
      <c r="A5" s="124" t="s">
        <v>51</v>
      </c>
      <c r="B5" s="145" t="s">
        <v>52</v>
      </c>
      <c r="C5" s="75"/>
      <c r="D5" s="74" t="s">
        <v>36</v>
      </c>
      <c r="E5" s="58" t="s">
        <v>169</v>
      </c>
      <c r="F5" s="58" t="s">
        <v>196</v>
      </c>
      <c r="G5" s="58" t="s">
        <v>217</v>
      </c>
      <c r="H5" s="58" t="s">
        <v>218</v>
      </c>
      <c r="I5" s="147"/>
    </row>
    <row r="6" s="1" customFormat="1" ht="20.25" customHeight="1" spans="1:9">
      <c r="A6" s="124" t="s">
        <v>147</v>
      </c>
      <c r="B6" s="145" t="s">
        <v>148</v>
      </c>
      <c r="C6" s="124" t="s">
        <v>149</v>
      </c>
      <c r="D6" s="124" t="s">
        <v>150</v>
      </c>
      <c r="E6" s="124" t="s">
        <v>151</v>
      </c>
      <c r="F6" s="124" t="s">
        <v>152</v>
      </c>
      <c r="G6" s="124" t="s">
        <v>153</v>
      </c>
      <c r="H6" s="124" t="s">
        <v>154</v>
      </c>
      <c r="I6" s="148" t="s">
        <v>155</v>
      </c>
    </row>
    <row r="7" s="1" customFormat="1" ht="20.25" customHeight="1" spans="1:9">
      <c r="A7" s="66" t="s">
        <v>64</v>
      </c>
      <c r="B7" s="66" t="s">
        <v>65</v>
      </c>
      <c r="C7" s="62">
        <v>141641.28</v>
      </c>
      <c r="D7" s="62">
        <v>141641.28</v>
      </c>
      <c r="E7" s="62">
        <v>141341.28</v>
      </c>
      <c r="F7" s="62">
        <v>300</v>
      </c>
      <c r="G7" s="62"/>
      <c r="H7" s="62"/>
      <c r="I7" s="62"/>
    </row>
    <row r="8" ht="20.25" customHeight="1" spans="1:9">
      <c r="A8" s="66" t="s">
        <v>66</v>
      </c>
      <c r="B8" s="66" t="s">
        <v>67</v>
      </c>
      <c r="C8" s="62">
        <v>141641.28</v>
      </c>
      <c r="D8" s="62">
        <v>141641.28</v>
      </c>
      <c r="E8" s="62">
        <v>141341.28</v>
      </c>
      <c r="F8" s="62">
        <v>300</v>
      </c>
      <c r="G8" s="62"/>
      <c r="H8" s="62"/>
      <c r="I8" s="62"/>
    </row>
    <row r="9" ht="20.25" customHeight="1" spans="1:9">
      <c r="A9" s="66" t="s">
        <v>68</v>
      </c>
      <c r="B9" s="66" t="s">
        <v>69</v>
      </c>
      <c r="C9" s="62">
        <v>300</v>
      </c>
      <c r="D9" s="62">
        <v>300</v>
      </c>
      <c r="E9" s="62"/>
      <c r="F9" s="62">
        <v>300</v>
      </c>
      <c r="G9" s="62"/>
      <c r="H9" s="62"/>
      <c r="I9" s="62"/>
    </row>
    <row r="10" ht="20.25" customHeight="1" spans="1:9">
      <c r="A10" s="66" t="s">
        <v>70</v>
      </c>
      <c r="B10" s="66" t="s">
        <v>71</v>
      </c>
      <c r="C10" s="62">
        <v>94227.52</v>
      </c>
      <c r="D10" s="62">
        <v>94227.52</v>
      </c>
      <c r="E10" s="62">
        <v>94227.52</v>
      </c>
      <c r="F10" s="62"/>
      <c r="G10" s="62"/>
      <c r="H10" s="62"/>
      <c r="I10" s="62"/>
    </row>
    <row r="11" ht="20.25" customHeight="1" spans="1:9">
      <c r="A11" s="66" t="s">
        <v>72</v>
      </c>
      <c r="B11" s="66" t="s">
        <v>73</v>
      </c>
      <c r="C11" s="62">
        <v>47113.76</v>
      </c>
      <c r="D11" s="62">
        <v>47113.76</v>
      </c>
      <c r="E11" s="62">
        <v>47113.76</v>
      </c>
      <c r="F11" s="62"/>
      <c r="G11" s="62"/>
      <c r="H11" s="62"/>
      <c r="I11" s="62"/>
    </row>
    <row r="12" ht="20.25" customHeight="1" spans="1:9">
      <c r="A12" s="66" t="s">
        <v>78</v>
      </c>
      <c r="B12" s="66" t="s">
        <v>79</v>
      </c>
      <c r="C12" s="62">
        <v>79295.37</v>
      </c>
      <c r="D12" s="62">
        <v>79295.37</v>
      </c>
      <c r="E12" s="62">
        <v>79295.37</v>
      </c>
      <c r="F12" s="62"/>
      <c r="G12" s="62"/>
      <c r="H12" s="62"/>
      <c r="I12" s="62"/>
    </row>
    <row r="13" ht="20.25" customHeight="1" spans="1:9">
      <c r="A13" s="66" t="s">
        <v>80</v>
      </c>
      <c r="B13" s="66" t="s">
        <v>81</v>
      </c>
      <c r="C13" s="62">
        <v>79295.37</v>
      </c>
      <c r="D13" s="62">
        <v>79295.37</v>
      </c>
      <c r="E13" s="62">
        <v>79295.37</v>
      </c>
      <c r="F13" s="62"/>
      <c r="G13" s="62"/>
      <c r="H13" s="62"/>
      <c r="I13" s="62"/>
    </row>
    <row r="14" ht="20.25" customHeight="1" spans="1:9">
      <c r="A14" s="66" t="s">
        <v>82</v>
      </c>
      <c r="B14" s="66" t="s">
        <v>83</v>
      </c>
      <c r="C14" s="62">
        <v>26717.61</v>
      </c>
      <c r="D14" s="62">
        <v>26717.61</v>
      </c>
      <c r="E14" s="62">
        <v>26717.61</v>
      </c>
      <c r="F14" s="62"/>
      <c r="G14" s="62"/>
      <c r="H14" s="62"/>
      <c r="I14" s="62"/>
    </row>
    <row r="15" ht="20.25" customHeight="1" spans="1:9">
      <c r="A15" s="66" t="s">
        <v>84</v>
      </c>
      <c r="B15" s="66" t="s">
        <v>85</v>
      </c>
      <c r="C15" s="62">
        <v>25717.47</v>
      </c>
      <c r="D15" s="62">
        <v>25717.47</v>
      </c>
      <c r="E15" s="62">
        <v>25717.47</v>
      </c>
      <c r="F15" s="62"/>
      <c r="G15" s="62"/>
      <c r="H15" s="62"/>
      <c r="I15" s="62"/>
    </row>
    <row r="16" ht="20.25" customHeight="1" spans="1:9">
      <c r="A16" s="66" t="s">
        <v>86</v>
      </c>
      <c r="B16" s="66" t="s">
        <v>87</v>
      </c>
      <c r="C16" s="62">
        <v>26860.29</v>
      </c>
      <c r="D16" s="62">
        <v>26860.29</v>
      </c>
      <c r="E16" s="62">
        <v>26860.29</v>
      </c>
      <c r="F16" s="62"/>
      <c r="G16" s="62"/>
      <c r="H16" s="62"/>
      <c r="I16" s="62"/>
    </row>
    <row r="17" ht="20.25" customHeight="1" spans="1:9">
      <c r="A17" s="66" t="s">
        <v>105</v>
      </c>
      <c r="B17" s="66" t="s">
        <v>106</v>
      </c>
      <c r="C17" s="62">
        <v>690713.95</v>
      </c>
      <c r="D17" s="62">
        <v>690713.95</v>
      </c>
      <c r="E17" s="62">
        <v>593039.75</v>
      </c>
      <c r="F17" s="62">
        <v>97674.2</v>
      </c>
      <c r="G17" s="62"/>
      <c r="H17" s="62"/>
      <c r="I17" s="62"/>
    </row>
    <row r="18" ht="20.25" customHeight="1" spans="1:9">
      <c r="A18" s="66" t="s">
        <v>107</v>
      </c>
      <c r="B18" s="66" t="s">
        <v>108</v>
      </c>
      <c r="C18" s="62">
        <v>690713.95</v>
      </c>
      <c r="D18" s="62">
        <v>690713.95</v>
      </c>
      <c r="E18" s="62">
        <v>593039.75</v>
      </c>
      <c r="F18" s="62">
        <v>97674.2</v>
      </c>
      <c r="G18" s="62"/>
      <c r="H18" s="62"/>
      <c r="I18" s="62"/>
    </row>
    <row r="19" ht="20.25" customHeight="1" spans="1:9">
      <c r="A19" s="66" t="s">
        <v>109</v>
      </c>
      <c r="B19" s="66" t="s">
        <v>110</v>
      </c>
      <c r="C19" s="62">
        <v>365186.42</v>
      </c>
      <c r="D19" s="62">
        <v>365186.42</v>
      </c>
      <c r="E19" s="62">
        <v>294842.5</v>
      </c>
      <c r="F19" s="62">
        <v>70343.92</v>
      </c>
      <c r="G19" s="62"/>
      <c r="H19" s="62"/>
      <c r="I19" s="62"/>
    </row>
    <row r="20" ht="20.25" customHeight="1" spans="1:9">
      <c r="A20" s="66" t="s">
        <v>111</v>
      </c>
      <c r="B20" s="66" t="s">
        <v>112</v>
      </c>
      <c r="C20" s="62">
        <v>325527.53</v>
      </c>
      <c r="D20" s="62">
        <v>325527.53</v>
      </c>
      <c r="E20" s="62">
        <v>298197.25</v>
      </c>
      <c r="F20" s="62">
        <v>27330.28</v>
      </c>
      <c r="G20" s="62"/>
      <c r="H20" s="62"/>
      <c r="I20" s="62"/>
    </row>
    <row r="21" ht="20.25" customHeight="1" spans="1:9">
      <c r="A21" s="66" t="s">
        <v>113</v>
      </c>
      <c r="B21" s="66" t="s">
        <v>114</v>
      </c>
      <c r="C21" s="62">
        <v>75600.36</v>
      </c>
      <c r="D21" s="62">
        <v>75600.36</v>
      </c>
      <c r="E21" s="62">
        <v>75600.36</v>
      </c>
      <c r="F21" s="62"/>
      <c r="G21" s="62"/>
      <c r="H21" s="62"/>
      <c r="I21" s="62"/>
    </row>
    <row r="22" ht="20.25" customHeight="1" spans="1:9">
      <c r="A22" s="66" t="s">
        <v>115</v>
      </c>
      <c r="B22" s="66" t="s">
        <v>116</v>
      </c>
      <c r="C22" s="62">
        <v>75600.36</v>
      </c>
      <c r="D22" s="62">
        <v>75600.36</v>
      </c>
      <c r="E22" s="62">
        <v>75600.36</v>
      </c>
      <c r="F22" s="62"/>
      <c r="G22" s="62"/>
      <c r="H22" s="62"/>
      <c r="I22" s="62"/>
    </row>
    <row r="23" ht="20.25" customHeight="1" spans="1:9">
      <c r="A23" s="66" t="s">
        <v>117</v>
      </c>
      <c r="B23" s="66" t="s">
        <v>118</v>
      </c>
      <c r="C23" s="62">
        <v>75600.36</v>
      </c>
      <c r="D23" s="62">
        <v>75600.36</v>
      </c>
      <c r="E23" s="62">
        <v>75600.36</v>
      </c>
      <c r="F23" s="62"/>
      <c r="G23" s="62"/>
      <c r="H23" s="62"/>
      <c r="I23" s="62"/>
    </row>
    <row r="24" s="1" customFormat="1" ht="20.25" customHeight="1" spans="1:9">
      <c r="A24" s="16" t="s">
        <v>119</v>
      </c>
      <c r="B24" s="73"/>
      <c r="C24" s="62">
        <v>987250.96</v>
      </c>
      <c r="D24" s="62">
        <v>987250.96</v>
      </c>
      <c r="E24" s="62">
        <v>889276.76</v>
      </c>
      <c r="F24" s="62">
        <v>97974.2</v>
      </c>
      <c r="G24" s="62"/>
      <c r="H24" s="62"/>
      <c r="I24" s="62"/>
    </row>
  </sheetData>
  <mergeCells count="7">
    <mergeCell ref="A2:I2"/>
    <mergeCell ref="A3:H3"/>
    <mergeCell ref="A4:B4"/>
    <mergeCell ref="D4:H4"/>
    <mergeCell ref="A24:B24"/>
    <mergeCell ref="C4:C5"/>
    <mergeCell ref="I4:I5"/>
  </mergeCells>
  <pageMargins left="0.408333333333333" right="0.341666666666667" top="0.433333333333333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68"/>
  <sheetViews>
    <sheetView topLeftCell="A8" workbookViewId="0">
      <selection activeCell="A11" sqref="A11"/>
    </sheetView>
  </sheetViews>
  <sheetFormatPr defaultColWidth="9.14285714285714" defaultRowHeight="14.25" customHeight="1"/>
  <cols>
    <col min="1" max="1" width="19.4285714285714" style="1" customWidth="1"/>
    <col min="2" max="2" width="18.7142857142857" style="1" customWidth="1"/>
    <col min="3" max="3" width="18.4285714285714" style="1" customWidth="1"/>
    <col min="4" max="4" width="11.1428571428571" style="1" customWidth="1"/>
    <col min="5" max="5" width="28.8571428571429" style="1" customWidth="1"/>
    <col min="6" max="6" width="9.85714285714286" style="1" customWidth="1"/>
    <col min="7" max="7" width="25.7142857142857" style="1" customWidth="1"/>
    <col min="8" max="8" width="19.4285714285714" style="1" customWidth="1"/>
    <col min="9" max="9" width="20.8571428571429" style="1" customWidth="1"/>
    <col min="10" max="16" width="11.8571428571429" style="1" customWidth="1"/>
    <col min="17" max="22" width="11.2857142857143" style="1" customWidth="1"/>
    <col min="23" max="16384" width="9.14285714285714" customWidth="1"/>
  </cols>
  <sheetData>
    <row r="1" s="1" customFormat="1" ht="13.5" customHeight="1" spans="1:22">
      <c r="A1" s="104"/>
      <c r="B1" s="104"/>
      <c r="C1" s="104"/>
      <c r="D1" s="125"/>
      <c r="E1" s="125"/>
      <c r="F1" s="125"/>
      <c r="G1" s="125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38" t="s">
        <v>219</v>
      </c>
    </row>
    <row r="2" s="1" customFormat="1" ht="36" customHeight="1" spans="1:22">
      <c r="A2" s="2" t="s">
        <v>220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40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8" t="s">
        <v>221</v>
      </c>
    </row>
    <row r="4" s="1" customFormat="1" ht="21.75" customHeight="1" spans="1:22">
      <c r="A4" s="28" t="s">
        <v>222</v>
      </c>
      <c r="B4" s="28" t="s">
        <v>223</v>
      </c>
      <c r="C4" s="28" t="s">
        <v>224</v>
      </c>
      <c r="D4" s="6" t="s">
        <v>225</v>
      </c>
      <c r="E4" s="6" t="s">
        <v>226</v>
      </c>
      <c r="F4" s="6" t="s">
        <v>227</v>
      </c>
      <c r="G4" s="6" t="s">
        <v>228</v>
      </c>
      <c r="H4" s="72" t="s">
        <v>34</v>
      </c>
      <c r="I4" s="16" t="s">
        <v>229</v>
      </c>
      <c r="J4" s="73"/>
      <c r="K4" s="73"/>
      <c r="L4" s="73"/>
      <c r="M4" s="73"/>
      <c r="N4" s="73"/>
      <c r="O4" s="73"/>
      <c r="P4" s="73"/>
      <c r="Q4" s="6" t="s">
        <v>40</v>
      </c>
      <c r="R4" s="16" t="s">
        <v>41</v>
      </c>
      <c r="S4" s="73"/>
      <c r="T4" s="73"/>
      <c r="U4" s="73"/>
      <c r="V4" s="74"/>
    </row>
    <row r="5" s="1" customFormat="1" ht="21.75" customHeight="1" spans="1:22">
      <c r="A5" s="129"/>
      <c r="B5" s="129"/>
      <c r="C5" s="129"/>
      <c r="D5" s="10"/>
      <c r="E5" s="10"/>
      <c r="F5" s="10"/>
      <c r="G5" s="10"/>
      <c r="H5" s="107"/>
      <c r="I5" s="16" t="s">
        <v>53</v>
      </c>
      <c r="J5" s="73"/>
      <c r="K5" s="73"/>
      <c r="L5" s="73"/>
      <c r="M5" s="73"/>
      <c r="N5" s="73"/>
      <c r="O5" s="6" t="s">
        <v>54</v>
      </c>
      <c r="P5" s="6" t="s">
        <v>55</v>
      </c>
      <c r="Q5" s="10"/>
      <c r="R5" s="6" t="s">
        <v>36</v>
      </c>
      <c r="S5" s="6" t="s">
        <v>42</v>
      </c>
      <c r="T5" s="6" t="s">
        <v>230</v>
      </c>
      <c r="U5" s="6" t="s">
        <v>45</v>
      </c>
      <c r="V5" s="6" t="s">
        <v>46</v>
      </c>
    </row>
    <row r="6" s="1" customFormat="1" ht="40.5" customHeight="1" spans="1:22">
      <c r="A6" s="129"/>
      <c r="B6" s="129"/>
      <c r="C6" s="129"/>
      <c r="D6" s="10"/>
      <c r="E6" s="10"/>
      <c r="F6" s="10"/>
      <c r="G6" s="10"/>
      <c r="H6" s="107"/>
      <c r="I6" s="53" t="s">
        <v>36</v>
      </c>
      <c r="J6" s="53" t="s">
        <v>231</v>
      </c>
      <c r="K6" s="53" t="s">
        <v>232</v>
      </c>
      <c r="L6" s="53" t="s">
        <v>233</v>
      </c>
      <c r="M6" s="53" t="s">
        <v>234</v>
      </c>
      <c r="N6" s="53" t="s">
        <v>235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41" t="s">
        <v>47</v>
      </c>
      <c r="B8" s="141"/>
      <c r="C8" s="141"/>
      <c r="D8" s="141"/>
      <c r="E8" s="141"/>
      <c r="F8" s="141"/>
      <c r="G8" s="141"/>
      <c r="H8" s="62">
        <v>987250.96</v>
      </c>
      <c r="I8" s="62">
        <v>987250.96</v>
      </c>
      <c r="J8" s="62">
        <v>987250.96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customHeight="1" spans="1:22">
      <c r="A9" s="141" t="s">
        <v>48</v>
      </c>
      <c r="B9" s="141" t="s">
        <v>166</v>
      </c>
      <c r="C9" s="141" t="s">
        <v>166</v>
      </c>
      <c r="D9" s="141"/>
      <c r="E9" s="141"/>
      <c r="F9" s="141"/>
      <c r="G9" s="141"/>
      <c r="H9" s="62">
        <v>987250.96</v>
      </c>
      <c r="I9" s="62">
        <v>987250.96</v>
      </c>
      <c r="J9" s="62">
        <v>987250.96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customHeight="1" spans="1:22">
      <c r="A10" s="141"/>
      <c r="B10" s="141" t="s">
        <v>236</v>
      </c>
      <c r="C10" s="141" t="s">
        <v>236</v>
      </c>
      <c r="D10" s="141" t="s">
        <v>166</v>
      </c>
      <c r="E10" s="141" t="s">
        <v>166</v>
      </c>
      <c r="F10" s="141" t="s">
        <v>166</v>
      </c>
      <c r="G10" s="141" t="s">
        <v>166</v>
      </c>
      <c r="H10" s="62">
        <v>275701</v>
      </c>
      <c r="I10" s="62">
        <v>275701</v>
      </c>
      <c r="J10" s="62">
        <v>275701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customHeight="1" spans="1:22">
      <c r="A11" s="34"/>
      <c r="B11" s="34"/>
      <c r="C11" s="34"/>
      <c r="D11" s="141" t="s">
        <v>109</v>
      </c>
      <c r="E11" s="141" t="s">
        <v>237</v>
      </c>
      <c r="F11" s="141" t="s">
        <v>238</v>
      </c>
      <c r="G11" s="141" t="s">
        <v>239</v>
      </c>
      <c r="H11" s="62">
        <v>104556</v>
      </c>
      <c r="I11" s="62">
        <v>104556</v>
      </c>
      <c r="J11" s="62">
        <v>104556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customHeight="1" spans="1:22">
      <c r="A12" s="34"/>
      <c r="B12" s="34"/>
      <c r="C12" s="34"/>
      <c r="D12" s="141" t="s">
        <v>109</v>
      </c>
      <c r="E12" s="141" t="s">
        <v>237</v>
      </c>
      <c r="F12" s="141" t="s">
        <v>240</v>
      </c>
      <c r="G12" s="141" t="s">
        <v>241</v>
      </c>
      <c r="H12" s="62">
        <v>162432</v>
      </c>
      <c r="I12" s="62">
        <v>162432</v>
      </c>
      <c r="J12" s="62">
        <v>162432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customHeight="1" spans="1:22">
      <c r="A13" s="34"/>
      <c r="B13" s="34"/>
      <c r="C13" s="34"/>
      <c r="D13" s="141" t="s">
        <v>109</v>
      </c>
      <c r="E13" s="141" t="s">
        <v>237</v>
      </c>
      <c r="F13" s="141" t="s">
        <v>242</v>
      </c>
      <c r="G13" s="141" t="s">
        <v>243</v>
      </c>
      <c r="H13" s="62">
        <v>8713</v>
      </c>
      <c r="I13" s="62">
        <v>8713</v>
      </c>
      <c r="J13" s="62">
        <v>8713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customHeight="1" spans="1:22">
      <c r="A14" s="34"/>
      <c r="B14" s="141" t="s">
        <v>236</v>
      </c>
      <c r="C14" s="141" t="s">
        <v>244</v>
      </c>
      <c r="D14" s="34"/>
      <c r="E14" s="34"/>
      <c r="F14" s="34"/>
      <c r="G14" s="34"/>
      <c r="H14" s="62">
        <v>12000</v>
      </c>
      <c r="I14" s="62">
        <v>12000</v>
      </c>
      <c r="J14" s="62">
        <v>12000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customHeight="1" spans="1:22">
      <c r="A15" s="34"/>
      <c r="B15" s="34"/>
      <c r="C15" s="34"/>
      <c r="D15" s="141" t="s">
        <v>109</v>
      </c>
      <c r="E15" s="141" t="s">
        <v>237</v>
      </c>
      <c r="F15" s="141" t="s">
        <v>242</v>
      </c>
      <c r="G15" s="141" t="s">
        <v>243</v>
      </c>
      <c r="H15" s="62">
        <v>12000</v>
      </c>
      <c r="I15" s="62">
        <v>12000</v>
      </c>
      <c r="J15" s="62">
        <v>12000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customHeight="1" spans="1:22">
      <c r="A16" s="34"/>
      <c r="B16" s="141" t="s">
        <v>245</v>
      </c>
      <c r="C16" s="141" t="s">
        <v>246</v>
      </c>
      <c r="D16" s="34"/>
      <c r="E16" s="34"/>
      <c r="F16" s="34"/>
      <c r="G16" s="34"/>
      <c r="H16" s="62">
        <v>8748</v>
      </c>
      <c r="I16" s="62">
        <v>8748</v>
      </c>
      <c r="J16" s="62">
        <v>8748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customHeight="1" spans="1:22">
      <c r="A17" s="34"/>
      <c r="B17" s="34"/>
      <c r="C17" s="34"/>
      <c r="D17" s="141" t="s">
        <v>111</v>
      </c>
      <c r="E17" s="141" t="s">
        <v>247</v>
      </c>
      <c r="F17" s="141" t="s">
        <v>248</v>
      </c>
      <c r="G17" s="141" t="s">
        <v>249</v>
      </c>
      <c r="H17" s="62">
        <v>8748</v>
      </c>
      <c r="I17" s="62">
        <v>8748</v>
      </c>
      <c r="J17" s="62">
        <v>8748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customHeight="1" spans="1:22">
      <c r="A18" s="34"/>
      <c r="B18" s="141" t="s">
        <v>245</v>
      </c>
      <c r="C18" s="141" t="s">
        <v>245</v>
      </c>
      <c r="D18" s="34"/>
      <c r="E18" s="34"/>
      <c r="F18" s="34"/>
      <c r="G18" s="34"/>
      <c r="H18" s="62">
        <v>289214.04</v>
      </c>
      <c r="I18" s="62">
        <v>289214.04</v>
      </c>
      <c r="J18" s="62">
        <v>289214.04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customHeight="1" spans="1:22">
      <c r="A19" s="34"/>
      <c r="B19" s="34"/>
      <c r="C19" s="34"/>
      <c r="D19" s="141" t="s">
        <v>111</v>
      </c>
      <c r="E19" s="141" t="s">
        <v>247</v>
      </c>
      <c r="F19" s="141" t="s">
        <v>238</v>
      </c>
      <c r="G19" s="141" t="s">
        <v>239</v>
      </c>
      <c r="H19" s="62">
        <v>107040</v>
      </c>
      <c r="I19" s="62">
        <v>107040</v>
      </c>
      <c r="J19" s="62">
        <v>107040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customHeight="1" spans="1:22">
      <c r="A20" s="34"/>
      <c r="B20" s="34"/>
      <c r="C20" s="34"/>
      <c r="D20" s="141" t="s">
        <v>111</v>
      </c>
      <c r="E20" s="141" t="s">
        <v>247</v>
      </c>
      <c r="F20" s="141" t="s">
        <v>240</v>
      </c>
      <c r="G20" s="141" t="s">
        <v>241</v>
      </c>
      <c r="H20" s="62">
        <v>12240</v>
      </c>
      <c r="I20" s="62">
        <v>12240</v>
      </c>
      <c r="J20" s="62">
        <v>12240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customHeight="1" spans="1:22">
      <c r="A21" s="34"/>
      <c r="B21" s="34"/>
      <c r="C21" s="34"/>
      <c r="D21" s="141" t="s">
        <v>111</v>
      </c>
      <c r="E21" s="141" t="s">
        <v>247</v>
      </c>
      <c r="F21" s="141" t="s">
        <v>248</v>
      </c>
      <c r="G21" s="141" t="s">
        <v>249</v>
      </c>
      <c r="H21" s="62">
        <v>38640</v>
      </c>
      <c r="I21" s="62">
        <v>38640</v>
      </c>
      <c r="J21" s="62">
        <v>38640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customHeight="1" spans="1:22">
      <c r="A22" s="34"/>
      <c r="B22" s="34"/>
      <c r="C22" s="34"/>
      <c r="D22" s="141" t="s">
        <v>111</v>
      </c>
      <c r="E22" s="141" t="s">
        <v>247</v>
      </c>
      <c r="F22" s="141" t="s">
        <v>248</v>
      </c>
      <c r="G22" s="141" t="s">
        <v>249</v>
      </c>
      <c r="H22" s="62">
        <v>131294.04</v>
      </c>
      <c r="I22" s="62">
        <v>131294.04</v>
      </c>
      <c r="J22" s="62">
        <v>131294.04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customHeight="1" spans="1:22">
      <c r="A23" s="34"/>
      <c r="B23" s="141" t="s">
        <v>250</v>
      </c>
      <c r="C23" s="141" t="s">
        <v>251</v>
      </c>
      <c r="D23" s="34"/>
      <c r="E23" s="34"/>
      <c r="F23" s="34"/>
      <c r="G23" s="34"/>
      <c r="H23" s="62">
        <v>6900</v>
      </c>
      <c r="I23" s="62">
        <v>6900</v>
      </c>
      <c r="J23" s="62">
        <v>6900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customHeight="1" spans="1:22">
      <c r="A24" s="34"/>
      <c r="B24" s="34"/>
      <c r="C24" s="34"/>
      <c r="D24" s="141" t="s">
        <v>109</v>
      </c>
      <c r="E24" s="141" t="s">
        <v>237</v>
      </c>
      <c r="F24" s="141" t="s">
        <v>252</v>
      </c>
      <c r="G24" s="141" t="s">
        <v>253</v>
      </c>
      <c r="H24" s="62">
        <v>6900</v>
      </c>
      <c r="I24" s="62">
        <v>6900</v>
      </c>
      <c r="J24" s="62">
        <v>6900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customHeight="1" spans="1:22">
      <c r="A25" s="34"/>
      <c r="B25" s="141" t="s">
        <v>250</v>
      </c>
      <c r="C25" s="141" t="s">
        <v>250</v>
      </c>
      <c r="D25" s="34"/>
      <c r="E25" s="34"/>
      <c r="F25" s="34"/>
      <c r="G25" s="34"/>
      <c r="H25" s="62">
        <v>221113.36</v>
      </c>
      <c r="I25" s="62">
        <v>221113.36</v>
      </c>
      <c r="J25" s="62">
        <v>221113.36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customHeight="1" spans="1:22">
      <c r="A26" s="34"/>
      <c r="B26" s="34"/>
      <c r="C26" s="34"/>
      <c r="D26" s="141" t="s">
        <v>70</v>
      </c>
      <c r="E26" s="141" t="s">
        <v>254</v>
      </c>
      <c r="F26" s="141" t="s">
        <v>255</v>
      </c>
      <c r="G26" s="141" t="s">
        <v>256</v>
      </c>
      <c r="H26" s="62">
        <v>47868.96</v>
      </c>
      <c r="I26" s="62">
        <v>47868.96</v>
      </c>
      <c r="J26" s="62">
        <v>47868.96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customHeight="1" spans="1:22">
      <c r="A27" s="34"/>
      <c r="B27" s="34"/>
      <c r="C27" s="34"/>
      <c r="D27" s="141" t="s">
        <v>70</v>
      </c>
      <c r="E27" s="141" t="s">
        <v>254</v>
      </c>
      <c r="F27" s="141" t="s">
        <v>255</v>
      </c>
      <c r="G27" s="141" t="s">
        <v>256</v>
      </c>
      <c r="H27" s="62">
        <v>46358.56</v>
      </c>
      <c r="I27" s="62">
        <v>46358.56</v>
      </c>
      <c r="J27" s="62">
        <v>46358.56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customHeight="1" spans="1:22">
      <c r="A28" s="34"/>
      <c r="B28" s="34"/>
      <c r="C28" s="34"/>
      <c r="D28" s="141" t="s">
        <v>70</v>
      </c>
      <c r="E28" s="141" t="s">
        <v>254</v>
      </c>
      <c r="F28" s="141" t="s">
        <v>255</v>
      </c>
      <c r="G28" s="141" t="s">
        <v>256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customHeight="1" spans="1:22">
      <c r="A29" s="34"/>
      <c r="B29" s="34"/>
      <c r="C29" s="34"/>
      <c r="D29" s="141" t="s">
        <v>72</v>
      </c>
      <c r="E29" s="141" t="s">
        <v>257</v>
      </c>
      <c r="F29" s="141" t="s">
        <v>258</v>
      </c>
      <c r="G29" s="141" t="s">
        <v>259</v>
      </c>
      <c r="H29" s="62">
        <v>23934.48</v>
      </c>
      <c r="I29" s="62">
        <v>23934.48</v>
      </c>
      <c r="J29" s="62">
        <v>23934.48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customHeight="1" spans="1:22">
      <c r="A30" s="34"/>
      <c r="B30" s="34"/>
      <c r="C30" s="34"/>
      <c r="D30" s="141" t="s">
        <v>72</v>
      </c>
      <c r="E30" s="141" t="s">
        <v>257</v>
      </c>
      <c r="F30" s="141" t="s">
        <v>258</v>
      </c>
      <c r="G30" s="141" t="s">
        <v>259</v>
      </c>
      <c r="H30" s="62">
        <v>23179.28</v>
      </c>
      <c r="I30" s="62">
        <v>23179.28</v>
      </c>
      <c r="J30" s="62">
        <v>23179.28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customHeight="1" spans="1:22">
      <c r="A31" s="34"/>
      <c r="B31" s="34"/>
      <c r="C31" s="34"/>
      <c r="D31" s="141" t="s">
        <v>82</v>
      </c>
      <c r="E31" s="141" t="s">
        <v>260</v>
      </c>
      <c r="F31" s="141" t="s">
        <v>261</v>
      </c>
      <c r="G31" s="141" t="s">
        <v>262</v>
      </c>
      <c r="H31" s="62">
        <v>25357.61</v>
      </c>
      <c r="I31" s="62">
        <v>25357.61</v>
      </c>
      <c r="J31" s="62">
        <v>25357.61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customHeight="1" spans="1:22">
      <c r="A32" s="34"/>
      <c r="B32" s="34"/>
      <c r="C32" s="34"/>
      <c r="D32" s="141" t="s">
        <v>84</v>
      </c>
      <c r="E32" s="141" t="s">
        <v>263</v>
      </c>
      <c r="F32" s="141" t="s">
        <v>261</v>
      </c>
      <c r="G32" s="141" t="s">
        <v>262</v>
      </c>
      <c r="H32" s="62">
        <v>24697.47</v>
      </c>
      <c r="I32" s="62">
        <v>24697.47</v>
      </c>
      <c r="J32" s="62">
        <v>24697.47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customHeight="1" spans="1:22">
      <c r="A33" s="34"/>
      <c r="B33" s="34"/>
      <c r="C33" s="34"/>
      <c r="D33" s="141" t="s">
        <v>84</v>
      </c>
      <c r="E33" s="141" t="s">
        <v>263</v>
      </c>
      <c r="F33" s="141" t="s">
        <v>261</v>
      </c>
      <c r="G33" s="141" t="s">
        <v>262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customHeight="1" spans="1:22">
      <c r="A34" s="34"/>
      <c r="B34" s="34"/>
      <c r="C34" s="34"/>
      <c r="D34" s="141" t="s">
        <v>86</v>
      </c>
      <c r="E34" s="141" t="s">
        <v>264</v>
      </c>
      <c r="F34" s="141" t="s">
        <v>265</v>
      </c>
      <c r="G34" s="141" t="s">
        <v>266</v>
      </c>
      <c r="H34" s="62">
        <v>3024.54</v>
      </c>
      <c r="I34" s="62">
        <v>3024.54</v>
      </c>
      <c r="J34" s="62">
        <v>3024.54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customHeight="1" spans="1:22">
      <c r="A35" s="34"/>
      <c r="B35" s="34"/>
      <c r="C35" s="34"/>
      <c r="D35" s="141" t="s">
        <v>86</v>
      </c>
      <c r="E35" s="141" t="s">
        <v>264</v>
      </c>
      <c r="F35" s="141" t="s">
        <v>265</v>
      </c>
      <c r="G35" s="141" t="s">
        <v>266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customHeight="1" spans="1:22">
      <c r="A36" s="34"/>
      <c r="B36" s="34"/>
      <c r="C36" s="34"/>
      <c r="D36" s="141" t="s">
        <v>86</v>
      </c>
      <c r="E36" s="141" t="s">
        <v>264</v>
      </c>
      <c r="F36" s="141" t="s">
        <v>265</v>
      </c>
      <c r="G36" s="141" t="s">
        <v>266</v>
      </c>
      <c r="H36" s="62">
        <v>11760.7</v>
      </c>
      <c r="I36" s="62">
        <v>11760.7</v>
      </c>
      <c r="J36" s="62">
        <v>11760.7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customHeight="1" spans="1:22">
      <c r="A37" s="34"/>
      <c r="B37" s="34"/>
      <c r="C37" s="34"/>
      <c r="D37" s="141" t="s">
        <v>86</v>
      </c>
      <c r="E37" s="141" t="s">
        <v>264</v>
      </c>
      <c r="F37" s="141" t="s">
        <v>265</v>
      </c>
      <c r="G37" s="141" t="s">
        <v>266</v>
      </c>
      <c r="H37" s="62">
        <v>12075.05</v>
      </c>
      <c r="I37" s="62">
        <v>12075.05</v>
      </c>
      <c r="J37" s="62">
        <v>12075.05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customHeight="1" spans="1:22">
      <c r="A38" s="34"/>
      <c r="B38" s="34"/>
      <c r="C38" s="34"/>
      <c r="D38" s="141" t="s">
        <v>86</v>
      </c>
      <c r="E38" s="141" t="s">
        <v>264</v>
      </c>
      <c r="F38" s="141" t="s">
        <v>265</v>
      </c>
      <c r="G38" s="141" t="s">
        <v>266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customHeight="1" spans="1:22">
      <c r="A39" s="34"/>
      <c r="B39" s="34"/>
      <c r="C39" s="34"/>
      <c r="D39" s="141" t="s">
        <v>82</v>
      </c>
      <c r="E39" s="141" t="s">
        <v>260</v>
      </c>
      <c r="F39" s="141" t="s">
        <v>252</v>
      </c>
      <c r="G39" s="141" t="s">
        <v>253</v>
      </c>
      <c r="H39" s="62">
        <v>1360</v>
      </c>
      <c r="I39" s="62">
        <v>1360</v>
      </c>
      <c r="J39" s="62">
        <v>1360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customHeight="1" spans="1:22">
      <c r="A40" s="34"/>
      <c r="B40" s="34"/>
      <c r="C40" s="34"/>
      <c r="D40" s="141" t="s">
        <v>84</v>
      </c>
      <c r="E40" s="141" t="s">
        <v>263</v>
      </c>
      <c r="F40" s="141" t="s">
        <v>252</v>
      </c>
      <c r="G40" s="141" t="s">
        <v>253</v>
      </c>
      <c r="H40" s="62">
        <v>1020</v>
      </c>
      <c r="I40" s="62">
        <v>1020</v>
      </c>
      <c r="J40" s="62">
        <v>1020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customHeight="1" spans="1:22">
      <c r="A41" s="34"/>
      <c r="B41" s="34"/>
      <c r="C41" s="34"/>
      <c r="D41" s="141" t="s">
        <v>111</v>
      </c>
      <c r="E41" s="141" t="s">
        <v>247</v>
      </c>
      <c r="F41" s="141" t="s">
        <v>252</v>
      </c>
      <c r="G41" s="141" t="s">
        <v>253</v>
      </c>
      <c r="H41" s="62">
        <v>235.21</v>
      </c>
      <c r="I41" s="62">
        <v>235.21</v>
      </c>
      <c r="J41" s="62">
        <v>235.21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customHeight="1" spans="1:22">
      <c r="A42" s="34"/>
      <c r="B42" s="34"/>
      <c r="C42" s="34"/>
      <c r="D42" s="141" t="s">
        <v>109</v>
      </c>
      <c r="E42" s="141" t="s">
        <v>237</v>
      </c>
      <c r="F42" s="141" t="s">
        <v>252</v>
      </c>
      <c r="G42" s="141" t="s">
        <v>253</v>
      </c>
      <c r="H42" s="62">
        <v>241.5</v>
      </c>
      <c r="I42" s="62">
        <v>241.5</v>
      </c>
      <c r="J42" s="62">
        <v>241.5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customHeight="1" spans="1:22">
      <c r="A43" s="34"/>
      <c r="B43" s="34"/>
      <c r="C43" s="34"/>
      <c r="D43" s="141" t="s">
        <v>84</v>
      </c>
      <c r="E43" s="141" t="s">
        <v>263</v>
      </c>
      <c r="F43" s="141" t="s">
        <v>252</v>
      </c>
      <c r="G43" s="141" t="s">
        <v>253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customHeight="1" spans="1:22">
      <c r="A44" s="34"/>
      <c r="B44" s="141" t="s">
        <v>267</v>
      </c>
      <c r="C44" s="141" t="s">
        <v>267</v>
      </c>
      <c r="D44" s="34"/>
      <c r="E44" s="34"/>
      <c r="F44" s="34"/>
      <c r="G44" s="34"/>
      <c r="H44" s="62">
        <v>75600.36</v>
      </c>
      <c r="I44" s="62">
        <v>75600.36</v>
      </c>
      <c r="J44" s="62">
        <v>75600.36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customHeight="1" spans="1:22">
      <c r="A45" s="34"/>
      <c r="B45" s="34"/>
      <c r="C45" s="34"/>
      <c r="D45" s="141" t="s">
        <v>117</v>
      </c>
      <c r="E45" s="141" t="s">
        <v>267</v>
      </c>
      <c r="F45" s="141" t="s">
        <v>268</v>
      </c>
      <c r="G45" s="141" t="s">
        <v>267</v>
      </c>
      <c r="H45" s="62">
        <v>37980.24</v>
      </c>
      <c r="I45" s="62">
        <v>37980.24</v>
      </c>
      <c r="J45" s="62">
        <v>37980.24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customHeight="1" spans="1:22">
      <c r="A46" s="34"/>
      <c r="B46" s="34"/>
      <c r="C46" s="34"/>
      <c r="D46" s="141" t="s">
        <v>117</v>
      </c>
      <c r="E46" s="141" t="s">
        <v>267</v>
      </c>
      <c r="F46" s="141" t="s">
        <v>268</v>
      </c>
      <c r="G46" s="141" t="s">
        <v>267</v>
      </c>
      <c r="H46" s="62">
        <v>37620.12</v>
      </c>
      <c r="I46" s="62">
        <v>37620.12</v>
      </c>
      <c r="J46" s="62">
        <v>37620.12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customHeight="1" spans="1:22">
      <c r="A47" s="34"/>
      <c r="B47" s="141" t="s">
        <v>269</v>
      </c>
      <c r="C47" s="141" t="s">
        <v>269</v>
      </c>
      <c r="D47" s="34"/>
      <c r="E47" s="34"/>
      <c r="F47" s="34"/>
      <c r="G47" s="34"/>
      <c r="H47" s="62">
        <v>20000</v>
      </c>
      <c r="I47" s="62">
        <v>20000</v>
      </c>
      <c r="J47" s="62">
        <v>20000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customHeight="1" spans="1:22">
      <c r="A48" s="34"/>
      <c r="B48" s="34"/>
      <c r="C48" s="34"/>
      <c r="D48" s="141" t="s">
        <v>109</v>
      </c>
      <c r="E48" s="141" t="s">
        <v>237</v>
      </c>
      <c r="F48" s="141" t="s">
        <v>270</v>
      </c>
      <c r="G48" s="141" t="s">
        <v>271</v>
      </c>
      <c r="H48" s="62">
        <v>20000</v>
      </c>
      <c r="I48" s="62">
        <v>20000</v>
      </c>
      <c r="J48" s="62">
        <v>20000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customHeight="1" spans="1:22">
      <c r="A49" s="34"/>
      <c r="B49" s="141" t="s">
        <v>272</v>
      </c>
      <c r="C49" s="141" t="s">
        <v>272</v>
      </c>
      <c r="D49" s="34"/>
      <c r="E49" s="34"/>
      <c r="F49" s="34"/>
      <c r="G49" s="34"/>
      <c r="H49" s="62">
        <v>2000</v>
      </c>
      <c r="I49" s="62">
        <v>2000</v>
      </c>
      <c r="J49" s="62">
        <v>2000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customHeight="1" spans="1:22">
      <c r="A50" s="34"/>
      <c r="B50" s="34"/>
      <c r="C50" s="34"/>
      <c r="D50" s="141" t="s">
        <v>109</v>
      </c>
      <c r="E50" s="141" t="s">
        <v>237</v>
      </c>
      <c r="F50" s="141" t="s">
        <v>273</v>
      </c>
      <c r="G50" s="141" t="s">
        <v>272</v>
      </c>
      <c r="H50" s="62">
        <v>2000</v>
      </c>
      <c r="I50" s="62">
        <v>2000</v>
      </c>
      <c r="J50" s="62">
        <v>2000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customHeight="1" spans="1:22">
      <c r="A51" s="34"/>
      <c r="B51" s="141" t="s">
        <v>274</v>
      </c>
      <c r="C51" s="141" t="s">
        <v>274</v>
      </c>
      <c r="D51" s="34"/>
      <c r="E51" s="34"/>
      <c r="F51" s="34"/>
      <c r="G51" s="34"/>
      <c r="H51" s="62">
        <v>27000</v>
      </c>
      <c r="I51" s="62">
        <v>27000</v>
      </c>
      <c r="J51" s="62">
        <v>27000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customHeight="1" spans="1:22">
      <c r="A52" s="34"/>
      <c r="B52" s="34"/>
      <c r="C52" s="34"/>
      <c r="D52" s="141" t="s">
        <v>109</v>
      </c>
      <c r="E52" s="141" t="s">
        <v>237</v>
      </c>
      <c r="F52" s="141" t="s">
        <v>275</v>
      </c>
      <c r="G52" s="141" t="s">
        <v>276</v>
      </c>
      <c r="H52" s="62">
        <v>27000</v>
      </c>
      <c r="I52" s="62">
        <v>27000</v>
      </c>
      <c r="J52" s="62">
        <v>27000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customHeight="1" spans="1:22">
      <c r="A53" s="34"/>
      <c r="B53" s="141" t="s">
        <v>277</v>
      </c>
      <c r="C53" s="141" t="s">
        <v>277</v>
      </c>
      <c r="D53" s="34"/>
      <c r="E53" s="34"/>
      <c r="F53" s="34"/>
      <c r="G53" s="34"/>
      <c r="H53" s="62">
        <v>9534.3</v>
      </c>
      <c r="I53" s="62">
        <v>9534.3</v>
      </c>
      <c r="J53" s="62">
        <v>9534.3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customHeight="1" spans="1:22">
      <c r="A54" s="34"/>
      <c r="B54" s="34"/>
      <c r="C54" s="34"/>
      <c r="D54" s="141" t="s">
        <v>109</v>
      </c>
      <c r="E54" s="141" t="s">
        <v>237</v>
      </c>
      <c r="F54" s="141" t="s">
        <v>278</v>
      </c>
      <c r="G54" s="141" t="s">
        <v>277</v>
      </c>
      <c r="H54" s="62">
        <v>4830.02</v>
      </c>
      <c r="I54" s="62">
        <v>4830.02</v>
      </c>
      <c r="J54" s="62">
        <v>4830.02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customHeight="1" spans="1:22">
      <c r="A55" s="34"/>
      <c r="B55" s="34"/>
      <c r="C55" s="34"/>
      <c r="D55" s="141" t="s">
        <v>111</v>
      </c>
      <c r="E55" s="141" t="s">
        <v>247</v>
      </c>
      <c r="F55" s="141" t="s">
        <v>278</v>
      </c>
      <c r="G55" s="141" t="s">
        <v>277</v>
      </c>
      <c r="H55" s="62">
        <v>4704.28</v>
      </c>
      <c r="I55" s="62">
        <v>4704.28</v>
      </c>
      <c r="J55" s="62">
        <v>4704.28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customHeight="1" spans="1:22">
      <c r="A56" s="34"/>
      <c r="B56" s="141" t="s">
        <v>279</v>
      </c>
      <c r="C56" s="141" t="s">
        <v>280</v>
      </c>
      <c r="D56" s="34"/>
      <c r="E56" s="34"/>
      <c r="F56" s="34"/>
      <c r="G56" s="34"/>
      <c r="H56" s="62">
        <v>5289.9</v>
      </c>
      <c r="I56" s="62">
        <v>5289.9</v>
      </c>
      <c r="J56" s="62">
        <v>5289.9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customHeight="1" spans="1:22">
      <c r="A57" s="34"/>
      <c r="B57" s="34"/>
      <c r="C57" s="34"/>
      <c r="D57" s="141" t="s">
        <v>109</v>
      </c>
      <c r="E57" s="141" t="s">
        <v>237</v>
      </c>
      <c r="F57" s="141" t="s">
        <v>281</v>
      </c>
      <c r="G57" s="141" t="s">
        <v>280</v>
      </c>
      <c r="H57" s="62">
        <v>2613.9</v>
      </c>
      <c r="I57" s="62">
        <v>2613.9</v>
      </c>
      <c r="J57" s="62">
        <v>2613.9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customHeight="1" spans="1:22">
      <c r="A58" s="34"/>
      <c r="B58" s="34"/>
      <c r="C58" s="34"/>
      <c r="D58" s="141" t="s">
        <v>111</v>
      </c>
      <c r="E58" s="141" t="s">
        <v>247</v>
      </c>
      <c r="F58" s="141" t="s">
        <v>281</v>
      </c>
      <c r="G58" s="141" t="s">
        <v>280</v>
      </c>
      <c r="H58" s="62">
        <v>2676</v>
      </c>
      <c r="I58" s="62">
        <v>2676</v>
      </c>
      <c r="J58" s="62">
        <v>2676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customHeight="1" spans="1:22">
      <c r="A59" s="34"/>
      <c r="B59" s="141" t="s">
        <v>279</v>
      </c>
      <c r="C59" s="141" t="s">
        <v>282</v>
      </c>
      <c r="D59" s="34"/>
      <c r="E59" s="34"/>
      <c r="F59" s="34"/>
      <c r="G59" s="34"/>
      <c r="H59" s="62">
        <v>34150</v>
      </c>
      <c r="I59" s="62">
        <v>34150</v>
      </c>
      <c r="J59" s="62">
        <v>34150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customHeight="1" spans="1:22">
      <c r="A60" s="34"/>
      <c r="B60" s="34"/>
      <c r="C60" s="34"/>
      <c r="D60" s="141" t="s">
        <v>109</v>
      </c>
      <c r="E60" s="141" t="s">
        <v>237</v>
      </c>
      <c r="F60" s="141" t="s">
        <v>283</v>
      </c>
      <c r="G60" s="141" t="s">
        <v>284</v>
      </c>
      <c r="H60" s="62">
        <v>4500</v>
      </c>
      <c r="I60" s="62">
        <v>4500</v>
      </c>
      <c r="J60" s="62">
        <v>4500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customHeight="1" spans="1:22">
      <c r="A61" s="34"/>
      <c r="B61" s="34"/>
      <c r="C61" s="34"/>
      <c r="D61" s="141" t="s">
        <v>111</v>
      </c>
      <c r="E61" s="141" t="s">
        <v>247</v>
      </c>
      <c r="F61" s="141" t="s">
        <v>283</v>
      </c>
      <c r="G61" s="141" t="s">
        <v>284</v>
      </c>
      <c r="H61" s="62">
        <v>10000</v>
      </c>
      <c r="I61" s="62">
        <v>10000</v>
      </c>
      <c r="J61" s="62">
        <v>10000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customHeight="1" spans="1:22">
      <c r="A62" s="34"/>
      <c r="B62" s="34"/>
      <c r="C62" s="34"/>
      <c r="D62" s="141" t="s">
        <v>109</v>
      </c>
      <c r="E62" s="141" t="s">
        <v>237</v>
      </c>
      <c r="F62" s="141" t="s">
        <v>285</v>
      </c>
      <c r="G62" s="141" t="s">
        <v>286</v>
      </c>
      <c r="H62" s="62">
        <v>500</v>
      </c>
      <c r="I62" s="62">
        <v>500</v>
      </c>
      <c r="J62" s="62">
        <v>500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customHeight="1" spans="1:22">
      <c r="A63" s="34"/>
      <c r="B63" s="34"/>
      <c r="C63" s="34"/>
      <c r="D63" s="141" t="s">
        <v>109</v>
      </c>
      <c r="E63" s="141" t="s">
        <v>237</v>
      </c>
      <c r="F63" s="141" t="s">
        <v>287</v>
      </c>
      <c r="G63" s="141" t="s">
        <v>288</v>
      </c>
      <c r="H63" s="62">
        <v>2300</v>
      </c>
      <c r="I63" s="62">
        <v>2300</v>
      </c>
      <c r="J63" s="62">
        <v>2300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customHeight="1" spans="1:22">
      <c r="A64" s="34"/>
      <c r="B64" s="34"/>
      <c r="C64" s="34"/>
      <c r="D64" s="141" t="s">
        <v>109</v>
      </c>
      <c r="E64" s="141" t="s">
        <v>237</v>
      </c>
      <c r="F64" s="141" t="s">
        <v>289</v>
      </c>
      <c r="G64" s="141" t="s">
        <v>290</v>
      </c>
      <c r="H64" s="62">
        <v>5600</v>
      </c>
      <c r="I64" s="62">
        <v>5600</v>
      </c>
      <c r="J64" s="62">
        <v>5600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customHeight="1" spans="1:22">
      <c r="A65" s="34"/>
      <c r="B65" s="34"/>
      <c r="C65" s="34"/>
      <c r="D65" s="141" t="s">
        <v>109</v>
      </c>
      <c r="E65" s="141" t="s">
        <v>237</v>
      </c>
      <c r="F65" s="141" t="s">
        <v>291</v>
      </c>
      <c r="G65" s="141" t="s">
        <v>292</v>
      </c>
      <c r="H65" s="62">
        <v>1000</v>
      </c>
      <c r="I65" s="62">
        <v>1000</v>
      </c>
      <c r="J65" s="62">
        <v>1000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customHeight="1" spans="1:22">
      <c r="A66" s="34"/>
      <c r="B66" s="34"/>
      <c r="C66" s="34"/>
      <c r="D66" s="141" t="s">
        <v>111</v>
      </c>
      <c r="E66" s="141" t="s">
        <v>247</v>
      </c>
      <c r="F66" s="141" t="s">
        <v>291</v>
      </c>
      <c r="G66" s="141" t="s">
        <v>292</v>
      </c>
      <c r="H66" s="62">
        <v>9950</v>
      </c>
      <c r="I66" s="62">
        <v>9950</v>
      </c>
      <c r="J66" s="62">
        <v>9950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customHeight="1" spans="1:22">
      <c r="A67" s="34"/>
      <c r="B67" s="34"/>
      <c r="C67" s="34"/>
      <c r="D67" s="141" t="s">
        <v>68</v>
      </c>
      <c r="E67" s="141" t="s">
        <v>293</v>
      </c>
      <c r="F67" s="141" t="s">
        <v>294</v>
      </c>
      <c r="G67" s="141" t="s">
        <v>295</v>
      </c>
      <c r="H67" s="62">
        <v>300</v>
      </c>
      <c r="I67" s="62">
        <v>300</v>
      </c>
      <c r="J67" s="62">
        <v>300</v>
      </c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customHeight="1" spans="1:22">
      <c r="A68" s="16" t="s">
        <v>34</v>
      </c>
      <c r="B68" s="17"/>
      <c r="C68" s="17"/>
      <c r="D68" s="17"/>
      <c r="E68" s="17"/>
      <c r="F68" s="17"/>
      <c r="G68" s="18"/>
      <c r="H68" s="62">
        <v>987250.96</v>
      </c>
      <c r="I68" s="62">
        <v>987250.96</v>
      </c>
      <c r="J68" s="62">
        <v>987250.96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</sheetData>
  <mergeCells count="22">
    <mergeCell ref="A2:V2"/>
    <mergeCell ref="A3:U3"/>
    <mergeCell ref="I4:P4"/>
    <mergeCell ref="R4:V4"/>
    <mergeCell ref="I5:N5"/>
    <mergeCell ref="A68:G68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showGridLines="0" workbookViewId="0">
      <selection activeCell="B17" sqref="B17"/>
    </sheetView>
  </sheetViews>
  <sheetFormatPr defaultColWidth="9.14285714285714" defaultRowHeight="14.25" customHeight="1"/>
  <cols>
    <col min="1" max="2" width="11.2857142857143" style="1" customWidth="1"/>
    <col min="3" max="3" width="12.5714285714286" style="1" customWidth="1"/>
    <col min="4" max="7" width="11.2857142857143" style="1" customWidth="1"/>
    <col min="8" max="8" width="13" style="1" customWidth="1"/>
    <col min="9" max="9" width="11.5714285714286" style="1" customWidth="1"/>
    <col min="10" max="10" width="10.2857142857143" style="1" customWidth="1"/>
    <col min="11" max="13" width="11.1428571428571" style="1" customWidth="1"/>
    <col min="14" max="14" width="12.1428571428571" style="1" customWidth="1"/>
    <col min="15" max="16" width="12.2857142857143" style="1" customWidth="1"/>
    <col min="17" max="17" width="11.1428571428571" style="1" customWidth="1"/>
    <col min="18" max="18" width="9.14285714285714" style="1" customWidth="1"/>
    <col min="19" max="19" width="10.2857142857143" style="1" customWidth="1"/>
    <col min="20" max="21" width="11.7142857142857" style="1" customWidth="1"/>
    <col min="22" max="22" width="10.2857142857143" style="1" customWidth="1"/>
    <col min="23" max="16384" width="9.14285714285714" customWidth="1"/>
  </cols>
  <sheetData>
    <row r="1" s="1" customFormat="1" ht="13.5" customHeight="1" spans="1:22">
      <c r="A1" s="104"/>
      <c r="B1" s="104"/>
      <c r="C1" s="104"/>
      <c r="D1" s="125"/>
      <c r="E1" s="125"/>
      <c r="F1" s="125"/>
      <c r="G1" s="125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38" t="s">
        <v>296</v>
      </c>
    </row>
    <row r="2" s="1" customFormat="1" ht="46.5" customHeight="1" spans="1:22">
      <c r="A2" s="2" t="s">
        <v>297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40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8" t="s">
        <v>221</v>
      </c>
    </row>
    <row r="4" s="1" customFormat="1" ht="21.75" customHeight="1" spans="1:22">
      <c r="A4" s="28" t="s">
        <v>222</v>
      </c>
      <c r="B4" s="28" t="s">
        <v>223</v>
      </c>
      <c r="C4" s="28" t="s">
        <v>224</v>
      </c>
      <c r="D4" s="6" t="s">
        <v>225</v>
      </c>
      <c r="E4" s="6" t="s">
        <v>226</v>
      </c>
      <c r="F4" s="6" t="s">
        <v>227</v>
      </c>
      <c r="G4" s="6" t="s">
        <v>228</v>
      </c>
      <c r="H4" s="72" t="s">
        <v>34</v>
      </c>
      <c r="I4" s="16" t="s">
        <v>229</v>
      </c>
      <c r="J4" s="73"/>
      <c r="K4" s="73"/>
      <c r="L4" s="73"/>
      <c r="M4" s="73"/>
      <c r="N4" s="73"/>
      <c r="O4" s="73"/>
      <c r="P4" s="74"/>
      <c r="Q4" s="6" t="s">
        <v>40</v>
      </c>
      <c r="R4" s="16" t="s">
        <v>41</v>
      </c>
      <c r="S4" s="73"/>
      <c r="T4" s="73"/>
      <c r="U4" s="73"/>
      <c r="V4" s="74"/>
    </row>
    <row r="5" s="1" customFormat="1" ht="21.75" customHeight="1" spans="1:22">
      <c r="A5" s="129"/>
      <c r="B5" s="129"/>
      <c r="C5" s="129"/>
      <c r="D5" s="10"/>
      <c r="E5" s="10"/>
      <c r="F5" s="10"/>
      <c r="G5" s="10"/>
      <c r="H5" s="107"/>
      <c r="I5" s="16" t="s">
        <v>53</v>
      </c>
      <c r="J5" s="73"/>
      <c r="K5" s="73"/>
      <c r="L5" s="73"/>
      <c r="M5" s="73"/>
      <c r="N5" s="74"/>
      <c r="O5" s="6" t="s">
        <v>54</v>
      </c>
      <c r="P5" s="6" t="s">
        <v>55</v>
      </c>
      <c r="Q5" s="10"/>
      <c r="R5" s="6" t="s">
        <v>36</v>
      </c>
      <c r="S5" s="6" t="s">
        <v>42</v>
      </c>
      <c r="T5" s="6" t="s">
        <v>230</v>
      </c>
      <c r="U5" s="6" t="s">
        <v>45</v>
      </c>
      <c r="V5" s="6" t="s">
        <v>46</v>
      </c>
    </row>
    <row r="6" s="1" customFormat="1" ht="40.5" customHeight="1" spans="1:22">
      <c r="A6" s="130"/>
      <c r="B6" s="130"/>
      <c r="C6" s="130"/>
      <c r="D6" s="11"/>
      <c r="E6" s="11"/>
      <c r="F6" s="11"/>
      <c r="G6" s="11"/>
      <c r="H6" s="75"/>
      <c r="I6" s="53" t="s">
        <v>36</v>
      </c>
      <c r="J6" s="53" t="s">
        <v>231</v>
      </c>
      <c r="K6" s="53" t="s">
        <v>232</v>
      </c>
      <c r="L6" s="53" t="s">
        <v>233</v>
      </c>
      <c r="M6" s="53" t="s">
        <v>234</v>
      </c>
      <c r="N6" s="53" t="s">
        <v>235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3" t="s">
        <v>166</v>
      </c>
      <c r="B8" s="133"/>
      <c r="C8" s="133"/>
      <c r="D8" s="133"/>
      <c r="E8" s="133"/>
      <c r="F8" s="133"/>
      <c r="G8" s="133"/>
      <c r="H8" s="61" t="s">
        <v>166</v>
      </c>
      <c r="I8" s="61" t="s">
        <v>166</v>
      </c>
      <c r="J8" s="61" t="s">
        <v>166</v>
      </c>
      <c r="K8" s="61" t="s">
        <v>166</v>
      </c>
      <c r="L8" s="61" t="s">
        <v>166</v>
      </c>
      <c r="M8" s="61" t="s">
        <v>166</v>
      </c>
      <c r="N8" s="61" t="s">
        <v>166</v>
      </c>
      <c r="O8" s="61" t="s">
        <v>166</v>
      </c>
      <c r="P8" s="61" t="s">
        <v>166</v>
      </c>
      <c r="Q8" s="61" t="s">
        <v>166</v>
      </c>
      <c r="R8" s="61" t="s">
        <v>166</v>
      </c>
      <c r="S8" s="61" t="s">
        <v>166</v>
      </c>
      <c r="T8" s="61" t="s">
        <v>166</v>
      </c>
      <c r="U8" s="61" t="s">
        <v>166</v>
      </c>
      <c r="V8" s="61" t="s">
        <v>166</v>
      </c>
    </row>
    <row r="9" customHeight="1" spans="1:22">
      <c r="A9" s="133"/>
      <c r="B9" s="133" t="s">
        <v>166</v>
      </c>
      <c r="C9" s="133" t="s">
        <v>166</v>
      </c>
      <c r="D9" s="133"/>
      <c r="E9" s="133"/>
      <c r="F9" s="133"/>
      <c r="G9" s="133"/>
      <c r="H9" s="61" t="s">
        <v>166</v>
      </c>
      <c r="I9" s="61" t="s">
        <v>166</v>
      </c>
      <c r="J9" s="61" t="s">
        <v>166</v>
      </c>
      <c r="K9" s="61" t="s">
        <v>166</v>
      </c>
      <c r="L9" s="61" t="s">
        <v>166</v>
      </c>
      <c r="M9" s="61" t="s">
        <v>166</v>
      </c>
      <c r="N9" s="61" t="s">
        <v>166</v>
      </c>
      <c r="O9" s="61" t="s">
        <v>166</v>
      </c>
      <c r="P9" s="61" t="s">
        <v>166</v>
      </c>
      <c r="Q9" s="61" t="s">
        <v>166</v>
      </c>
      <c r="R9" s="61" t="s">
        <v>166</v>
      </c>
      <c r="S9" s="61" t="s">
        <v>166</v>
      </c>
      <c r="T9" s="61" t="s">
        <v>166</v>
      </c>
      <c r="U9" s="61" t="s">
        <v>166</v>
      </c>
      <c r="V9" s="61" t="s">
        <v>166</v>
      </c>
    </row>
    <row r="10" customHeight="1" spans="1:22">
      <c r="A10" s="133"/>
      <c r="B10" s="133"/>
      <c r="C10" s="133"/>
      <c r="D10" s="133" t="s">
        <v>166</v>
      </c>
      <c r="E10" s="133" t="s">
        <v>166</v>
      </c>
      <c r="F10" s="133" t="s">
        <v>166</v>
      </c>
      <c r="G10" s="133" t="s">
        <v>166</v>
      </c>
      <c r="H10" s="61" t="s">
        <v>166</v>
      </c>
      <c r="I10" s="56" t="s">
        <v>166</v>
      </c>
      <c r="J10" s="56" t="s">
        <v>166</v>
      </c>
      <c r="K10" s="56" t="s">
        <v>166</v>
      </c>
      <c r="L10" s="56" t="s">
        <v>166</v>
      </c>
      <c r="M10" s="56" t="s">
        <v>166</v>
      </c>
      <c r="N10" s="56" t="s">
        <v>166</v>
      </c>
      <c r="O10" s="56" t="s">
        <v>166</v>
      </c>
      <c r="P10" s="56" t="s">
        <v>166</v>
      </c>
      <c r="Q10" s="56" t="s">
        <v>166</v>
      </c>
      <c r="R10" s="56" t="s">
        <v>166</v>
      </c>
      <c r="S10" s="56" t="s">
        <v>166</v>
      </c>
      <c r="T10" s="56" t="s">
        <v>166</v>
      </c>
      <c r="U10" s="56" t="s">
        <v>166</v>
      </c>
      <c r="V10" s="56" t="s">
        <v>166</v>
      </c>
    </row>
    <row r="11" customHeight="1" spans="1:22">
      <c r="A11" s="16" t="s">
        <v>34</v>
      </c>
      <c r="B11" s="17"/>
      <c r="C11" s="17"/>
      <c r="D11" s="17"/>
      <c r="E11" s="17"/>
      <c r="F11" s="17"/>
      <c r="G11" s="18"/>
      <c r="H11" s="61" t="s">
        <v>166</v>
      </c>
      <c r="I11" s="61" t="s">
        <v>166</v>
      </c>
      <c r="J11" s="61" t="s">
        <v>166</v>
      </c>
      <c r="K11" s="61" t="s">
        <v>166</v>
      </c>
      <c r="L11" s="61" t="s">
        <v>166</v>
      </c>
      <c r="M11" s="61" t="s">
        <v>166</v>
      </c>
      <c r="N11" s="61" t="s">
        <v>166</v>
      </c>
      <c r="O11" s="61" t="s">
        <v>166</v>
      </c>
      <c r="P11" s="61" t="s">
        <v>166</v>
      </c>
      <c r="Q11" s="61" t="s">
        <v>166</v>
      </c>
      <c r="R11" s="61" t="s">
        <v>166</v>
      </c>
      <c r="S11" s="61" t="s">
        <v>166</v>
      </c>
      <c r="T11" s="61" t="s">
        <v>166</v>
      </c>
      <c r="U11" s="61" t="s">
        <v>166</v>
      </c>
      <c r="V11" s="61" t="s">
        <v>166</v>
      </c>
    </row>
    <row r="12" customHeight="1" spans="1:1">
      <c r="A12" s="1" t="s">
        <v>298</v>
      </c>
    </row>
  </sheetData>
  <mergeCells count="22">
    <mergeCell ref="A2:V2"/>
    <mergeCell ref="A3:U3"/>
    <mergeCell ref="I4:P4"/>
    <mergeCell ref="R4:V4"/>
    <mergeCell ref="I5:N5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283333333333333" right="0.0833333333333333" top="0.208333333333333" bottom="0.208333333333333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8"/>
  <sheetViews>
    <sheetView workbookViewId="0">
      <selection activeCell="A11" sqref="A11"/>
    </sheetView>
  </sheetViews>
  <sheetFormatPr defaultColWidth="9.14285714285714" defaultRowHeight="14.25" customHeight="1"/>
  <cols>
    <col min="1" max="1" width="19.4285714285714" style="1" customWidth="1"/>
    <col min="2" max="3" width="10.2857142857143" style="1" customWidth="1"/>
    <col min="4" max="4" width="11.1428571428571" style="1" customWidth="1"/>
    <col min="5" max="5" width="24.8571428571429" style="1" customWidth="1"/>
    <col min="6" max="6" width="9.85714285714286" style="1" customWidth="1"/>
    <col min="7" max="7" width="21.4285714285714" style="1" customWidth="1"/>
    <col min="8" max="8" width="13.5714285714286" style="1" customWidth="1"/>
    <col min="9" max="11" width="11.2857142857143" style="1" customWidth="1"/>
    <col min="12" max="16384" width="9.14285714285714" customWidth="1"/>
  </cols>
  <sheetData>
    <row r="1" s="1" customFormat="1" ht="13.5" customHeight="1" spans="1:11">
      <c r="A1" s="104"/>
      <c r="B1" s="104"/>
      <c r="C1" s="104"/>
      <c r="D1" s="125"/>
      <c r="E1" s="125"/>
      <c r="F1" s="125"/>
      <c r="G1" s="125"/>
      <c r="H1" s="104"/>
      <c r="I1" s="104"/>
      <c r="J1" s="104"/>
      <c r="K1" s="38" t="s">
        <v>299</v>
      </c>
    </row>
    <row r="2" s="1" customFormat="1" ht="34.5" customHeight="1" spans="1:11">
      <c r="A2" s="2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2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38" t="s">
        <v>221</v>
      </c>
    </row>
    <row r="4" s="1" customFormat="1" ht="21.75" customHeight="1" spans="1:11">
      <c r="A4" s="28" t="s">
        <v>222</v>
      </c>
      <c r="B4" s="28" t="s">
        <v>301</v>
      </c>
      <c r="C4" s="28" t="s">
        <v>224</v>
      </c>
      <c r="D4" s="6" t="s">
        <v>225</v>
      </c>
      <c r="E4" s="6" t="s">
        <v>226</v>
      </c>
      <c r="F4" s="6" t="s">
        <v>227</v>
      </c>
      <c r="G4" s="6" t="s">
        <v>228</v>
      </c>
      <c r="H4" s="72" t="s">
        <v>34</v>
      </c>
      <c r="I4" s="16" t="s">
        <v>302</v>
      </c>
      <c r="J4" s="73"/>
      <c r="K4" s="74"/>
    </row>
    <row r="5" s="1" customFormat="1" ht="21.75" customHeight="1" spans="1:11">
      <c r="A5" s="129"/>
      <c r="B5" s="129"/>
      <c r="C5" s="129"/>
      <c r="D5" s="10"/>
      <c r="E5" s="10"/>
      <c r="F5" s="10"/>
      <c r="G5" s="10"/>
      <c r="H5" s="107"/>
      <c r="I5" s="6" t="s">
        <v>53</v>
      </c>
      <c r="J5" s="6" t="s">
        <v>54</v>
      </c>
      <c r="K5" s="6" t="s">
        <v>55</v>
      </c>
    </row>
    <row r="6" s="1" customFormat="1" ht="40.5" customHeight="1" spans="1:11">
      <c r="A6" s="130"/>
      <c r="B6" s="130"/>
      <c r="C6" s="130"/>
      <c r="D6" s="11"/>
      <c r="E6" s="11"/>
      <c r="F6" s="11"/>
      <c r="G6" s="11"/>
      <c r="H6" s="75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31" t="s">
        <v>47</v>
      </c>
      <c r="B8" s="132"/>
      <c r="C8" s="133"/>
      <c r="D8" s="133"/>
      <c r="E8" s="133"/>
      <c r="F8" s="133"/>
      <c r="G8" s="133"/>
      <c r="H8" s="62">
        <v>1342592.31</v>
      </c>
      <c r="I8" s="62">
        <v>34450</v>
      </c>
      <c r="J8" s="62">
        <v>1308142.31</v>
      </c>
      <c r="K8" s="139"/>
    </row>
    <row r="9" ht="13.5" customHeight="1" spans="1:11">
      <c r="A9" s="13"/>
      <c r="B9" s="134" t="s">
        <v>58</v>
      </c>
      <c r="C9" s="13" t="s">
        <v>303</v>
      </c>
      <c r="D9" s="13"/>
      <c r="E9" s="13"/>
      <c r="F9" s="13"/>
      <c r="G9" s="13"/>
      <c r="H9" s="62">
        <v>34450</v>
      </c>
      <c r="I9" s="62">
        <v>34450</v>
      </c>
      <c r="J9" s="62"/>
      <c r="K9" s="139"/>
    </row>
    <row r="10" customHeight="1" spans="1:11">
      <c r="A10" s="13"/>
      <c r="B10" s="134"/>
      <c r="C10" s="13"/>
      <c r="D10" s="13" t="s">
        <v>92</v>
      </c>
      <c r="E10" s="13" t="s">
        <v>304</v>
      </c>
      <c r="F10" s="13" t="s">
        <v>305</v>
      </c>
      <c r="G10" s="13" t="s">
        <v>306</v>
      </c>
      <c r="H10" s="57">
        <v>34450</v>
      </c>
      <c r="I10" s="62">
        <v>34450</v>
      </c>
      <c r="J10" s="62"/>
      <c r="K10" s="139"/>
    </row>
    <row r="11" ht="13.5" customHeight="1" spans="1:11">
      <c r="A11" s="34"/>
      <c r="B11" s="134" t="s">
        <v>58</v>
      </c>
      <c r="C11" s="13" t="s">
        <v>307</v>
      </c>
      <c r="D11" s="34"/>
      <c r="E11" s="34"/>
      <c r="F11" s="34"/>
      <c r="G11" s="34"/>
      <c r="H11" s="62">
        <v>117359</v>
      </c>
      <c r="I11" s="62"/>
      <c r="J11" s="62">
        <v>117359</v>
      </c>
      <c r="K11" s="139"/>
    </row>
    <row r="12" customHeight="1" spans="1:11">
      <c r="A12" s="34"/>
      <c r="B12" s="34"/>
      <c r="C12" s="34"/>
      <c r="D12" s="13" t="s">
        <v>76</v>
      </c>
      <c r="E12" s="13" t="s">
        <v>308</v>
      </c>
      <c r="F12" s="13" t="s">
        <v>309</v>
      </c>
      <c r="G12" s="13" t="s">
        <v>310</v>
      </c>
      <c r="H12" s="57">
        <v>4700</v>
      </c>
      <c r="I12" s="62"/>
      <c r="J12" s="62">
        <v>4700</v>
      </c>
      <c r="K12" s="139"/>
    </row>
    <row r="13" customHeight="1" spans="1:11">
      <c r="A13" s="34"/>
      <c r="B13" s="34"/>
      <c r="C13" s="34"/>
      <c r="D13" s="13" t="s">
        <v>76</v>
      </c>
      <c r="E13" s="13" t="s">
        <v>308</v>
      </c>
      <c r="F13" s="13" t="s">
        <v>311</v>
      </c>
      <c r="G13" s="13" t="s">
        <v>312</v>
      </c>
      <c r="H13" s="57">
        <v>112659</v>
      </c>
      <c r="I13" s="62"/>
      <c r="J13" s="62">
        <v>112659</v>
      </c>
      <c r="K13" s="139"/>
    </row>
    <row r="14" ht="13.5" customHeight="1" spans="1:11">
      <c r="A14" s="34"/>
      <c r="B14" s="134" t="s">
        <v>58</v>
      </c>
      <c r="C14" s="13" t="s">
        <v>313</v>
      </c>
      <c r="D14" s="34"/>
      <c r="E14" s="34"/>
      <c r="F14" s="34"/>
      <c r="G14" s="34"/>
      <c r="H14" s="62">
        <v>1047587.94</v>
      </c>
      <c r="I14" s="62"/>
      <c r="J14" s="62">
        <v>1047587.94</v>
      </c>
      <c r="K14" s="139"/>
    </row>
    <row r="15" customHeight="1" spans="1:11">
      <c r="A15" s="34"/>
      <c r="B15" s="34"/>
      <c r="C15" s="34"/>
      <c r="D15" s="13" t="s">
        <v>102</v>
      </c>
      <c r="E15" s="13" t="s">
        <v>308</v>
      </c>
      <c r="F15" s="13" t="s">
        <v>309</v>
      </c>
      <c r="G15" s="13" t="s">
        <v>310</v>
      </c>
      <c r="H15" s="57">
        <v>1047587.94</v>
      </c>
      <c r="I15" s="62"/>
      <c r="J15" s="62">
        <v>1047587.94</v>
      </c>
      <c r="K15" s="139"/>
    </row>
    <row r="16" ht="13.5" customHeight="1" spans="1:11">
      <c r="A16" s="34"/>
      <c r="B16" s="134" t="s">
        <v>58</v>
      </c>
      <c r="C16" s="13" t="s">
        <v>314</v>
      </c>
      <c r="D16" s="34"/>
      <c r="E16" s="34"/>
      <c r="F16" s="34"/>
      <c r="G16" s="34"/>
      <c r="H16" s="62">
        <v>143195.37</v>
      </c>
      <c r="I16" s="62"/>
      <c r="J16" s="62">
        <v>143195.37</v>
      </c>
      <c r="K16" s="139"/>
    </row>
    <row r="17" customHeight="1" spans="1:11">
      <c r="A17" s="34"/>
      <c r="B17" s="34"/>
      <c r="C17" s="34"/>
      <c r="D17" s="13" t="s">
        <v>103</v>
      </c>
      <c r="E17" s="13" t="s">
        <v>315</v>
      </c>
      <c r="F17" s="13" t="s">
        <v>311</v>
      </c>
      <c r="G17" s="13" t="s">
        <v>312</v>
      </c>
      <c r="H17" s="57">
        <v>143195.37</v>
      </c>
      <c r="I17" s="62"/>
      <c r="J17" s="62">
        <v>143195.37</v>
      </c>
      <c r="K17" s="139"/>
    </row>
    <row r="18" customHeight="1" spans="1:11">
      <c r="A18" s="135" t="s">
        <v>34</v>
      </c>
      <c r="B18" s="136"/>
      <c r="C18" s="136"/>
      <c r="D18" s="136"/>
      <c r="E18" s="136"/>
      <c r="F18" s="136"/>
      <c r="G18" s="137"/>
      <c r="H18" s="62">
        <v>1342592.31</v>
      </c>
      <c r="I18" s="62">
        <v>34450</v>
      </c>
      <c r="J18" s="62">
        <v>1308142.31</v>
      </c>
      <c r="K18" s="139"/>
    </row>
  </sheetData>
  <mergeCells count="15">
    <mergeCell ref="A2:K2"/>
    <mergeCell ref="A3:J3"/>
    <mergeCell ref="I4:K4"/>
    <mergeCell ref="A18:G18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勐海县搬迁安置办公室</cp:lastModifiedBy>
  <dcterms:created xsi:type="dcterms:W3CDTF">2022-02-08T09:47:00Z</dcterms:created>
  <dcterms:modified xsi:type="dcterms:W3CDTF">2022-11-11T07:18:52Z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5B1FD8ECBCDC417591785AAB884CB507</vt:lpwstr>
  </property>
</Properties>
</file>