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tabRatio="50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<sst xmlns="http://schemas.openxmlformats.org/spreadsheetml/2006/main" count="1440" uniqueCount="536">
  <si>
    <t>公开01表</t>
  </si>
  <si>
    <t>部门财务收支预算总表</t>
  </si>
  <si>
    <t>单位名称：勐海县人民政府办公室</t>
  </si>
  <si>
    <t>单位:元</t>
  </si>
  <si>
    <t>收        入</t>
  </si>
  <si>
    <t>支        出</t>
  </si>
  <si>
    <t>项      目</t>
  </si>
  <si>
    <t>2022年预算数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</si>
  <si>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</si>
  <si>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</si>
  <si>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</si>
  <si>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</si>
  <si>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</si>
  <si>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</si>
  <si>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</si>
  <si>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</si>
  <si>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</si>
  <si>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</si>
  <si>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</si>
  <si>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</si>
  <si>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</si>
  <si>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</si>
  <si>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</si>
  <si>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</si>
  <si>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</si>
  <si>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</si>
  <si>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</si>
  <si>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</si>
  <si>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</si>
  <si>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</si>
  <si>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</si>
  <si>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</si>
  <si>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</si>
  <si>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</si>
  <si>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</si>
  <si>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</si>
  <si>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</si>
  <si>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</si>
  <si>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</si>
  <si>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</si>
  <si>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</si>
  <si>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</si>
  <si>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经营收入</t>
  </si>
  <si>
    <t>上级补助收入</t>
  </si>
  <si>
    <t>附属单位上缴收入</t>
  </si>
  <si>
    <t>其他收入</t>
  </si>
  <si>
    <t>勐海县人民政府办公室</t>
  </si>
  <si>
    <t>公开03表</t>
  </si>
  <si>
    <t>部门支出预算表</t>
  </si>
  <si>
    <t>科目编码</t>
  </si>
  <si>
    <t>科目名称</t>
  </si>
  <si>
    <t>一般公共预算</t>
  </si>
  <si>
    <t>政府性基金预算</t>
  </si>
  <si>
    <t>国有资本经营预算</t>
  </si>
  <si>
    <t>财政专户管理的支出</t>
  </si>
  <si>
    <t>基本支出</t>
  </si>
  <si>
    <t>项目支出</t>
  </si>
  <si>
    <t>事业支出</t>
  </si>
  <si>
    <t>事业单位
经营支出</t>
  </si>
  <si>
    <t>上级补助支出</t>
  </si>
  <si>
    <t>附属单位补助支出</t>
  </si>
  <si>
    <t>其他支出</t>
  </si>
  <si>
    <t>201</t>
  </si>
  <si>
    <t>一般公共服务支出</t>
  </si>
  <si>
    <t>20103</t>
  </si>
  <si>
    <t xml:space="preserve">  政府办公厅（室）及相关机构事务</t>
  </si>
  <si>
    <t>2010301</t>
  </si>
  <si>
    <t xml:space="preserve">    行政运行</t>
  </si>
  <si>
    <t>2010302</t>
  </si>
  <si>
    <t xml:space="preserve">    一般行政管理事务</t>
  </si>
  <si>
    <t>2010350</t>
  </si>
  <si>
    <t xml:space="preserve">    事业运行</t>
  </si>
  <si>
    <t>2010399</t>
  </si>
  <si>
    <t xml:space="preserve">    其他政府办公厅（室）及相关机构事务支出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</si>
  <si>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</si>
  <si>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</si>
  <si>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</si>
  <si>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</si>
  <si>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</si>
  <si>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</si>
  <si>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</si>
  <si>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</si>
  <si>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</si>
  <si>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</si>
  <si>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</si>
  <si>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</si>
  <si>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</si>
  <si>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</si>
  <si>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</si>
  <si>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</si>
  <si>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</si>
  <si>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</si>
  <si>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</si>
  <si>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</si>
  <si>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</si>
  <si>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</si>
  <si>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</si>
  <si>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</si>
  <si>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</si>
  <si>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</si>
  <si>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</si>
  <si>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</si>
  <si>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</si>
  <si>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</si>
  <si>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</si>
  <si>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</si>
  <si>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</si>
  <si>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</si>
  <si>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</si>
  <si>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</si>
  <si>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</si>
  <si>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</si>
  <si>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</si>
  <si>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</si>
  <si>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</si>
  <si>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</si>
  <si>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</si>
  <si>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</si>
  <si>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</si>
  <si>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</si>
  <si>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</si>
  <si>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</si>
  <si>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</si>
  <si>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</si>
  <si>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</si>
  <si>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</si>
  <si>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</si>
  <si>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</si>
  <si>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</si>
  <si>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</si>
  <si>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</si>
  <si>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</si>
  <si>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</si>
  <si>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</si>
  <si>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</si>
  <si>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</si>
  <si>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</si>
  <si>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</si>
  <si>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</si>
  <si>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</si>
  <si>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</si>
  <si>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</si>
  <si>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</si>
  <si>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</si>
  <si>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</si>
  <si>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</si>
  <si>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</si>
  <si>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</si>
  <si>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</si>
  <si>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</si>
  <si>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</si>
  <si>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</si>
  <si>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</si>
  <si>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</si>
  <si>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</si>
  <si>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</si>
  <si>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</si>
  <si>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</si>
  <si>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</si>
  <si>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</si>
  <si>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</si>
  <si>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07</t>
  </si>
  <si>
    <t xml:space="preserve">  绩效工资</t>
  </si>
  <si>
    <t xml:space="preserve">  办公经费</t>
  </si>
  <si>
    <t>08</t>
  </si>
  <si>
    <t xml:space="preserve">  机关事业单位基本养老保险缴费</t>
  </si>
  <si>
    <t>05</t>
  </si>
  <si>
    <t xml:space="preserve">  委托业务费</t>
  </si>
  <si>
    <t>09</t>
  </si>
  <si>
    <t xml:space="preserve">  职业年金缴费</t>
  </si>
  <si>
    <t>06</t>
  </si>
  <si>
    <t xml:space="preserve">  公务接待费</t>
  </si>
  <si>
    <t xml:space="preserve">  职工基本医疗保险缴费</t>
  </si>
  <si>
    <t xml:space="preserve">  公务用车运行维护费</t>
  </si>
  <si>
    <t xml:space="preserve">  公务员医疗补助缴费</t>
  </si>
  <si>
    <t>99</t>
  </si>
  <si>
    <t xml:space="preserve">  其他商品和服务支出</t>
  </si>
  <si>
    <t xml:space="preserve">  其他社会保障缴费</t>
  </si>
  <si>
    <t>505</t>
  </si>
  <si>
    <t>对事业单位经常性补助</t>
  </si>
  <si>
    <t xml:space="preserve">  工资福利支出</t>
  </si>
  <si>
    <t>302</t>
  </si>
  <si>
    <t>商品和服务支出</t>
  </si>
  <si>
    <t xml:space="preserve">  商品和服务支出</t>
  </si>
  <si>
    <t xml:space="preserve">  办公费</t>
  </si>
  <si>
    <t>509</t>
  </si>
  <si>
    <t>对个人和家庭的补助</t>
  </si>
  <si>
    <t xml:space="preserve">  印刷费</t>
  </si>
  <si>
    <t xml:space="preserve">  离退休费</t>
  </si>
  <si>
    <t>04</t>
  </si>
  <si>
    <t xml:space="preserve">  手续费</t>
  </si>
  <si>
    <t xml:space="preserve">  水费</t>
  </si>
  <si>
    <t xml:space="preserve">  电费</t>
  </si>
  <si>
    <t xml:space="preserve">  邮电费</t>
  </si>
  <si>
    <t xml:space="preserve">  差旅费</t>
  </si>
  <si>
    <t xml:space="preserve">  租赁费</t>
  </si>
  <si>
    <t>27</t>
  </si>
  <si>
    <t>28</t>
  </si>
  <si>
    <t xml:space="preserve">  工会经费</t>
  </si>
  <si>
    <t>29</t>
  </si>
  <si>
    <t xml:space="preserve">  福利费</t>
  </si>
  <si>
    <t>31</t>
  </si>
  <si>
    <t>39</t>
  </si>
  <si>
    <t xml:space="preserve">  其他交通费用</t>
  </si>
  <si>
    <t>303</t>
  </si>
  <si>
    <t xml:space="preserve">  离休费</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</si>
  <si>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</si>
  <si>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</si>
  <si>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</si>
  <si>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</si>
  <si>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</si>
  <si>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</si>
  <si>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</si>
  <si>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</si>
  <si>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</si>
  <si>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</si>
  <si>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</si>
  <si>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</si>
  <si>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</si>
  <si>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</si>
  <si>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</si>
  <si>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</si>
  <si>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</si>
  <si>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</si>
  <si>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</si>
  <si>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</si>
  <si>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</si>
  <si>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 xml:space="preserve">  勐海县人民政府办公室</t>
  </si>
  <si>
    <t>行政人员支出工资</t>
  </si>
  <si>
    <t>行政运行</t>
  </si>
  <si>
    <t>30101</t>
  </si>
  <si>
    <t>基本工资</t>
  </si>
  <si>
    <t>30102</t>
  </si>
  <si>
    <t>津贴补贴</t>
  </si>
  <si>
    <t>30103</t>
  </si>
  <si>
    <t>奖金</t>
  </si>
  <si>
    <t>绩效考核基础奖</t>
  </si>
  <si>
    <t>事业人员支出工资</t>
  </si>
  <si>
    <t>月奖励性绩效工资</t>
  </si>
  <si>
    <t>事业运行</t>
  </si>
  <si>
    <t>30107</t>
  </si>
  <si>
    <t>绩效工资</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</si>
  <si>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</si>
  <si>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</si>
  <si>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</si>
  <si>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</si>
  <si>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</si>
  <si>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</si>
  <si>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</si>
  <si>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</si>
  <si>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</si>
  <si>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</si>
  <si>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</si>
  <si>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</si>
  <si>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</si>
  <si>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</si>
  <si>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</si>
  <si>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</si>
  <si>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残疾人保障金</t>
  </si>
  <si>
    <t>住房公积金</t>
  </si>
  <si>
    <t>30113</t>
  </si>
  <si>
    <t>行政单位离退休</t>
  </si>
  <si>
    <t>30301</t>
  </si>
  <si>
    <t>离休费</t>
  </si>
  <si>
    <t>公车购置及运维费</t>
  </si>
  <si>
    <t>30231</t>
  </si>
  <si>
    <t>公务用车运行维护费</t>
  </si>
  <si>
    <t>行政人员公务交通补贴</t>
  </si>
  <si>
    <t>30239</t>
  </si>
  <si>
    <t>其他交通费用</t>
  </si>
  <si>
    <t>工会经费</t>
  </si>
  <si>
    <t>30228</t>
  </si>
  <si>
    <t>其他公用支出</t>
  </si>
  <si>
    <t>福利费</t>
  </si>
  <si>
    <t>30229</t>
  </si>
  <si>
    <t>一般公用经费</t>
  </si>
  <si>
    <t>30201</t>
  </si>
  <si>
    <t>办公费</t>
  </si>
  <si>
    <t>30205</t>
  </si>
  <si>
    <t>水费</t>
  </si>
  <si>
    <t>30206</t>
  </si>
  <si>
    <t>电费</t>
  </si>
  <si>
    <t>30207</t>
  </si>
  <si>
    <t>邮电费</t>
  </si>
  <si>
    <t>30211</t>
  </si>
  <si>
    <t>差旅费</t>
  </si>
  <si>
    <t>30214</t>
  </si>
  <si>
    <t>租赁费</t>
  </si>
  <si>
    <t>30227</t>
  </si>
  <si>
    <t>委托业务费</t>
  </si>
  <si>
    <t>30299</t>
  </si>
  <si>
    <t>其他商品和服务支出</t>
  </si>
  <si>
    <t>公开08表</t>
  </si>
  <si>
    <t>部门项目支出预算表（其他运转类、特定目标类项目）</t>
  </si>
  <si>
    <t>专项业务类</t>
  </si>
  <si>
    <t>其他收入—烟草案件协办经费</t>
  </si>
  <si>
    <t>其他政府办公厅（室）及相关机构事务支出</t>
  </si>
  <si>
    <t>政府办工作等专项经费</t>
  </si>
  <si>
    <t>一般行政管理事务</t>
  </si>
  <si>
    <t>30202</t>
  </si>
  <si>
    <t>印刷费</t>
  </si>
  <si>
    <t>30204</t>
  </si>
  <si>
    <t>手续费</t>
  </si>
  <si>
    <t>30217</t>
  </si>
  <si>
    <t>公务接待费</t>
  </si>
  <si>
    <t>事业发展类</t>
  </si>
  <si>
    <t>勐海县法律顾问团专项经费</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</si>
  <si>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</si>
  <si>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</si>
  <si>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</si>
  <si>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</si>
  <si>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</si>
  <si>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</si>
  <si>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</si>
  <si>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</si>
  <si>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</si>
  <si>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</si>
  <si>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</si>
  <si>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</si>
  <si>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</si>
  <si>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</si>
  <si>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</si>
  <si>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</si>
  <si>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</si>
  <si>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</si>
  <si>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</si>
  <si>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</si>
  <si>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</si>
  <si>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</si>
  <si>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</si>
  <si>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</si>
  <si>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</si>
  <si>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</si>
  <si>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</si>
  <si>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</si>
  <si>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</si>
  <si>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</si>
  <si>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</si>
  <si>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</si>
  <si>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</si>
  <si>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</si>
  <si>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</si>
  <si>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</si>
  <si>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</si>
  <si>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</si>
  <si>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</si>
  <si>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</si>
  <si>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</si>
  <si>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</si>
  <si>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1）因公出国（境）费。2022年勐海县人民政府办公室安排出国（境）费预算0万元，较上年同口径无变化，原因是：我单位本年度无因公出国（境）费用安排。（2）公务用车购置及运行费。2021年勐海县人民政府办公室安排公务用车购置及运行费126万元，主要用于单位公务用车租用费、燃料费、维修费、过路过桥费、保险费、安全奖励费用等支出。其中：公务用车购置费0万元，较上年同口径持平，原因是我单位2022年度无购公务用车购置计划；公务用车运行费126万元，较上年同口径减少2万元，下降1.56 %，下降的原因是：2021年将平台车辆云KZ2022划拨县科工信局使用，故车辆数减少，公务用车运行维护费下降。（3）公务接待费。2022年勐海县人民政府办公室安排公务接待费预算24万元，主要用于单位规定开支的各类公务接待（含外宾接待）支出。较上年同口径增加2万元，上升9.09%，上升的原因是：县疫情指挥部设立在县政府办，并通过政府办帐套列支接待疫情防控对口支援民兵欢迎和欢送期间食宿费用，故接待费用上升。</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</si>
  <si>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</si>
  <si>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</si>
  <si>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</si>
  <si>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</si>
  <si>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</si>
  <si>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</si>
  <si>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</si>
  <si>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</si>
  <si>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</si>
  <si>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</si>
  <si>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</si>
  <si>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</si>
  <si>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其他收入—烟草案件协办经费</t>
  </si>
  <si>
    <t>认真协助领导掌握下情，加强与基层和部门的沟通交流，准确掌握基层的实际情况并及时向领导反馈。积极主动协助县政府领导处理日常事务，为领导决策做好参谋，大力精简办文办事程序，主动加强与县委、人大、政协办公室的联系沟通，营造团结和谐、和衷共济的良好氛围。2.始终把调研工作的着力点放在为领导决策和决策实施的服务上，紧紧围绕全县经济社会发展大局和县政府重大工作部署和各阶段难点工作展开调研，及时将有价值的信息整理成书面调研材料呈报县政府领导，为政府科学决策提供了可靠的依据。起草综合材料时，做到把握上级政策精神，把握工作要点、疑点、难点和重点，文稿起草做到贴近领导思路、把握领导意图。在重要文件、大型会议领导讲话起草时，组织资料人员共同讨论，对每一句话仔细推敲，确保材料质量。</t>
  </si>
  <si>
    <t>产出指标</t>
  </si>
  <si>
    <t>质量指标</t>
  </si>
  <si>
    <t>根据领导批示，合法合规使用资金</t>
  </si>
  <si>
    <t>=</t>
  </si>
  <si>
    <t>100</t>
  </si>
  <si>
    <t>%</t>
  </si>
  <si>
    <t>定性指标</t>
  </si>
  <si>
    <t>根据领导批示，合法合规使用资金，资金经济科目使用正确。</t>
  </si>
  <si>
    <t>成本指标</t>
  </si>
  <si>
    <t>项目经费使用率</t>
  </si>
  <si>
    <t>&lt;=</t>
  </si>
  <si>
    <t>定量指标</t>
  </si>
  <si>
    <t>项目经费用于政府办履职工作使用情况。</t>
  </si>
  <si>
    <t>效益指标</t>
  </si>
  <si>
    <t>社会效益指标</t>
  </si>
  <si>
    <t>推动县政府机关的日常事务工作</t>
  </si>
  <si>
    <t>&gt;=</t>
  </si>
  <si>
    <t>80</t>
  </si>
  <si>
    <t>满意度指标</t>
  </si>
  <si>
    <t>服务对象满意度指标</t>
  </si>
  <si>
    <t>服务对象满意度</t>
  </si>
  <si>
    <t>85</t>
  </si>
  <si>
    <t>反映服务对象对政策研究工作的整体满意情况。
服务对象满意度=（对政策研究工作的整体满意的人数/问卷调查人数）*100%</t>
  </si>
  <si>
    <t xml:space="preserve">    勐海县法律顾问团专项经费</t>
  </si>
  <si>
    <t>总目标：全面贯彻落实党的十八大和十八届三中、四中、五中全会精神，充分发挥法律顾问的职能作用，切实提高依法执政、依法行政、依法决策、依法经营、依法管理、依法办事的能力和水平，为协调推进“四个全面”战略布局，与全国、全省、全州同步全面建成小康社会提供法治保障和智力支撑。到2016年底，在县政府及其行政执法部门普遍建立法律顾问制度，建立以政府法制机构人员为主体、吸收专家和律师参加的法律顾问队伍；到2017年底，在乡镇（农场）政府（管委会）和其他机关、单位逐步建立健全法律顾问制度。到2020年以前，在全县各级党委机关、人大机关、政府机关、政协机关、人民团体、国有企业、事业单位普遍建立健全法律顾问制度，实现法律顾问全覆盖，为全面推进依法治县、建设法治勐海提供重要保障。
项目目标：建立健全全县行政机关法律顾问制度，形成县、政府部门、各直属单位、各乡镇法律顾问网络。通过聘请律师参与的法律顾问，发挥律师积极参与重大行政决策和涉法事务的研究、咨询和论证，提供建设性的法律意见和建议，充分发挥政府法律顾问在推进依法行政、建设法治政府中的作用，保障县政府、县政府各工作部门以及各乡（镇）用法治思维和法治方式履行职责。 参与办理行政复议、诉讼、赔偿、调解、仲裁等法律事务；涉法涉诉信访等事项和重大突发事件等提供律服务。</t>
  </si>
  <si>
    <t>数量指标</t>
  </si>
  <si>
    <t>聘请法律顾问团</t>
  </si>
  <si>
    <t>人</t>
  </si>
  <si>
    <t>以“分类划分，统筹聘请”的基本原则，各聘请的法律顾问按机关数分类统筹聘请。</t>
  </si>
  <si>
    <t>律师受聘担任法律顾问执业经验年限，</t>
  </si>
  <si>
    <t>&gt;</t>
  </si>
  <si>
    <t>年</t>
  </si>
  <si>
    <t>律师受聘担任法律顾问的，应当具有 5年以上执业经验，未受过其主管部门的行政处罚或者行业协会的惩戒处分</t>
  </si>
  <si>
    <t>法制机构人员和其他法律专家担任法律顾问</t>
  </si>
  <si>
    <t>符合国家规定的资格</t>
  </si>
  <si>
    <t>法制机构人员和其他法律专家担任法律顾问的，应当符合国家规定的资格条件。</t>
  </si>
  <si>
    <t>时效指标</t>
  </si>
  <si>
    <t>《法律顾问聘用合同》签订后，需通过勐海政务信息网向社会公布各类别单位法律顾问名单</t>
  </si>
  <si>
    <t>天</t>
  </si>
  <si>
    <t>勐海县人民政府统筹聘请法律顾问工作领导小组办公室应在《法律顾问聘用合同》签订后 10 日内，通过勐海政务信息网向社会公布各类别单位法律顾问名单。</t>
  </si>
  <si>
    <t>法律顾问团费用</t>
  </si>
  <si>
    <t>60</t>
  </si>
  <si>
    <t>万元</t>
  </si>
  <si>
    <t>在预算部门项目资金具体数额，因引用机构数涉及勐海县机构改革领导小组（海机改发【2019】1号）文件为涉密文件，故无法上传至预算管理平台，特此说明！</t>
  </si>
  <si>
    <t>开展法律事务工作</t>
  </si>
  <si>
    <t>件</t>
  </si>
  <si>
    <t>顾问团工作内容：参与办理行政复议、诉讼、赔偿、调解、仲裁等法律事务</t>
  </si>
  <si>
    <t>生态效益指标</t>
  </si>
  <si>
    <t>推进依法行政、建设法治政府</t>
  </si>
  <si>
    <t>建设性意见</t>
  </si>
  <si>
    <t>充分发挥政府法律顾问在推进依法行政、建设法治政府中的作用</t>
  </si>
  <si>
    <t>可持续影响指标</t>
  </si>
  <si>
    <t>县政府、县政府各工作部门用法治思维和法治方式履行职责</t>
  </si>
  <si>
    <t>提供保障</t>
  </si>
  <si>
    <t>参与办理行政复议、诉讼、赔偿、调解、仲裁等法律事务；涉法涉诉信访等事项和重大突发事件等提供律服务。</t>
  </si>
  <si>
    <t>聘用单位对法律顾问团的满意度</t>
  </si>
  <si>
    <t>依据各部门的工作情况，律师部门的调查表</t>
  </si>
  <si>
    <t>服务相关部门的满意度</t>
  </si>
  <si>
    <t>95</t>
  </si>
  <si>
    <t>依据各部门事件处置结果</t>
  </si>
  <si>
    <t xml:space="preserve">    政府办工作等专项经费</t>
  </si>
  <si>
    <t>项目资金用于县政府机关的日常事务工作；协助县人民政府领导组织实施会议议定事项；负责县人民政府重大活动的组织安排。协助处理各乡镇人民政府及各部门向县人民政府反映的重要问题。负责全县政府法制工作的规划、协调、监督和服务工作，负责行政执法监督，办理行政复议、应诉和国家行政赔偿事项；负责国防教育工作；负责全县行政审批电子监察工作。</t>
  </si>
  <si>
    <t>研究报告数量</t>
  </si>
  <si>
    <t>200</t>
  </si>
  <si>
    <t>个</t>
  </si>
  <si>
    <t>形成最终研究报告个数。</t>
  </si>
  <si>
    <t>研究报告总字数</t>
  </si>
  <si>
    <t>488000</t>
  </si>
  <si>
    <t>字</t>
  </si>
  <si>
    <t>完成调研、课题、政策研究和规划等政策研究成果报告的总字数。</t>
  </si>
  <si>
    <t>形成建议、意见条数</t>
  </si>
  <si>
    <t>50</t>
  </si>
  <si>
    <t>条</t>
  </si>
  <si>
    <t>形成建议、意见的条数。</t>
  </si>
  <si>
    <t>成果转化率</t>
  </si>
  <si>
    <t>反映研究成果转化情况。
成果转化率=形成正式文件或咨询成果数量/研究报告总数量。</t>
  </si>
  <si>
    <t>领导批示圈阅次数</t>
  </si>
  <si>
    <t>次</t>
  </si>
  <si>
    <t>反映研究成果获得领导批示圈阅情况。</t>
  </si>
  <si>
    <t>成果信息发布或报道次数</t>
  </si>
  <si>
    <t>反映信息发布或报道的次数。</t>
  </si>
  <si>
    <t>研究成果采纳率</t>
  </si>
  <si>
    <t>反映上报至省级部门的建议、意见被采纳的情况。</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</si>
  <si>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</si>
  <si>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</si>
  <si>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</si>
  <si>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</si>
  <si>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</si>
  <si>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</si>
  <si>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</si>
  <si>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</si>
  <si>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</si>
  <si>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</si>
  <si>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</si>
  <si>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</si>
  <si>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</si>
  <si>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</si>
  <si>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</si>
  <si>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</si>
  <si>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</si>
  <si>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</si>
  <si>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</si>
  <si>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</si>
  <si>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</si>
  <si>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</si>
  <si>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</si>
  <si>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</si>
  <si>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32</t>
  </si>
  <si>
    <t>通用设备</t>
  </si>
  <si>
    <t>2010104 台式机</t>
  </si>
  <si>
    <t>台式电脑</t>
  </si>
  <si>
    <t>台</t>
  </si>
  <si>
    <t>2010105 便携式计算机</t>
  </si>
  <si>
    <t>便携式计算机</t>
  </si>
  <si>
    <t>2020100 复印机</t>
  </si>
  <si>
    <t>高速黑白复印件</t>
  </si>
  <si>
    <t>2020300 多功能一体机</t>
  </si>
  <si>
    <t>传真机</t>
  </si>
  <si>
    <t>2029900 其他办公设备</t>
  </si>
  <si>
    <t>录音笔</t>
  </si>
  <si>
    <t>激光打印机黑白A4</t>
  </si>
  <si>
    <t>2040101 固定架、密集架</t>
  </si>
  <si>
    <t>档案密集架</t>
  </si>
  <si>
    <t>套</t>
  </si>
  <si>
    <t>家具、用具、装具及动植物</t>
  </si>
  <si>
    <t>601020002 办公桌（处级及以下）</t>
  </si>
  <si>
    <t>一般工作人员办公桌</t>
  </si>
  <si>
    <t>张</t>
  </si>
  <si>
    <t>处级办公桌</t>
  </si>
  <si>
    <t>601030002 办公椅（处级及以下）</t>
  </si>
  <si>
    <t>一般工作人员办公椅</t>
  </si>
  <si>
    <t>把</t>
  </si>
  <si>
    <t>处级办公椅</t>
  </si>
  <si>
    <t>6010501 文件柜</t>
  </si>
  <si>
    <t>文件柜</t>
  </si>
  <si>
    <t>组</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</si>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</sst>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6">
    <font>
      <sz val="9"/>
      <name val="微软雅黑"/>
      <charset val="1"/>
    </font>
    <font>
      <sz val="10"/>
      <name val="宋体"/>
      <charset val="1"/>
    </font>
    <font>
      <b/>
      <sz val="22"/>
      <name val="宋体"/>
      <charset val="1"/>
    </font>
    <font>
      <sz val="18"/>
      <name val="Microsoft Sans Serif"/>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Microsoft Sans Serif"/>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16"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26"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8" borderId="17"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8" applyNumberFormat="0" applyFill="0" applyAlignment="0" applyProtection="0">
      <alignment vertical="center"/>
    </xf>
    <xf numFmtId="0" fontId="38" fillId="0" borderId="18" applyNumberFormat="0" applyFill="0" applyAlignment="0" applyProtection="0">
      <alignment vertical="center"/>
    </xf>
    <xf numFmtId="0" fontId="30" fillId="10" borderId="0" applyNumberFormat="0" applyBorder="0" applyAlignment="0" applyProtection="0">
      <alignment vertical="center"/>
    </xf>
    <xf numFmtId="0" fontId="33" fillId="0" borderId="19" applyNumberFormat="0" applyFill="0" applyAlignment="0" applyProtection="0">
      <alignment vertical="center"/>
    </xf>
    <xf numFmtId="0" fontId="30" fillId="11" borderId="0" applyNumberFormat="0" applyBorder="0" applyAlignment="0" applyProtection="0">
      <alignment vertical="center"/>
    </xf>
    <xf numFmtId="0" fontId="39" fillId="12" borderId="20" applyNumberFormat="0" applyAlignment="0" applyProtection="0">
      <alignment vertical="center"/>
    </xf>
    <xf numFmtId="0" fontId="40" fillId="12" borderId="16" applyNumberFormat="0" applyAlignment="0" applyProtection="0">
      <alignment vertical="center"/>
    </xf>
    <xf numFmtId="0" fontId="41" fillId="13" borderId="21"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top"/>
      <protection locked="0"/>
    </xf>
  </cellStyleXfs>
  <cellXfs count="20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1" fillId="0" borderId="7" xfId="49" applyFont="1" applyFill="1" applyBorder="1" applyAlignment="1" applyProtection="1"/>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1" fillId="0" borderId="5" xfId="49" applyFont="1" applyFill="1" applyBorder="1" applyAlignment="1" applyProtection="1">
      <alignment horizontal="left" vertical="center"/>
    </xf>
    <xf numFmtId="0" fontId="1" fillId="0" borderId="6" xfId="49" applyFont="1" applyFill="1" applyBorder="1" applyAlignment="1" applyProtection="1">
      <alignment vertical="center"/>
    </xf>
    <xf numFmtId="0" fontId="1" fillId="0" borderId="6" xfId="49" applyFont="1" applyFill="1" applyBorder="1" applyAlignment="1" applyProtection="1">
      <alignment horizontal="lef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176" fontId="4" fillId="0" borderId="7" xfId="49" applyNumberFormat="1" applyFont="1" applyFill="1" applyBorder="1" applyAlignment="1" applyProtection="1">
      <alignment horizontal="right" vertical="center"/>
      <protection locked="0"/>
    </xf>
    <xf numFmtId="9"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10" fontId="4" fillId="0" borderId="7" xfId="49" applyNumberFormat="1" applyFont="1" applyFill="1" applyBorder="1" applyAlignment="1" applyProtection="1">
      <alignment horizontal="right" vertical="center"/>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0" fontId="6"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8" xfId="49" applyFont="1" applyFill="1" applyBorder="1" applyAlignment="1" applyProtection="1">
      <alignment horizontal="center" vertical="center"/>
      <protection locked="0"/>
    </xf>
    <xf numFmtId="0" fontId="8" fillId="0" borderId="9"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1" fillId="0" borderId="0" xfId="49" applyFont="1" applyFill="1" applyAlignment="1" applyProtection="1">
      <alignment horizontal="left"/>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7" xfId="49" applyFont="1" applyFill="1" applyBorder="1" applyAlignment="1" applyProtection="1">
      <alignment horizontal="left" vertical="center"/>
      <protection locked="0"/>
    </xf>
    <xf numFmtId="4" fontId="8" fillId="0" borderId="7"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4" fontId="4" fillId="0" borderId="11" xfId="49" applyNumberFormat="1" applyFont="1" applyFill="1" applyBorder="1" applyAlignment="1" applyProtection="1">
      <alignment horizontal="right" vertical="center"/>
      <protection locked="0"/>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19"/>
  <sheetViews>
    <sheetView tabSelected="1" workbookViewId="0">
      <selection activeCell="B27" sqref="B27"/>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7" customWidth="1"/>
  </cols>
  <sheetData>
    <row r="1" s="47" customFormat="1" ht="13.5" customHeight="1" spans="1:4">
      <c r="A1" s="199"/>
      <c r="B1" s="199"/>
      <c r="C1" s="199"/>
      <c r="D1" s="38" t="s">
        <v>0</v>
      </c>
    </row>
    <row r="2" s="47" customFormat="1" ht="36" customHeight="1" spans="1:4">
      <c r="A2" s="146" t="s">
        <v>1</v>
      </c>
      <c r="B2" s="200"/>
      <c r="C2" s="200"/>
      <c r="D2" s="200"/>
    </row>
    <row r="3" s="47" customFormat="1" ht="21" customHeight="1" spans="1:4">
      <c r="A3" s="4" t="s">
        <v>2</v>
      </c>
      <c r="B3" s="172"/>
      <c r="C3" s="172"/>
      <c r="D3" s="38" t="s">
        <v>3</v>
      </c>
    </row>
    <row r="4" s="47" customFormat="1" ht="19.5" customHeight="1" spans="1:4">
      <c r="A4" s="16" t="s">
        <v>4</v>
      </c>
      <c r="B4" s="74"/>
      <c r="C4" s="16" t="s">
        <v>5</v>
      </c>
      <c r="D4" s="74"/>
    </row>
    <row r="5" s="47" customFormat="1" ht="19.5" customHeight="1" spans="1:4">
      <c r="A5" s="72" t="s">
        <v>6</v>
      </c>
      <c r="B5" s="72" t="s">
        <v>7</v>
      </c>
      <c r="C5" s="72" t="s">
        <v>8</v>
      </c>
      <c r="D5" s="72" t="s">
        <v>7</v>
      </c>
    </row>
    <row r="6" s="47" customFormat="1" ht="19.5" customHeight="1" spans="1:4">
      <c r="A6" s="75"/>
      <c r="B6" s="75"/>
      <c r="C6" s="75"/>
      <c r="D6" s="75"/>
    </row>
    <row r="7" s="47" customFormat="1" ht="20.25" customHeight="1" spans="1:4">
      <c r="A7" s="113" t="s">
        <v>9</v>
      </c>
      <c r="B7" s="57">
        <v>9700325.82</v>
      </c>
      <c r="C7" s="113" t="s">
        <v>10</v>
      </c>
      <c r="D7" s="57">
        <v>7185026.85</v>
      </c>
    </row>
    <row r="8" s="47" customFormat="1" ht="20.25" customHeight="1" spans="1:4">
      <c r="A8" s="113" t="s">
        <v>11</v>
      </c>
      <c r="B8" s="57"/>
      <c r="C8" s="113" t="s">
        <v>12</v>
      </c>
      <c r="D8" s="57">
        <v>1310700.08</v>
      </c>
    </row>
    <row r="9" s="47" customFormat="1" ht="20.25" customHeight="1" spans="1:4">
      <c r="A9" s="113" t="s">
        <v>13</v>
      </c>
      <c r="B9" s="57"/>
      <c r="C9" s="113" t="s">
        <v>14</v>
      </c>
      <c r="D9" s="57">
        <v>723056.68</v>
      </c>
    </row>
    <row r="10" s="47" customFormat="1" ht="20.25" customHeight="1" spans="1:4">
      <c r="A10" s="113" t="s">
        <v>15</v>
      </c>
      <c r="B10" s="62"/>
      <c r="C10" s="113" t="s">
        <v>16</v>
      </c>
      <c r="D10" s="57">
        <v>610298.04</v>
      </c>
    </row>
    <row r="11" s="47" customFormat="1" ht="21.75" customHeight="1" spans="1:4">
      <c r="A11" s="113" t="s">
        <v>17</v>
      </c>
      <c r="B11" s="57">
        <v>50000</v>
      </c>
      <c r="C11" s="113"/>
      <c r="D11" s="56"/>
    </row>
    <row r="12" s="47" customFormat="1" ht="20.25" customHeight="1" spans="1:4">
      <c r="A12" s="113" t="s">
        <v>18</v>
      </c>
      <c r="B12" s="62"/>
      <c r="C12" s="113"/>
      <c r="D12" s="56"/>
    </row>
    <row r="13" s="47" customFormat="1" ht="20.25" customHeight="1" spans="1:4">
      <c r="A13" s="113" t="s">
        <v>19</v>
      </c>
      <c r="B13" s="62"/>
      <c r="C13" s="113"/>
      <c r="D13" s="56"/>
    </row>
    <row r="14" s="47" customFormat="1" ht="20.25" customHeight="1" spans="1:4">
      <c r="A14" s="113" t="s">
        <v>20</v>
      </c>
      <c r="B14" s="62"/>
      <c r="C14" s="113"/>
      <c r="D14" s="56"/>
    </row>
    <row r="15" s="47" customFormat="1" ht="20.25" customHeight="1" spans="1:4">
      <c r="A15" s="201" t="s">
        <v>21</v>
      </c>
      <c r="B15" s="62"/>
      <c r="C15" s="177"/>
      <c r="D15" s="178"/>
    </row>
    <row r="16" s="47" customFormat="1" ht="20.25" customHeight="1" spans="1:4">
      <c r="A16" s="201" t="s">
        <v>22</v>
      </c>
      <c r="B16" s="193">
        <v>50000</v>
      </c>
      <c r="C16" s="177"/>
      <c r="D16" s="178"/>
    </row>
    <row r="17" s="47" customFormat="1" ht="20.25" customHeight="1" spans="1:4">
      <c r="A17" s="202" t="s">
        <v>23</v>
      </c>
      <c r="B17" s="203">
        <v>9750325.82</v>
      </c>
      <c r="C17" s="177" t="s">
        <v>24</v>
      </c>
      <c r="D17" s="180">
        <v>9829081.65</v>
      </c>
    </row>
    <row r="18" s="47" customFormat="1" ht="20.25" customHeight="1" spans="1:4">
      <c r="A18" s="201" t="s">
        <v>25</v>
      </c>
      <c r="B18" s="204">
        <v>78755.83</v>
      </c>
      <c r="C18" s="113" t="s">
        <v>26</v>
      </c>
      <c r="D18" s="56" t="s">
        <v>27</v>
      </c>
    </row>
    <row r="19" s="47" customFormat="1" ht="20.25" customHeight="1" spans="1:4">
      <c r="A19" s="205" t="s">
        <v>28</v>
      </c>
      <c r="B19" s="203">
        <v>9829081.65</v>
      </c>
      <c r="C19" s="177" t="s">
        <v>29</v>
      </c>
      <c r="D19" s="206">
        <v>9829081.65</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sheetPr>
  <dimension ref="A1:E9"/>
  <sheetViews>
    <sheetView workbookViewId="0">
      <selection activeCell="A9" sqref="A9"/>
    </sheetView>
  </sheetViews>
  <sheetFormatPr defaultColWidth="8.85714285714286" defaultRowHeight="14.25" customHeight="1" outlineLevelCol="4"/>
  <cols>
    <col min="1" max="1" width="25.7142857142857" style="121" customWidth="1"/>
    <col min="2" max="5" width="25.7142857142857" style="1" customWidth="1"/>
    <col min="6" max="16384" width="8.85714285714286" customWidth="1"/>
  </cols>
  <sheetData>
    <row r="1" s="1" customFormat="1" ht="23.25" customHeight="1" spans="1:5">
      <c r="A1" s="122">
        <v>0</v>
      </c>
      <c r="B1" s="123">
        <v>1</v>
      </c>
      <c r="C1" s="124"/>
      <c r="D1" s="124"/>
      <c r="E1" s="38" t="s">
        <v>312</v>
      </c>
    </row>
    <row r="2" s="1" customFormat="1" ht="36" customHeight="1" spans="1:5">
      <c r="A2" s="2" t="s">
        <v>313</v>
      </c>
      <c r="B2" s="40"/>
      <c r="C2" s="40"/>
      <c r="D2" s="40"/>
      <c r="E2" s="40"/>
    </row>
    <row r="3" s="109" customFormat="1" ht="15" customHeight="1" spans="1:5">
      <c r="A3" s="110" t="s">
        <v>2</v>
      </c>
      <c r="B3" s="125"/>
      <c r="C3" s="117"/>
      <c r="D3" s="117"/>
      <c r="E3" s="38" t="s">
        <v>3</v>
      </c>
    </row>
    <row r="4" s="1" customFormat="1" ht="20.25" customHeight="1" spans="1:5">
      <c r="A4" s="126" t="s">
        <v>49</v>
      </c>
      <c r="B4" s="72" t="s">
        <v>50</v>
      </c>
      <c r="C4" s="16" t="s">
        <v>314</v>
      </c>
      <c r="D4" s="73"/>
      <c r="E4" s="74"/>
    </row>
    <row r="5" s="1" customFormat="1" ht="20.25" customHeight="1" spans="1:5">
      <c r="A5" s="127"/>
      <c r="B5" s="112"/>
      <c r="C5" s="72" t="s">
        <v>33</v>
      </c>
      <c r="D5" s="16" t="s">
        <v>55</v>
      </c>
      <c r="E5" s="72" t="s">
        <v>56</v>
      </c>
    </row>
    <row r="6" s="1" customFormat="1" ht="20.25" customHeight="1" spans="1:5">
      <c r="A6" s="128">
        <v>1</v>
      </c>
      <c r="B6" s="12">
        <v>2</v>
      </c>
      <c r="C6" s="12">
        <v>3</v>
      </c>
      <c r="D6" s="12">
        <v>4</v>
      </c>
      <c r="E6" s="12">
        <v>5</v>
      </c>
    </row>
    <row r="7" s="1" customFormat="1" ht="20.25" customHeight="1" spans="1:5">
      <c r="A7" s="13" t="s">
        <v>146</v>
      </c>
      <c r="B7" s="13" t="s">
        <v>146</v>
      </c>
      <c r="C7" s="56" t="s">
        <v>146</v>
      </c>
      <c r="D7" s="56" t="s">
        <v>146</v>
      </c>
      <c r="E7" s="56" t="s">
        <v>146</v>
      </c>
    </row>
    <row r="8" s="1" customFormat="1" ht="20.25" customHeight="1" spans="1:5">
      <c r="A8" s="16" t="s">
        <v>100</v>
      </c>
      <c r="B8" s="74"/>
      <c r="C8" s="56" t="s">
        <v>146</v>
      </c>
      <c r="D8" s="56" t="s">
        <v>146</v>
      </c>
      <c r="E8" s="56" t="s">
        <v>146</v>
      </c>
    </row>
    <row r="9" customHeight="1" spans="1:1">
      <c r="A9" s="121" t="s">
        <v>311</v>
      </c>
    </row>
  </sheetData>
  <mergeCells count="6">
    <mergeCell ref="A2:E2"/>
    <mergeCell ref="A3:D3"/>
    <mergeCell ref="C4:E4"/>
    <mergeCell ref="A8:B8"/>
    <mergeCell ref="A4:A5"/>
    <mergeCell ref="B4:B5"/>
  </mergeCells>
  <pageMargins left="0.908333333333333" right="0.6" top="0.375" bottom="0.8" header="0.4"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sheetPr>
  <dimension ref="A1:X12"/>
  <sheetViews>
    <sheetView workbookViewId="0">
      <selection activeCell="A12" sqref="A12"/>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09"/>
      <c r="B1" s="109"/>
      <c r="C1" s="109"/>
      <c r="D1" s="109"/>
      <c r="E1" s="109"/>
      <c r="F1" s="109"/>
      <c r="G1" s="109"/>
      <c r="H1" s="109"/>
      <c r="I1" s="109"/>
      <c r="J1" s="109"/>
      <c r="K1" s="109"/>
      <c r="L1" s="109"/>
      <c r="M1" s="109"/>
      <c r="N1" s="109"/>
      <c r="O1" s="109"/>
      <c r="P1" s="109"/>
      <c r="Q1" s="109"/>
      <c r="R1" s="109"/>
      <c r="S1" s="109"/>
      <c r="T1" s="109"/>
      <c r="U1" s="109"/>
      <c r="V1" s="109"/>
      <c r="W1" s="109"/>
      <c r="X1" s="38" t="s">
        <v>315</v>
      </c>
    </row>
    <row r="2" s="1" customFormat="1" ht="27.75" customHeight="1" spans="1:24">
      <c r="A2" s="2" t="s">
        <v>316</v>
      </c>
      <c r="B2" s="3"/>
      <c r="C2" s="3"/>
      <c r="D2" s="3"/>
      <c r="E2" s="3"/>
      <c r="F2" s="3"/>
      <c r="G2" s="3"/>
      <c r="H2" s="3"/>
      <c r="I2" s="3"/>
      <c r="J2" s="3"/>
      <c r="K2" s="3"/>
      <c r="L2" s="3"/>
      <c r="M2" s="3"/>
      <c r="N2" s="3"/>
      <c r="O2" s="3"/>
      <c r="P2" s="3"/>
      <c r="Q2" s="3"/>
      <c r="R2" s="3"/>
      <c r="S2" s="3"/>
      <c r="T2" s="3"/>
      <c r="U2" s="3"/>
      <c r="V2" s="3"/>
      <c r="W2" s="3"/>
      <c r="X2" s="3"/>
    </row>
    <row r="3" s="1" customFormat="1" customHeight="1" spans="1:24">
      <c r="A3" s="110" t="s">
        <v>2</v>
      </c>
      <c r="B3" s="111"/>
      <c r="C3" s="111"/>
      <c r="D3" s="111"/>
      <c r="E3" s="111"/>
      <c r="F3" s="111"/>
      <c r="G3" s="111"/>
      <c r="H3" s="111"/>
      <c r="I3" s="111"/>
      <c r="J3" s="111"/>
      <c r="K3" s="111"/>
      <c r="L3" s="111"/>
      <c r="M3" s="111"/>
      <c r="N3" s="111"/>
      <c r="O3" s="111"/>
      <c r="P3" s="111"/>
      <c r="Q3" s="111"/>
      <c r="R3" s="111"/>
      <c r="S3" s="111"/>
      <c r="T3" s="111"/>
      <c r="U3" s="111"/>
      <c r="V3" s="111"/>
      <c r="W3" s="111"/>
      <c r="X3" s="38" t="s">
        <v>212</v>
      </c>
    </row>
    <row r="4" s="1" customFormat="1" ht="15.75" customHeight="1" spans="1:24">
      <c r="A4" s="6" t="s">
        <v>317</v>
      </c>
      <c r="B4" s="6" t="s">
        <v>318</v>
      </c>
      <c r="C4" s="6" t="s">
        <v>319</v>
      </c>
      <c r="D4" s="6" t="s">
        <v>320</v>
      </c>
      <c r="E4" s="6" t="s">
        <v>321</v>
      </c>
      <c r="F4" s="6" t="s">
        <v>322</v>
      </c>
      <c r="G4" s="6" t="s">
        <v>323</v>
      </c>
      <c r="H4" s="6" t="s">
        <v>324</v>
      </c>
      <c r="I4" s="6" t="s">
        <v>309</v>
      </c>
      <c r="J4" s="16" t="s">
        <v>325</v>
      </c>
      <c r="K4" s="73"/>
      <c r="L4" s="73"/>
      <c r="M4" s="73"/>
      <c r="N4" s="73"/>
      <c r="O4" s="73"/>
      <c r="P4" s="73"/>
      <c r="Q4" s="73"/>
      <c r="R4" s="73"/>
      <c r="S4" s="73"/>
      <c r="T4" s="73"/>
      <c r="U4" s="73"/>
      <c r="V4" s="73"/>
      <c r="W4" s="73"/>
      <c r="X4" s="74"/>
    </row>
    <row r="5" s="1" customFormat="1" ht="17.25" customHeight="1" spans="1:24">
      <c r="A5" s="10"/>
      <c r="B5" s="10"/>
      <c r="C5" s="10"/>
      <c r="D5" s="10"/>
      <c r="E5" s="10"/>
      <c r="F5" s="10"/>
      <c r="G5" s="10"/>
      <c r="H5" s="10"/>
      <c r="I5" s="10"/>
      <c r="J5" s="112" t="s">
        <v>33</v>
      </c>
      <c r="K5" s="19" t="s">
        <v>51</v>
      </c>
      <c r="L5" s="20"/>
      <c r="M5" s="20"/>
      <c r="N5" s="20"/>
      <c r="O5" s="20"/>
      <c r="P5" s="20"/>
      <c r="Q5" s="6" t="s">
        <v>326</v>
      </c>
      <c r="R5" s="6" t="s">
        <v>327</v>
      </c>
      <c r="S5" s="19" t="s">
        <v>328</v>
      </c>
      <c r="T5" s="16" t="s">
        <v>40</v>
      </c>
      <c r="U5" s="73"/>
      <c r="V5" s="73"/>
      <c r="W5" s="73"/>
      <c r="X5" s="74"/>
    </row>
    <row r="6" s="1" customFormat="1" ht="40.5" customHeight="1" spans="1:24">
      <c r="A6" s="11"/>
      <c r="B6" s="11"/>
      <c r="C6" s="11"/>
      <c r="D6" s="11"/>
      <c r="E6" s="11"/>
      <c r="F6" s="11"/>
      <c r="G6" s="11"/>
      <c r="H6" s="11"/>
      <c r="I6" s="11"/>
      <c r="J6" s="75"/>
      <c r="K6" s="6" t="s">
        <v>35</v>
      </c>
      <c r="L6" s="6" t="s">
        <v>222</v>
      </c>
      <c r="M6" s="6" t="s">
        <v>223</v>
      </c>
      <c r="N6" s="6" t="s">
        <v>224</v>
      </c>
      <c r="O6" s="6" t="s">
        <v>225</v>
      </c>
      <c r="P6" s="53" t="s">
        <v>226</v>
      </c>
      <c r="Q6" s="11"/>
      <c r="R6" s="11"/>
      <c r="S6" s="24"/>
      <c r="T6" s="120" t="s">
        <v>35</v>
      </c>
      <c r="U6" s="53" t="s">
        <v>41</v>
      </c>
      <c r="V6" s="53" t="s">
        <v>221</v>
      </c>
      <c r="W6" s="53" t="s">
        <v>44</v>
      </c>
      <c r="X6" s="53"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13" t="s">
        <v>146</v>
      </c>
      <c r="B8" s="114"/>
      <c r="C8" s="114"/>
      <c r="D8" s="114"/>
      <c r="E8" s="114"/>
      <c r="F8" s="114"/>
      <c r="G8" s="114"/>
      <c r="H8" s="114"/>
      <c r="I8" s="114"/>
      <c r="J8" s="61" t="s">
        <v>146</v>
      </c>
      <c r="K8" s="61" t="s">
        <v>146</v>
      </c>
      <c r="L8" s="61" t="s">
        <v>146</v>
      </c>
      <c r="M8" s="61" t="s">
        <v>146</v>
      </c>
      <c r="N8" s="61" t="s">
        <v>146</v>
      </c>
      <c r="O8" s="61" t="s">
        <v>146</v>
      </c>
      <c r="P8" s="61" t="s">
        <v>146</v>
      </c>
      <c r="Q8" s="61" t="s">
        <v>146</v>
      </c>
      <c r="R8" s="61" t="s">
        <v>146</v>
      </c>
      <c r="S8" s="61" t="s">
        <v>146</v>
      </c>
      <c r="T8" s="61" t="s">
        <v>146</v>
      </c>
      <c r="U8" s="61" t="s">
        <v>146</v>
      </c>
      <c r="V8" s="61" t="s">
        <v>146</v>
      </c>
      <c r="W8" s="61" t="s">
        <v>146</v>
      </c>
      <c r="X8" s="61" t="s">
        <v>146</v>
      </c>
    </row>
    <row r="9" ht="15" customHeight="1" spans="1:24">
      <c r="A9" s="66" t="s">
        <v>146</v>
      </c>
      <c r="B9" s="65"/>
      <c r="C9" s="65"/>
      <c r="D9" s="65"/>
      <c r="E9" s="65"/>
      <c r="F9" s="65"/>
      <c r="G9" s="65"/>
      <c r="H9" s="65"/>
      <c r="I9" s="65" t="s">
        <v>146</v>
      </c>
      <c r="J9" s="61" t="s">
        <v>146</v>
      </c>
      <c r="K9" s="61" t="s">
        <v>146</v>
      </c>
      <c r="L9" s="61" t="s">
        <v>146</v>
      </c>
      <c r="M9" s="61" t="s">
        <v>146</v>
      </c>
      <c r="N9" s="61" t="s">
        <v>146</v>
      </c>
      <c r="O9" s="61" t="s">
        <v>146</v>
      </c>
      <c r="P9" s="61" t="s">
        <v>146</v>
      </c>
      <c r="Q9" s="61" t="s">
        <v>146</v>
      </c>
      <c r="R9" s="61" t="s">
        <v>146</v>
      </c>
      <c r="S9" s="61" t="s">
        <v>146</v>
      </c>
      <c r="T9" s="61" t="s">
        <v>146</v>
      </c>
      <c r="U9" s="61" t="s">
        <v>146</v>
      </c>
      <c r="V9" s="61" t="s">
        <v>146</v>
      </c>
      <c r="W9" s="61" t="s">
        <v>146</v>
      </c>
      <c r="X9" s="61" t="s">
        <v>146</v>
      </c>
    </row>
    <row r="10" ht="15" customHeight="1" spans="1:24">
      <c r="A10" s="65"/>
      <c r="B10" s="66" t="s">
        <v>146</v>
      </c>
      <c r="C10" s="66" t="s">
        <v>146</v>
      </c>
      <c r="D10" s="66" t="s">
        <v>146</v>
      </c>
      <c r="E10" s="66" t="s">
        <v>146</v>
      </c>
      <c r="F10" s="65" t="s">
        <v>146</v>
      </c>
      <c r="G10" s="65" t="s">
        <v>146</v>
      </c>
      <c r="H10" s="119" t="s">
        <v>146</v>
      </c>
      <c r="I10" s="65"/>
      <c r="J10" s="61" t="s">
        <v>146</v>
      </c>
      <c r="K10" s="61" t="s">
        <v>146</v>
      </c>
      <c r="L10" s="61" t="s">
        <v>146</v>
      </c>
      <c r="M10" s="61" t="s">
        <v>146</v>
      </c>
      <c r="N10" s="61" t="s">
        <v>146</v>
      </c>
      <c r="O10" s="61" t="s">
        <v>146</v>
      </c>
      <c r="P10" s="61" t="s">
        <v>146</v>
      </c>
      <c r="Q10" s="61" t="s">
        <v>146</v>
      </c>
      <c r="R10" s="61" t="s">
        <v>146</v>
      </c>
      <c r="S10" s="61" t="s">
        <v>146</v>
      </c>
      <c r="T10" s="61" t="s">
        <v>146</v>
      </c>
      <c r="U10" s="61" t="s">
        <v>146</v>
      </c>
      <c r="V10" s="61" t="s">
        <v>146</v>
      </c>
      <c r="W10" s="61" t="s">
        <v>146</v>
      </c>
      <c r="X10" s="61" t="s">
        <v>146</v>
      </c>
    </row>
    <row r="11" customHeight="1" spans="1:24">
      <c r="A11" s="16" t="s">
        <v>33</v>
      </c>
      <c r="B11" s="83"/>
      <c r="C11" s="83"/>
      <c r="D11" s="83"/>
      <c r="E11" s="83"/>
      <c r="F11" s="81"/>
      <c r="G11" s="81"/>
      <c r="H11" s="81"/>
      <c r="I11" s="84"/>
      <c r="J11" s="61" t="s">
        <v>146</v>
      </c>
      <c r="K11" s="61" t="s">
        <v>146</v>
      </c>
      <c r="L11" s="61" t="s">
        <v>146</v>
      </c>
      <c r="M11" s="61" t="s">
        <v>146</v>
      </c>
      <c r="N11" s="61" t="s">
        <v>146</v>
      </c>
      <c r="O11" s="61" t="s">
        <v>146</v>
      </c>
      <c r="P11" s="61" t="s">
        <v>146</v>
      </c>
      <c r="Q11" s="61" t="s">
        <v>146</v>
      </c>
      <c r="R11" s="61" t="s">
        <v>146</v>
      </c>
      <c r="S11" s="61" t="s">
        <v>146</v>
      </c>
      <c r="T11" s="61" t="s">
        <v>146</v>
      </c>
      <c r="U11" s="61" t="s">
        <v>146</v>
      </c>
      <c r="V11" s="61" t="s">
        <v>146</v>
      </c>
      <c r="W11" s="61" t="s">
        <v>146</v>
      </c>
      <c r="X11" s="61" t="s">
        <v>146</v>
      </c>
    </row>
    <row r="12" customHeight="1" spans="1:1">
      <c r="A12" s="1" t="s">
        <v>311</v>
      </c>
    </row>
  </sheetData>
  <mergeCells count="19">
    <mergeCell ref="A2:X2"/>
    <mergeCell ref="A3:W3"/>
    <mergeCell ref="J4:X4"/>
    <mergeCell ref="K5:P5"/>
    <mergeCell ref="T5:X5"/>
    <mergeCell ref="A11:I11"/>
    <mergeCell ref="A4:A6"/>
    <mergeCell ref="B4:B6"/>
    <mergeCell ref="C4:C6"/>
    <mergeCell ref="D4:D6"/>
    <mergeCell ref="E4:E6"/>
    <mergeCell ref="F4:F6"/>
    <mergeCell ref="G4:G6"/>
    <mergeCell ref="H4:H6"/>
    <mergeCell ref="I4:I6"/>
    <mergeCell ref="J5:J6"/>
    <mergeCell ref="Q5:Q6"/>
    <mergeCell ref="R5:R6"/>
    <mergeCell ref="S5:S6"/>
  </mergeCells>
  <pageMargins left="0.283333333333333" right="0.0833333333333333" top="0.208333333333333" bottom="0.208333333333333"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V12"/>
  <sheetViews>
    <sheetView workbookViewId="0">
      <selection activeCell="A12" sqref="A12"/>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09"/>
      <c r="B1" s="109"/>
      <c r="C1" s="109"/>
      <c r="D1" s="109"/>
      <c r="E1" s="109"/>
      <c r="F1" s="109"/>
      <c r="G1" s="109"/>
      <c r="H1" s="109"/>
      <c r="I1" s="109"/>
      <c r="J1" s="109"/>
      <c r="K1" s="109"/>
      <c r="L1" s="109"/>
      <c r="M1" s="109"/>
      <c r="N1" s="109"/>
      <c r="O1" s="109"/>
      <c r="P1" s="109"/>
      <c r="Q1" s="115"/>
      <c r="R1" s="109"/>
      <c r="S1" s="109"/>
      <c r="T1" s="109"/>
      <c r="U1" s="116"/>
      <c r="V1" s="38" t="s">
        <v>329</v>
      </c>
    </row>
    <row r="2" s="1" customFormat="1" ht="32.25" customHeight="1" spans="1:22">
      <c r="A2" s="2" t="s">
        <v>330</v>
      </c>
      <c r="B2" s="3"/>
      <c r="C2" s="3"/>
      <c r="D2" s="49"/>
      <c r="E2" s="49"/>
      <c r="F2" s="49"/>
      <c r="G2" s="3"/>
      <c r="H2" s="3"/>
      <c r="I2" s="3"/>
      <c r="J2" s="3"/>
      <c r="K2" s="3"/>
      <c r="L2" s="3"/>
      <c r="M2" s="3"/>
      <c r="N2" s="3"/>
      <c r="O2" s="3"/>
      <c r="P2" s="3"/>
      <c r="Q2" s="40"/>
      <c r="R2" s="3"/>
      <c r="S2" s="3"/>
      <c r="T2" s="3"/>
      <c r="U2" s="40"/>
      <c r="V2" s="3"/>
    </row>
    <row r="3" s="1" customFormat="1" ht="15" customHeight="1" spans="1:22">
      <c r="A3" s="110" t="s">
        <v>2</v>
      </c>
      <c r="B3" s="111"/>
      <c r="C3" s="111"/>
      <c r="D3" s="111"/>
      <c r="E3" s="111"/>
      <c r="F3" s="111"/>
      <c r="G3" s="111"/>
      <c r="H3" s="111"/>
      <c r="I3" s="111"/>
      <c r="J3" s="111"/>
      <c r="K3" s="111"/>
      <c r="L3" s="111"/>
      <c r="M3" s="111"/>
      <c r="N3" s="111"/>
      <c r="O3" s="111"/>
      <c r="P3" s="111"/>
      <c r="Q3" s="111"/>
      <c r="R3" s="111"/>
      <c r="S3" s="111"/>
      <c r="T3" s="111"/>
      <c r="U3" s="117"/>
      <c r="V3" s="38" t="s">
        <v>212</v>
      </c>
    </row>
    <row r="4" s="1" customFormat="1" ht="15" customHeight="1" spans="1:22">
      <c r="A4" s="6" t="s">
        <v>317</v>
      </c>
      <c r="B4" s="6" t="s">
        <v>331</v>
      </c>
      <c r="C4" s="6" t="s">
        <v>332</v>
      </c>
      <c r="D4" s="6" t="s">
        <v>333</v>
      </c>
      <c r="E4" s="6" t="s">
        <v>334</v>
      </c>
      <c r="F4" s="6" t="s">
        <v>335</v>
      </c>
      <c r="G4" s="6" t="s">
        <v>309</v>
      </c>
      <c r="H4" s="16" t="s">
        <v>325</v>
      </c>
      <c r="I4" s="73"/>
      <c r="J4" s="73"/>
      <c r="K4" s="73"/>
      <c r="L4" s="73"/>
      <c r="M4" s="73"/>
      <c r="N4" s="73"/>
      <c r="O4" s="73"/>
      <c r="P4" s="73"/>
      <c r="Q4" s="73"/>
      <c r="R4" s="73"/>
      <c r="S4" s="73"/>
      <c r="T4" s="73"/>
      <c r="U4" s="73"/>
      <c r="V4" s="74"/>
    </row>
    <row r="5" s="1" customFormat="1" ht="17.25" customHeight="1" spans="1:22">
      <c r="A5" s="10"/>
      <c r="B5" s="10"/>
      <c r="C5" s="10"/>
      <c r="D5" s="10"/>
      <c r="E5" s="10"/>
      <c r="F5" s="10"/>
      <c r="G5" s="10"/>
      <c r="H5" s="112" t="s">
        <v>33</v>
      </c>
      <c r="I5" s="19" t="s">
        <v>51</v>
      </c>
      <c r="J5" s="20"/>
      <c r="K5" s="20"/>
      <c r="L5" s="20"/>
      <c r="M5" s="20"/>
      <c r="N5" s="21"/>
      <c r="O5" s="6" t="s">
        <v>326</v>
      </c>
      <c r="P5" s="6" t="s">
        <v>327</v>
      </c>
      <c r="Q5" s="19" t="s">
        <v>328</v>
      </c>
      <c r="R5" s="16" t="s">
        <v>40</v>
      </c>
      <c r="S5" s="73"/>
      <c r="T5" s="73"/>
      <c r="U5" s="73"/>
      <c r="V5" s="74"/>
    </row>
    <row r="6" s="1" customFormat="1" ht="36.75" customHeight="1" spans="1:22">
      <c r="A6" s="11"/>
      <c r="B6" s="11"/>
      <c r="C6" s="11"/>
      <c r="D6" s="11"/>
      <c r="E6" s="11"/>
      <c r="F6" s="11"/>
      <c r="G6" s="11"/>
      <c r="H6" s="75"/>
      <c r="I6" s="6" t="s">
        <v>35</v>
      </c>
      <c r="J6" s="6" t="s">
        <v>222</v>
      </c>
      <c r="K6" s="6" t="s">
        <v>223</v>
      </c>
      <c r="L6" s="6" t="s">
        <v>224</v>
      </c>
      <c r="M6" s="6" t="s">
        <v>225</v>
      </c>
      <c r="N6" s="53" t="s">
        <v>226</v>
      </c>
      <c r="O6" s="11"/>
      <c r="P6" s="11"/>
      <c r="Q6" s="118"/>
      <c r="R6" s="10" t="s">
        <v>35</v>
      </c>
      <c r="S6" s="10" t="s">
        <v>41</v>
      </c>
      <c r="T6" s="10" t="s">
        <v>221</v>
      </c>
      <c r="U6" s="53"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3" t="s">
        <v>146</v>
      </c>
      <c r="B8" s="114"/>
      <c r="C8" s="114"/>
      <c r="D8" s="114"/>
      <c r="E8" s="114"/>
      <c r="F8" s="114"/>
      <c r="G8" s="114"/>
      <c r="H8" s="61" t="s">
        <v>146</v>
      </c>
      <c r="I8" s="61" t="s">
        <v>146</v>
      </c>
      <c r="J8" s="61" t="s">
        <v>146</v>
      </c>
      <c r="K8" s="61" t="s">
        <v>146</v>
      </c>
      <c r="L8" s="61" t="s">
        <v>146</v>
      </c>
      <c r="M8" s="61" t="s">
        <v>146</v>
      </c>
      <c r="N8" s="61" t="s">
        <v>146</v>
      </c>
      <c r="O8" s="61" t="s">
        <v>146</v>
      </c>
      <c r="P8" s="61" t="s">
        <v>146</v>
      </c>
      <c r="Q8" s="61" t="s">
        <v>146</v>
      </c>
      <c r="R8" s="61" t="s">
        <v>146</v>
      </c>
      <c r="S8" s="61" t="s">
        <v>146</v>
      </c>
      <c r="T8" s="61" t="s">
        <v>146</v>
      </c>
      <c r="U8" s="61" t="s">
        <v>146</v>
      </c>
      <c r="V8" s="61" t="s">
        <v>146</v>
      </c>
    </row>
    <row r="9" s="1" customFormat="1" customHeight="1" spans="1:22">
      <c r="A9" s="66" t="s">
        <v>146</v>
      </c>
      <c r="B9" s="65"/>
      <c r="C9" s="65"/>
      <c r="D9" s="65"/>
      <c r="E9" s="65"/>
      <c r="F9" s="65"/>
      <c r="G9" s="65" t="s">
        <v>146</v>
      </c>
      <c r="H9" s="61" t="s">
        <v>146</v>
      </c>
      <c r="I9" s="61" t="s">
        <v>146</v>
      </c>
      <c r="J9" s="61" t="s">
        <v>146</v>
      </c>
      <c r="K9" s="61" t="s">
        <v>146</v>
      </c>
      <c r="L9" s="61" t="s">
        <v>146</v>
      </c>
      <c r="M9" s="61" t="s">
        <v>146</v>
      </c>
      <c r="N9" s="61" t="s">
        <v>146</v>
      </c>
      <c r="O9" s="61" t="s">
        <v>146</v>
      </c>
      <c r="P9" s="61" t="s">
        <v>146</v>
      </c>
      <c r="Q9" s="61" t="s">
        <v>146</v>
      </c>
      <c r="R9" s="61" t="s">
        <v>146</v>
      </c>
      <c r="S9" s="61" t="s">
        <v>146</v>
      </c>
      <c r="T9" s="61" t="s">
        <v>146</v>
      </c>
      <c r="U9" s="61" t="s">
        <v>146</v>
      </c>
      <c r="V9" s="61" t="s">
        <v>146</v>
      </c>
    </row>
    <row r="10" s="1" customFormat="1" customHeight="1" spans="1:22">
      <c r="A10" s="65"/>
      <c r="B10" s="66" t="s">
        <v>146</v>
      </c>
      <c r="C10" s="66" t="s">
        <v>146</v>
      </c>
      <c r="D10" s="66" t="s">
        <v>146</v>
      </c>
      <c r="E10" s="66" t="s">
        <v>146</v>
      </c>
      <c r="F10" s="66" t="s">
        <v>146</v>
      </c>
      <c r="G10" s="65"/>
      <c r="H10" s="61" t="s">
        <v>146</v>
      </c>
      <c r="I10" s="61" t="s">
        <v>146</v>
      </c>
      <c r="J10" s="61" t="s">
        <v>146</v>
      </c>
      <c r="K10" s="61" t="s">
        <v>146</v>
      </c>
      <c r="L10" s="61" t="s">
        <v>146</v>
      </c>
      <c r="M10" s="61" t="s">
        <v>146</v>
      </c>
      <c r="N10" s="61" t="s">
        <v>146</v>
      </c>
      <c r="O10" s="61" t="s">
        <v>146</v>
      </c>
      <c r="P10" s="61" t="s">
        <v>146</v>
      </c>
      <c r="Q10" s="61" t="s">
        <v>146</v>
      </c>
      <c r="R10" s="61" t="s">
        <v>146</v>
      </c>
      <c r="S10" s="61" t="s">
        <v>146</v>
      </c>
      <c r="T10" s="61" t="s">
        <v>146</v>
      </c>
      <c r="U10" s="61" t="s">
        <v>146</v>
      </c>
      <c r="V10" s="61" t="s">
        <v>146</v>
      </c>
    </row>
    <row r="11" ht="17.25" customHeight="1" spans="1:22">
      <c r="A11" s="16" t="s">
        <v>33</v>
      </c>
      <c r="B11" s="83"/>
      <c r="C11" s="83"/>
      <c r="D11" s="83"/>
      <c r="E11" s="83"/>
      <c r="F11" s="83"/>
      <c r="G11" s="84"/>
      <c r="H11" s="61" t="s">
        <v>146</v>
      </c>
      <c r="I11" s="61" t="s">
        <v>146</v>
      </c>
      <c r="J11" s="61" t="s">
        <v>146</v>
      </c>
      <c r="K11" s="61" t="s">
        <v>146</v>
      </c>
      <c r="L11" s="61" t="s">
        <v>146</v>
      </c>
      <c r="M11" s="61" t="s">
        <v>146</v>
      </c>
      <c r="N11" s="61" t="s">
        <v>146</v>
      </c>
      <c r="O11" s="61" t="s">
        <v>146</v>
      </c>
      <c r="P11" s="61" t="s">
        <v>146</v>
      </c>
      <c r="Q11" s="61" t="s">
        <v>146</v>
      </c>
      <c r="R11" s="61" t="s">
        <v>146</v>
      </c>
      <c r="S11" s="61" t="s">
        <v>146</v>
      </c>
      <c r="T11" s="61" t="s">
        <v>146</v>
      </c>
      <c r="U11" s="61" t="s">
        <v>146</v>
      </c>
      <c r="V11" s="61" t="s">
        <v>146</v>
      </c>
    </row>
    <row r="12" customHeight="1" spans="1:1">
      <c r="A12" s="1" t="s">
        <v>311</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283333333333333" right="0.0833333333333333" top="0.208333333333333" bottom="0.208333333333333"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sheetPr>
  <dimension ref="A1:E12"/>
  <sheetViews>
    <sheetView topLeftCell="A5" workbookViewId="0">
      <selection activeCell="F12" sqref="F12"/>
    </sheetView>
  </sheetViews>
  <sheetFormatPr defaultColWidth="8.57142857142857" defaultRowHeight="12.75" customHeight="1" outlineLevelCol="4"/>
  <cols>
    <col min="1" max="1" width="40.5714285714286" style="95" customWidth="1"/>
    <col min="2" max="3" width="24.2857142857143" style="95" customWidth="1"/>
    <col min="4" max="4" width="23" style="95" customWidth="1"/>
    <col min="5" max="5" width="24.2857142857143" style="95" customWidth="1"/>
    <col min="6" max="16384" width="8.57142857142857" customWidth="1"/>
  </cols>
  <sheetData>
    <row r="1" s="91" customFormat="1" ht="21" customHeight="1" spans="1:5">
      <c r="A1" s="96" t="s">
        <v>336</v>
      </c>
      <c r="B1" s="95"/>
      <c r="C1" s="95"/>
      <c r="D1" s="95"/>
      <c r="E1" s="95"/>
    </row>
    <row r="2" s="92" customFormat="1" ht="39.75" customHeight="1" spans="1:5">
      <c r="A2" s="97" t="s">
        <v>337</v>
      </c>
      <c r="B2" s="98"/>
      <c r="C2" s="98"/>
      <c r="D2" s="98"/>
      <c r="E2" s="98"/>
    </row>
    <row r="3" s="91" customFormat="1" ht="15" customHeight="1" spans="1:5">
      <c r="A3" s="99" t="s">
        <v>2</v>
      </c>
      <c r="B3" s="100"/>
      <c r="C3" s="101"/>
      <c r="D3" s="100"/>
      <c r="E3" s="38" t="s">
        <v>212</v>
      </c>
    </row>
    <row r="4" s="93" customFormat="1" ht="24" customHeight="1" spans="1:5">
      <c r="A4" s="28" t="s">
        <v>338</v>
      </c>
      <c r="B4" s="28" t="s">
        <v>339</v>
      </c>
      <c r="C4" s="28" t="s">
        <v>340</v>
      </c>
      <c r="D4" s="22" t="s">
        <v>341</v>
      </c>
      <c r="E4" s="102"/>
    </row>
    <row r="5" s="93" customFormat="1" ht="51" customHeight="1" spans="1:5">
      <c r="A5" s="103"/>
      <c r="B5" s="103"/>
      <c r="C5" s="103"/>
      <c r="D5" s="58" t="s">
        <v>342</v>
      </c>
      <c r="E5" s="58" t="s">
        <v>343</v>
      </c>
    </row>
    <row r="6" s="94" customFormat="1" ht="20.25" customHeight="1" spans="1:5">
      <c r="A6" s="58" t="s">
        <v>33</v>
      </c>
      <c r="B6" s="62">
        <v>1500000</v>
      </c>
      <c r="C6" s="104">
        <v>1500000</v>
      </c>
      <c r="D6" s="104">
        <v>0</v>
      </c>
      <c r="E6" s="105">
        <v>0</v>
      </c>
    </row>
    <row r="7" s="94" customFormat="1" ht="20.25" customHeight="1" spans="1:5">
      <c r="A7" s="106" t="s">
        <v>344</v>
      </c>
      <c r="B7" s="62">
        <v>0</v>
      </c>
      <c r="C7" s="104">
        <v>0</v>
      </c>
      <c r="D7" s="104">
        <v>0</v>
      </c>
      <c r="E7" s="105">
        <v>0</v>
      </c>
    </row>
    <row r="8" s="94" customFormat="1" ht="20.25" customHeight="1" spans="1:5">
      <c r="A8" s="106" t="s">
        <v>345</v>
      </c>
      <c r="B8" s="62">
        <v>240000</v>
      </c>
      <c r="C8" s="104">
        <v>220000</v>
      </c>
      <c r="D8" s="104">
        <v>20000</v>
      </c>
      <c r="E8" s="107">
        <v>0.0909</v>
      </c>
    </row>
    <row r="9" s="94" customFormat="1" ht="20.25" customHeight="1" spans="1:5">
      <c r="A9" s="106" t="s">
        <v>346</v>
      </c>
      <c r="B9" s="62">
        <v>1260000</v>
      </c>
      <c r="C9" s="104">
        <v>1280000</v>
      </c>
      <c r="D9" s="104">
        <v>-20000</v>
      </c>
      <c r="E9" s="107">
        <v>-0.0156</v>
      </c>
    </row>
    <row r="10" s="94" customFormat="1" ht="20.25" customHeight="1" spans="1:5">
      <c r="A10" s="106" t="s">
        <v>347</v>
      </c>
      <c r="B10" s="62">
        <v>0</v>
      </c>
      <c r="C10" s="104">
        <v>0</v>
      </c>
      <c r="D10" s="104">
        <v>0</v>
      </c>
      <c r="E10" s="105">
        <v>0</v>
      </c>
    </row>
    <row r="11" s="94" customFormat="1" ht="20.25" customHeight="1" spans="1:5">
      <c r="A11" s="106" t="s">
        <v>348</v>
      </c>
      <c r="B11" s="62">
        <v>1260000</v>
      </c>
      <c r="C11" s="104">
        <v>1280000</v>
      </c>
      <c r="D11" s="104">
        <v>-20000</v>
      </c>
      <c r="E11" s="107">
        <v>-0.0156</v>
      </c>
    </row>
    <row r="12" s="47" customFormat="1" ht="152" customHeight="1" spans="1:5">
      <c r="A12" s="108" t="s">
        <v>349</v>
      </c>
      <c r="B12" s="17"/>
      <c r="C12" s="17"/>
      <c r="D12" s="17"/>
      <c r="E12" s="18"/>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sheetPr>
  <dimension ref="A1:J30"/>
  <sheetViews>
    <sheetView topLeftCell="A4" workbookViewId="0">
      <selection activeCell="B22" sqref="B22:B30"/>
    </sheetView>
  </sheetViews>
  <sheetFormatPr defaultColWidth="9.14285714285714" defaultRowHeight="12" customHeight="1"/>
  <cols>
    <col min="1" max="1" width="29" style="46" customWidth="1"/>
    <col min="2" max="2" width="67.2761904761905"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3"/>
      <c r="B1" s="63"/>
      <c r="C1" s="63"/>
      <c r="D1" s="63"/>
      <c r="E1" s="63"/>
      <c r="F1" s="63"/>
      <c r="G1" s="63"/>
      <c r="H1" s="63"/>
      <c r="I1" s="63"/>
      <c r="J1" s="38" t="s">
        <v>350</v>
      </c>
    </row>
    <row r="2" s="1" customFormat="1" ht="33" customHeight="1" spans="1:10">
      <c r="A2" s="2" t="s">
        <v>351</v>
      </c>
      <c r="B2" s="3"/>
      <c r="C2" s="3"/>
      <c r="D2" s="3"/>
      <c r="E2" s="3"/>
      <c r="F2" s="3"/>
      <c r="G2" s="3"/>
      <c r="H2" s="3"/>
      <c r="I2" s="3"/>
      <c r="J2" s="3"/>
    </row>
    <row r="3" s="1" customFormat="1" ht="15.75" customHeight="1" spans="1:10">
      <c r="A3" s="4" t="s">
        <v>2</v>
      </c>
      <c r="B3" s="63"/>
      <c r="C3" s="63"/>
      <c r="D3" s="63"/>
      <c r="E3" s="63"/>
      <c r="F3" s="63"/>
      <c r="G3" s="63"/>
      <c r="H3" s="63"/>
      <c r="I3" s="63"/>
      <c r="J3" s="63"/>
    </row>
    <row r="4" s="1" customFormat="1" ht="44.25" customHeight="1" spans="1:10">
      <c r="A4" s="53" t="s">
        <v>352</v>
      </c>
      <c r="B4" s="53" t="s">
        <v>353</v>
      </c>
      <c r="C4" s="53" t="s">
        <v>354</v>
      </c>
      <c r="D4" s="53" t="s">
        <v>355</v>
      </c>
      <c r="E4" s="53" t="s">
        <v>356</v>
      </c>
      <c r="F4" s="53" t="s">
        <v>357</v>
      </c>
      <c r="G4" s="53" t="s">
        <v>358</v>
      </c>
      <c r="H4" s="53" t="s">
        <v>359</v>
      </c>
      <c r="I4" s="53" t="s">
        <v>360</v>
      </c>
      <c r="J4" s="53" t="s">
        <v>361</v>
      </c>
    </row>
    <row r="5" s="1" customFormat="1" ht="13.5" customHeight="1" spans="1:10">
      <c r="A5" s="53">
        <v>1</v>
      </c>
      <c r="B5" s="53">
        <v>2</v>
      </c>
      <c r="C5" s="53">
        <v>3</v>
      </c>
      <c r="D5" s="53">
        <v>4</v>
      </c>
      <c r="E5" s="53">
        <v>5</v>
      </c>
      <c r="F5" s="53">
        <v>6</v>
      </c>
      <c r="G5" s="53">
        <v>7</v>
      </c>
      <c r="H5" s="53">
        <v>8</v>
      </c>
      <c r="I5" s="53">
        <v>9</v>
      </c>
      <c r="J5" s="53">
        <v>10</v>
      </c>
    </row>
    <row r="6" ht="15" customHeight="1" spans="1:10">
      <c r="A6" s="64" t="s">
        <v>46</v>
      </c>
      <c r="B6" s="64"/>
      <c r="C6" s="64"/>
      <c r="D6" s="64"/>
      <c r="E6" s="65"/>
      <c r="F6" s="65"/>
      <c r="G6" s="65"/>
      <c r="H6" s="65"/>
      <c r="I6" s="65"/>
      <c r="J6" s="65"/>
    </row>
    <row r="7" ht="15" customHeight="1" spans="1:10">
      <c r="A7" s="64" t="s">
        <v>227</v>
      </c>
      <c r="B7" s="65" t="s">
        <v>146</v>
      </c>
      <c r="C7" s="64" t="s">
        <v>146</v>
      </c>
      <c r="D7" s="64" t="s">
        <v>146</v>
      </c>
      <c r="E7" s="66" t="s">
        <v>146</v>
      </c>
      <c r="F7" s="65" t="s">
        <v>146</v>
      </c>
      <c r="G7" s="65" t="s">
        <v>146</v>
      </c>
      <c r="H7" s="65" t="s">
        <v>146</v>
      </c>
      <c r="I7" s="65" t="s">
        <v>146</v>
      </c>
      <c r="J7" s="65" t="s">
        <v>146</v>
      </c>
    </row>
    <row r="8" ht="15" customHeight="1" spans="1:10">
      <c r="A8" s="85" t="s">
        <v>362</v>
      </c>
      <c r="B8" s="86" t="s">
        <v>363</v>
      </c>
      <c r="C8" s="64" t="s">
        <v>364</v>
      </c>
      <c r="D8" s="64" t="s">
        <v>365</v>
      </c>
      <c r="E8" s="66" t="s">
        <v>366</v>
      </c>
      <c r="F8" s="65" t="s">
        <v>367</v>
      </c>
      <c r="G8" s="65" t="s">
        <v>368</v>
      </c>
      <c r="H8" s="65" t="s">
        <v>369</v>
      </c>
      <c r="I8" s="65" t="s">
        <v>370</v>
      </c>
      <c r="J8" s="65" t="s">
        <v>371</v>
      </c>
    </row>
    <row r="9" ht="15" customHeight="1" spans="1:10">
      <c r="A9" s="87"/>
      <c r="B9" s="88"/>
      <c r="C9" s="64" t="s">
        <v>364</v>
      </c>
      <c r="D9" s="64" t="s">
        <v>372</v>
      </c>
      <c r="E9" s="66" t="s">
        <v>373</v>
      </c>
      <c r="F9" s="65" t="s">
        <v>374</v>
      </c>
      <c r="G9" s="65" t="s">
        <v>368</v>
      </c>
      <c r="H9" s="65" t="s">
        <v>369</v>
      </c>
      <c r="I9" s="65" t="s">
        <v>375</v>
      </c>
      <c r="J9" s="65" t="s">
        <v>376</v>
      </c>
    </row>
    <row r="10" ht="15" customHeight="1" spans="1:10">
      <c r="A10" s="87"/>
      <c r="B10" s="88"/>
      <c r="C10" s="64" t="s">
        <v>377</v>
      </c>
      <c r="D10" s="64" t="s">
        <v>378</v>
      </c>
      <c r="E10" s="66" t="s">
        <v>379</v>
      </c>
      <c r="F10" s="65" t="s">
        <v>380</v>
      </c>
      <c r="G10" s="65" t="s">
        <v>381</v>
      </c>
      <c r="H10" s="65" t="s">
        <v>369</v>
      </c>
      <c r="I10" s="65" t="s">
        <v>375</v>
      </c>
      <c r="J10" s="65" t="s">
        <v>379</v>
      </c>
    </row>
    <row r="11" ht="69" customHeight="1" spans="1:10">
      <c r="A11" s="89"/>
      <c r="B11" s="90"/>
      <c r="C11" s="64" t="s">
        <v>382</v>
      </c>
      <c r="D11" s="64" t="s">
        <v>383</v>
      </c>
      <c r="E11" s="66" t="s">
        <v>384</v>
      </c>
      <c r="F11" s="65" t="s">
        <v>380</v>
      </c>
      <c r="G11" s="65" t="s">
        <v>385</v>
      </c>
      <c r="H11" s="65" t="s">
        <v>369</v>
      </c>
      <c r="I11" s="65" t="s">
        <v>375</v>
      </c>
      <c r="J11" s="65" t="s">
        <v>386</v>
      </c>
    </row>
    <row r="12" ht="15" customHeight="1" spans="1:10">
      <c r="A12" s="85" t="s">
        <v>387</v>
      </c>
      <c r="B12" s="86" t="s">
        <v>388</v>
      </c>
      <c r="C12" s="64" t="s">
        <v>364</v>
      </c>
      <c r="D12" s="64" t="s">
        <v>389</v>
      </c>
      <c r="E12" s="66" t="s">
        <v>390</v>
      </c>
      <c r="F12" s="65" t="s">
        <v>367</v>
      </c>
      <c r="G12" s="65" t="s">
        <v>130</v>
      </c>
      <c r="H12" s="65" t="s">
        <v>391</v>
      </c>
      <c r="I12" s="65" t="s">
        <v>375</v>
      </c>
      <c r="J12" s="65" t="s">
        <v>392</v>
      </c>
    </row>
    <row r="13" ht="15" customHeight="1" spans="1:10">
      <c r="A13" s="87"/>
      <c r="B13" s="88"/>
      <c r="C13" s="64" t="s">
        <v>364</v>
      </c>
      <c r="D13" s="64" t="s">
        <v>365</v>
      </c>
      <c r="E13" s="66" t="s">
        <v>393</v>
      </c>
      <c r="F13" s="65" t="s">
        <v>394</v>
      </c>
      <c r="G13" s="65" t="s">
        <v>131</v>
      </c>
      <c r="H13" s="65" t="s">
        <v>395</v>
      </c>
      <c r="I13" s="65" t="s">
        <v>375</v>
      </c>
      <c r="J13" s="65" t="s">
        <v>396</v>
      </c>
    </row>
    <row r="14" ht="15" customHeight="1" spans="1:10">
      <c r="A14" s="87"/>
      <c r="B14" s="88"/>
      <c r="C14" s="64" t="s">
        <v>364</v>
      </c>
      <c r="D14" s="64" t="s">
        <v>365</v>
      </c>
      <c r="E14" s="66" t="s">
        <v>397</v>
      </c>
      <c r="F14" s="65" t="s">
        <v>367</v>
      </c>
      <c r="G14" s="65" t="s">
        <v>398</v>
      </c>
      <c r="H14" s="65" t="s">
        <v>369</v>
      </c>
      <c r="I14" s="65" t="s">
        <v>370</v>
      </c>
      <c r="J14" s="65" t="s">
        <v>399</v>
      </c>
    </row>
    <row r="15" ht="15" customHeight="1" spans="1:10">
      <c r="A15" s="87"/>
      <c r="B15" s="88"/>
      <c r="C15" s="64" t="s">
        <v>364</v>
      </c>
      <c r="D15" s="64" t="s">
        <v>400</v>
      </c>
      <c r="E15" s="66" t="s">
        <v>401</v>
      </c>
      <c r="F15" s="65" t="s">
        <v>367</v>
      </c>
      <c r="G15" s="65" t="s">
        <v>136</v>
      </c>
      <c r="H15" s="65" t="s">
        <v>402</v>
      </c>
      <c r="I15" s="65" t="s">
        <v>375</v>
      </c>
      <c r="J15" s="65" t="s">
        <v>403</v>
      </c>
    </row>
    <row r="16" ht="15" customHeight="1" spans="1:10">
      <c r="A16" s="87"/>
      <c r="B16" s="88"/>
      <c r="C16" s="64" t="s">
        <v>364</v>
      </c>
      <c r="D16" s="64" t="s">
        <v>372</v>
      </c>
      <c r="E16" s="66" t="s">
        <v>404</v>
      </c>
      <c r="F16" s="65" t="s">
        <v>367</v>
      </c>
      <c r="G16" s="65" t="s">
        <v>405</v>
      </c>
      <c r="H16" s="65" t="s">
        <v>406</v>
      </c>
      <c r="I16" s="65" t="s">
        <v>375</v>
      </c>
      <c r="J16" s="65" t="s">
        <v>407</v>
      </c>
    </row>
    <row r="17" ht="15" customHeight="1" spans="1:10">
      <c r="A17" s="87"/>
      <c r="B17" s="88"/>
      <c r="C17" s="64" t="s">
        <v>377</v>
      </c>
      <c r="D17" s="64" t="s">
        <v>378</v>
      </c>
      <c r="E17" s="66" t="s">
        <v>408</v>
      </c>
      <c r="F17" s="65" t="s">
        <v>367</v>
      </c>
      <c r="G17" s="65" t="s">
        <v>136</v>
      </c>
      <c r="H17" s="65" t="s">
        <v>409</v>
      </c>
      <c r="I17" s="65" t="s">
        <v>370</v>
      </c>
      <c r="J17" s="65" t="s">
        <v>410</v>
      </c>
    </row>
    <row r="18" ht="15" customHeight="1" spans="1:10">
      <c r="A18" s="87"/>
      <c r="B18" s="88"/>
      <c r="C18" s="64" t="s">
        <v>377</v>
      </c>
      <c r="D18" s="64" t="s">
        <v>411</v>
      </c>
      <c r="E18" s="66" t="s">
        <v>412</v>
      </c>
      <c r="F18" s="65" t="s">
        <v>367</v>
      </c>
      <c r="G18" s="65" t="s">
        <v>413</v>
      </c>
      <c r="H18" s="65" t="s">
        <v>369</v>
      </c>
      <c r="I18" s="65" t="s">
        <v>370</v>
      </c>
      <c r="J18" s="65" t="s">
        <v>414</v>
      </c>
    </row>
    <row r="19" ht="15" customHeight="1" spans="1:10">
      <c r="A19" s="87"/>
      <c r="B19" s="88"/>
      <c r="C19" s="64" t="s">
        <v>377</v>
      </c>
      <c r="D19" s="64" t="s">
        <v>415</v>
      </c>
      <c r="E19" s="66" t="s">
        <v>416</v>
      </c>
      <c r="F19" s="65" t="s">
        <v>367</v>
      </c>
      <c r="G19" s="65" t="s">
        <v>417</v>
      </c>
      <c r="H19" s="65" t="s">
        <v>369</v>
      </c>
      <c r="I19" s="65" t="s">
        <v>370</v>
      </c>
      <c r="J19" s="65" t="s">
        <v>418</v>
      </c>
    </row>
    <row r="20" ht="15" customHeight="1" spans="1:10">
      <c r="A20" s="87"/>
      <c r="B20" s="88"/>
      <c r="C20" s="64" t="s">
        <v>382</v>
      </c>
      <c r="D20" s="64" t="s">
        <v>383</v>
      </c>
      <c r="E20" s="66" t="s">
        <v>419</v>
      </c>
      <c r="F20" s="65" t="s">
        <v>394</v>
      </c>
      <c r="G20" s="65" t="s">
        <v>175</v>
      </c>
      <c r="H20" s="65" t="s">
        <v>369</v>
      </c>
      <c r="I20" s="65" t="s">
        <v>375</v>
      </c>
      <c r="J20" s="65" t="s">
        <v>420</v>
      </c>
    </row>
    <row r="21" ht="79" customHeight="1" spans="1:10">
      <c r="A21" s="89"/>
      <c r="B21" s="90"/>
      <c r="C21" s="64" t="s">
        <v>382</v>
      </c>
      <c r="D21" s="64" t="s">
        <v>383</v>
      </c>
      <c r="E21" s="66" t="s">
        <v>421</v>
      </c>
      <c r="F21" s="65" t="s">
        <v>394</v>
      </c>
      <c r="G21" s="65" t="s">
        <v>422</v>
      </c>
      <c r="H21" s="65" t="s">
        <v>369</v>
      </c>
      <c r="I21" s="65" t="s">
        <v>375</v>
      </c>
      <c r="J21" s="65" t="s">
        <v>423</v>
      </c>
    </row>
    <row r="22" ht="15" customHeight="1" spans="1:10">
      <c r="A22" s="85" t="s">
        <v>424</v>
      </c>
      <c r="B22" s="86" t="s">
        <v>425</v>
      </c>
      <c r="C22" s="64" t="s">
        <v>364</v>
      </c>
      <c r="D22" s="64" t="s">
        <v>389</v>
      </c>
      <c r="E22" s="66" t="s">
        <v>426</v>
      </c>
      <c r="F22" s="65" t="s">
        <v>380</v>
      </c>
      <c r="G22" s="65" t="s">
        <v>427</v>
      </c>
      <c r="H22" s="65" t="s">
        <v>428</v>
      </c>
      <c r="I22" s="65" t="s">
        <v>375</v>
      </c>
      <c r="J22" s="65" t="s">
        <v>429</v>
      </c>
    </row>
    <row r="23" ht="15" customHeight="1" spans="1:10">
      <c r="A23" s="87"/>
      <c r="B23" s="88"/>
      <c r="C23" s="64" t="s">
        <v>364</v>
      </c>
      <c r="D23" s="64" t="s">
        <v>389</v>
      </c>
      <c r="E23" s="66" t="s">
        <v>430</v>
      </c>
      <c r="F23" s="65" t="s">
        <v>380</v>
      </c>
      <c r="G23" s="65" t="s">
        <v>431</v>
      </c>
      <c r="H23" s="65" t="s">
        <v>432</v>
      </c>
      <c r="I23" s="65" t="s">
        <v>375</v>
      </c>
      <c r="J23" s="65" t="s">
        <v>433</v>
      </c>
    </row>
    <row r="24" ht="15" customHeight="1" spans="1:10">
      <c r="A24" s="87"/>
      <c r="B24" s="88"/>
      <c r="C24" s="64" t="s">
        <v>364</v>
      </c>
      <c r="D24" s="64" t="s">
        <v>389</v>
      </c>
      <c r="E24" s="66" t="s">
        <v>434</v>
      </c>
      <c r="F24" s="65" t="s">
        <v>380</v>
      </c>
      <c r="G24" s="65" t="s">
        <v>435</v>
      </c>
      <c r="H24" s="65" t="s">
        <v>436</v>
      </c>
      <c r="I24" s="65" t="s">
        <v>375</v>
      </c>
      <c r="J24" s="65" t="s">
        <v>437</v>
      </c>
    </row>
    <row r="25" ht="15" customHeight="1" spans="1:10">
      <c r="A25" s="87"/>
      <c r="B25" s="88"/>
      <c r="C25" s="64" t="s">
        <v>364</v>
      </c>
      <c r="D25" s="64" t="s">
        <v>365</v>
      </c>
      <c r="E25" s="66" t="s">
        <v>438</v>
      </c>
      <c r="F25" s="65" t="s">
        <v>367</v>
      </c>
      <c r="G25" s="65" t="s">
        <v>385</v>
      </c>
      <c r="H25" s="65" t="s">
        <v>369</v>
      </c>
      <c r="I25" s="65" t="s">
        <v>375</v>
      </c>
      <c r="J25" s="65" t="s">
        <v>439</v>
      </c>
    </row>
    <row r="26" ht="15" customHeight="1" spans="1:10">
      <c r="A26" s="87"/>
      <c r="B26" s="88"/>
      <c r="C26" s="64" t="s">
        <v>364</v>
      </c>
      <c r="D26" s="64" t="s">
        <v>372</v>
      </c>
      <c r="E26" s="66" t="s">
        <v>373</v>
      </c>
      <c r="F26" s="65" t="s">
        <v>374</v>
      </c>
      <c r="G26" s="65" t="s">
        <v>368</v>
      </c>
      <c r="H26" s="65" t="s">
        <v>369</v>
      </c>
      <c r="I26" s="65" t="s">
        <v>375</v>
      </c>
      <c r="J26" s="65" t="s">
        <v>376</v>
      </c>
    </row>
    <row r="27" ht="15" customHeight="1" spans="1:10">
      <c r="A27" s="87"/>
      <c r="B27" s="88"/>
      <c r="C27" s="64" t="s">
        <v>377</v>
      </c>
      <c r="D27" s="64" t="s">
        <v>378</v>
      </c>
      <c r="E27" s="66" t="s">
        <v>440</v>
      </c>
      <c r="F27" s="65" t="s">
        <v>380</v>
      </c>
      <c r="G27" s="65" t="s">
        <v>427</v>
      </c>
      <c r="H27" s="65" t="s">
        <v>441</v>
      </c>
      <c r="I27" s="65" t="s">
        <v>375</v>
      </c>
      <c r="J27" s="65" t="s">
        <v>442</v>
      </c>
    </row>
    <row r="28" ht="15" customHeight="1" spans="1:10">
      <c r="A28" s="87"/>
      <c r="B28" s="88"/>
      <c r="C28" s="64" t="s">
        <v>377</v>
      </c>
      <c r="D28" s="64" t="s">
        <v>378</v>
      </c>
      <c r="E28" s="66" t="s">
        <v>443</v>
      </c>
      <c r="F28" s="65" t="s">
        <v>380</v>
      </c>
      <c r="G28" s="65" t="s">
        <v>405</v>
      </c>
      <c r="H28" s="65" t="s">
        <v>441</v>
      </c>
      <c r="I28" s="65" t="s">
        <v>375</v>
      </c>
      <c r="J28" s="65" t="s">
        <v>444</v>
      </c>
    </row>
    <row r="29" ht="15" customHeight="1" spans="1:10">
      <c r="A29" s="87"/>
      <c r="B29" s="88"/>
      <c r="C29" s="64" t="s">
        <v>377</v>
      </c>
      <c r="D29" s="64" t="s">
        <v>378</v>
      </c>
      <c r="E29" s="66" t="s">
        <v>445</v>
      </c>
      <c r="F29" s="65" t="s">
        <v>380</v>
      </c>
      <c r="G29" s="65" t="s">
        <v>132</v>
      </c>
      <c r="H29" s="65" t="s">
        <v>436</v>
      </c>
      <c r="I29" s="65" t="s">
        <v>375</v>
      </c>
      <c r="J29" s="65" t="s">
        <v>446</v>
      </c>
    </row>
    <row r="30" ht="15" customHeight="1" spans="1:10">
      <c r="A30" s="89"/>
      <c r="B30" s="90"/>
      <c r="C30" s="64" t="s">
        <v>382</v>
      </c>
      <c r="D30" s="64" t="s">
        <v>383</v>
      </c>
      <c r="E30" s="66" t="s">
        <v>384</v>
      </c>
      <c r="F30" s="65" t="s">
        <v>380</v>
      </c>
      <c r="G30" s="65" t="s">
        <v>385</v>
      </c>
      <c r="H30" s="65" t="s">
        <v>369</v>
      </c>
      <c r="I30" s="65" t="s">
        <v>375</v>
      </c>
      <c r="J30" s="65" t="s">
        <v>386</v>
      </c>
    </row>
  </sheetData>
  <mergeCells count="8">
    <mergeCell ref="A2:J2"/>
    <mergeCell ref="A3:I3"/>
    <mergeCell ref="A8:A11"/>
    <mergeCell ref="A12:A21"/>
    <mergeCell ref="A22:A30"/>
    <mergeCell ref="B8:B11"/>
    <mergeCell ref="B12:B21"/>
    <mergeCell ref="B22:B30"/>
  </mergeCells>
  <pageMargins left="0.283333333333333" right="0.0833333333333333" top="0.208333333333333" bottom="0.208333333333333"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sheetPr>
  <dimension ref="A1:J8"/>
  <sheetViews>
    <sheetView workbookViewId="0">
      <selection activeCell="A8" sqref="A8:J8"/>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3"/>
      <c r="B1" s="63"/>
      <c r="C1" s="63"/>
      <c r="D1" s="63"/>
      <c r="E1" s="63"/>
      <c r="F1" s="63"/>
      <c r="G1" s="63"/>
      <c r="H1" s="63"/>
      <c r="I1" s="63"/>
      <c r="J1" s="38" t="s">
        <v>447</v>
      </c>
    </row>
    <row r="2" s="1" customFormat="1" ht="39.75" customHeight="1" spans="1:10">
      <c r="A2" s="2" t="s">
        <v>448</v>
      </c>
      <c r="B2" s="3"/>
      <c r="C2" s="3"/>
      <c r="D2" s="3"/>
      <c r="E2" s="3"/>
      <c r="F2" s="3"/>
      <c r="G2" s="3"/>
      <c r="H2" s="3"/>
      <c r="I2" s="3"/>
      <c r="J2" s="3"/>
    </row>
    <row r="3" s="1" customFormat="1" ht="17.25" customHeight="1" spans="1:10">
      <c r="A3" s="4" t="s">
        <v>2</v>
      </c>
      <c r="B3" s="63"/>
      <c r="C3" s="63"/>
      <c r="D3" s="63"/>
      <c r="E3" s="63"/>
      <c r="F3" s="63"/>
      <c r="G3" s="63"/>
      <c r="H3" s="63"/>
      <c r="I3" s="63"/>
      <c r="J3" s="63"/>
    </row>
    <row r="4" s="1" customFormat="1" ht="44.25" customHeight="1" spans="1:10">
      <c r="A4" s="53" t="s">
        <v>352</v>
      </c>
      <c r="B4" s="53" t="s">
        <v>353</v>
      </c>
      <c r="C4" s="53" t="s">
        <v>354</v>
      </c>
      <c r="D4" s="53" t="s">
        <v>355</v>
      </c>
      <c r="E4" s="53" t="s">
        <v>356</v>
      </c>
      <c r="F4" s="53" t="s">
        <v>357</v>
      </c>
      <c r="G4" s="53" t="s">
        <v>358</v>
      </c>
      <c r="H4" s="53" t="s">
        <v>359</v>
      </c>
      <c r="I4" s="53" t="s">
        <v>360</v>
      </c>
      <c r="J4" s="53" t="s">
        <v>361</v>
      </c>
    </row>
    <row r="5" s="1" customFormat="1" ht="13.5" customHeight="1" spans="1:10">
      <c r="A5" s="53">
        <v>1</v>
      </c>
      <c r="B5" s="53">
        <v>2</v>
      </c>
      <c r="C5" s="53">
        <v>3</v>
      </c>
      <c r="D5" s="53">
        <v>4</v>
      </c>
      <c r="E5" s="53">
        <v>5</v>
      </c>
      <c r="F5" s="53">
        <v>6</v>
      </c>
      <c r="G5" s="53">
        <v>7</v>
      </c>
      <c r="H5" s="53">
        <v>8</v>
      </c>
      <c r="I5" s="53">
        <v>9</v>
      </c>
      <c r="J5" s="53">
        <v>10</v>
      </c>
    </row>
    <row r="6" customHeight="1" spans="1:10">
      <c r="A6" s="64" t="s">
        <v>146</v>
      </c>
      <c r="B6" s="64"/>
      <c r="C6" s="64"/>
      <c r="D6" s="64"/>
      <c r="E6" s="65"/>
      <c r="F6" s="65"/>
      <c r="G6" s="65"/>
      <c r="H6" s="65"/>
      <c r="I6" s="65"/>
      <c r="J6" s="65"/>
    </row>
    <row r="7" customHeight="1" spans="1:10">
      <c r="A7" s="65" t="s">
        <v>146</v>
      </c>
      <c r="B7" s="65" t="s">
        <v>146</v>
      </c>
      <c r="C7" s="64" t="s">
        <v>146</v>
      </c>
      <c r="D7" s="64" t="s">
        <v>146</v>
      </c>
      <c r="E7" s="66" t="s">
        <v>146</v>
      </c>
      <c r="F7" s="65" t="s">
        <v>146</v>
      </c>
      <c r="G7" s="65" t="s">
        <v>146</v>
      </c>
      <c r="H7" s="65" t="s">
        <v>146</v>
      </c>
      <c r="I7" s="65" t="s">
        <v>146</v>
      </c>
      <c r="J7" s="65" t="s">
        <v>146</v>
      </c>
    </row>
    <row r="8" ht="25.5" customHeight="1" spans="1:10">
      <c r="A8" s="80" t="s">
        <v>449</v>
      </c>
      <c r="B8" s="81"/>
      <c r="C8" s="82"/>
      <c r="D8" s="82"/>
      <c r="E8" s="83"/>
      <c r="F8" s="81"/>
      <c r="G8" s="81"/>
      <c r="H8" s="81"/>
      <c r="I8" s="81"/>
      <c r="J8" s="84"/>
    </row>
  </sheetData>
  <mergeCells count="3">
    <mergeCell ref="A2:J2"/>
    <mergeCell ref="A3:I3"/>
    <mergeCell ref="A8:J8"/>
  </mergeCells>
  <pageMargins left="0.283333333333333" right="0.0833333333333333" top="0.208333333333333" bottom="0.208333333333333"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outlinePr summaryBelow="0" summaryRight="0"/>
  </sheetPr>
  <dimension ref="A1:J10"/>
  <sheetViews>
    <sheetView workbookViewId="0">
      <selection activeCell="A10" sqref="A10"/>
    </sheetView>
  </sheetViews>
  <sheetFormatPr defaultColWidth="8.85714285714286" defaultRowHeight="14.25" customHeight="1"/>
  <cols>
    <col min="1" max="10" width="20.7142857142857" style="1" customWidth="1"/>
    <col min="11" max="16384" width="8.85714285714286" customWidth="1"/>
  </cols>
  <sheetData>
    <row r="1" s="47" customFormat="1" ht="21.75" customHeight="1" spans="1:10">
      <c r="A1" s="1"/>
      <c r="B1" s="1"/>
      <c r="C1" s="1"/>
      <c r="D1" s="1"/>
      <c r="E1" s="1"/>
      <c r="F1" s="68"/>
      <c r="G1" s="68"/>
      <c r="H1" s="1"/>
      <c r="I1" s="1"/>
      <c r="J1" s="38" t="s">
        <v>450</v>
      </c>
    </row>
    <row r="2" s="47" customFormat="1" ht="35.25" customHeight="1" spans="1:10">
      <c r="A2" s="2" t="s">
        <v>451</v>
      </c>
      <c r="B2" s="3"/>
      <c r="C2" s="3"/>
      <c r="D2" s="3"/>
      <c r="E2" s="3"/>
      <c r="F2" s="3"/>
      <c r="G2" s="3"/>
      <c r="H2" s="3"/>
      <c r="I2" s="3"/>
      <c r="J2" s="3"/>
    </row>
    <row r="3" s="67" customFormat="1" ht="15.75" customHeight="1" spans="1:10">
      <c r="A3" s="69" t="s">
        <v>2</v>
      </c>
      <c r="B3" s="70"/>
      <c r="C3" s="70"/>
      <c r="D3" s="70"/>
      <c r="E3" s="70"/>
      <c r="F3" s="70"/>
      <c r="G3" s="71"/>
      <c r="H3" s="71"/>
      <c r="I3" s="71"/>
      <c r="J3" s="79" t="s">
        <v>212</v>
      </c>
    </row>
    <row r="4" s="47" customFormat="1" ht="19.5" customHeight="1" spans="1:10">
      <c r="A4" s="72" t="s">
        <v>452</v>
      </c>
      <c r="B4" s="72" t="s">
        <v>216</v>
      </c>
      <c r="C4" s="72" t="s">
        <v>217</v>
      </c>
      <c r="D4" s="16" t="s">
        <v>325</v>
      </c>
      <c r="E4" s="73"/>
      <c r="F4" s="74"/>
      <c r="G4" s="73"/>
      <c r="H4" s="16" t="s">
        <v>453</v>
      </c>
      <c r="I4" s="73"/>
      <c r="J4" s="74"/>
    </row>
    <row r="5" s="47" customFormat="1" ht="40.5" customHeight="1" spans="1:10">
      <c r="A5" s="75"/>
      <c r="B5" s="75"/>
      <c r="C5" s="75"/>
      <c r="D5" s="12" t="s">
        <v>33</v>
      </c>
      <c r="E5" s="53" t="s">
        <v>51</v>
      </c>
      <c r="F5" s="53" t="s">
        <v>454</v>
      </c>
      <c r="G5" s="76" t="s">
        <v>33</v>
      </c>
      <c r="H5" s="12" t="s">
        <v>455</v>
      </c>
      <c r="I5" s="12" t="s">
        <v>456</v>
      </c>
      <c r="J5" s="12" t="s">
        <v>457</v>
      </c>
    </row>
    <row r="6" s="47" customFormat="1" ht="19.5" customHeight="1" spans="1:10">
      <c r="A6" s="12">
        <v>1</v>
      </c>
      <c r="B6" s="12">
        <v>2</v>
      </c>
      <c r="C6" s="12">
        <v>3</v>
      </c>
      <c r="D6" s="12">
        <v>4</v>
      </c>
      <c r="E6" s="12">
        <v>5</v>
      </c>
      <c r="F6" s="12">
        <v>6</v>
      </c>
      <c r="G6" s="12">
        <v>7</v>
      </c>
      <c r="H6" s="12">
        <v>8</v>
      </c>
      <c r="I6" s="12">
        <v>9</v>
      </c>
      <c r="J6" s="12">
        <v>10</v>
      </c>
    </row>
    <row r="7" s="47" customFormat="1" ht="19.5" customHeight="1" spans="1:10">
      <c r="A7" s="64" t="s">
        <v>146</v>
      </c>
      <c r="B7" s="64"/>
      <c r="C7" s="64"/>
      <c r="D7" s="61" t="s">
        <v>146</v>
      </c>
      <c r="E7" s="61" t="s">
        <v>146</v>
      </c>
      <c r="F7" s="61" t="s">
        <v>146</v>
      </c>
      <c r="G7" s="77" t="s">
        <v>146</v>
      </c>
      <c r="H7" s="61" t="s">
        <v>146</v>
      </c>
      <c r="I7" s="61" t="s">
        <v>146</v>
      </c>
      <c r="J7" s="61" t="s">
        <v>146</v>
      </c>
    </row>
    <row r="8" s="47" customFormat="1" ht="18.75" customHeight="1" spans="1:10">
      <c r="A8" s="64" t="s">
        <v>146</v>
      </c>
      <c r="B8" s="64"/>
      <c r="C8" s="64"/>
      <c r="D8" s="61" t="s">
        <v>146</v>
      </c>
      <c r="E8" s="61" t="s">
        <v>146</v>
      </c>
      <c r="F8" s="61" t="s">
        <v>146</v>
      </c>
      <c r="G8" s="77" t="s">
        <v>146</v>
      </c>
      <c r="H8" s="61" t="s">
        <v>146</v>
      </c>
      <c r="I8" s="61" t="s">
        <v>146</v>
      </c>
      <c r="J8" s="61" t="s">
        <v>146</v>
      </c>
    </row>
    <row r="9" ht="18.75" customHeight="1" spans="1:10">
      <c r="A9" s="64"/>
      <c r="B9" s="13" t="s">
        <v>146</v>
      </c>
      <c r="C9" s="13" t="s">
        <v>146</v>
      </c>
      <c r="D9" s="56" t="s">
        <v>146</v>
      </c>
      <c r="E9" s="56" t="s">
        <v>146</v>
      </c>
      <c r="F9" s="56" t="s">
        <v>146</v>
      </c>
      <c r="G9" s="78" t="s">
        <v>146</v>
      </c>
      <c r="H9" s="56" t="s">
        <v>146</v>
      </c>
      <c r="I9" s="56" t="s">
        <v>146</v>
      </c>
      <c r="J9" s="56" t="s">
        <v>146</v>
      </c>
    </row>
    <row r="10" customHeight="1" spans="1:1">
      <c r="A10" s="1" t="s">
        <v>458</v>
      </c>
    </row>
  </sheetData>
  <mergeCells count="7">
    <mergeCell ref="A2:J2"/>
    <mergeCell ref="A3:I3"/>
    <mergeCell ref="D4:F4"/>
    <mergeCell ref="H4:J4"/>
    <mergeCell ref="A4:A5"/>
    <mergeCell ref="B4:B5"/>
    <mergeCell ref="C4:C5"/>
  </mergeCells>
  <pageMargins left="0.625" right="0.308333333333333" top="0.558333333333333" bottom="0.8" header="0.4" footer="0.4"/>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outlinePr summaryBelow="0" summaryRight="0"/>
  </sheetPr>
  <dimension ref="A1:J8"/>
  <sheetViews>
    <sheetView workbookViewId="0">
      <selection activeCell="A15" sqref="A15"/>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3"/>
      <c r="B1" s="63"/>
      <c r="C1" s="63"/>
      <c r="D1" s="63"/>
      <c r="E1" s="63"/>
      <c r="F1" s="63"/>
      <c r="G1" s="63"/>
      <c r="H1" s="63"/>
      <c r="I1" s="63"/>
      <c r="J1" s="38" t="s">
        <v>459</v>
      </c>
    </row>
    <row r="2" s="1" customFormat="1" ht="37.5" customHeight="1" spans="1:10">
      <c r="A2" s="2" t="s">
        <v>460</v>
      </c>
      <c r="B2" s="3"/>
      <c r="C2" s="3"/>
      <c r="D2" s="3"/>
      <c r="E2" s="3"/>
      <c r="F2" s="3"/>
      <c r="G2" s="3"/>
      <c r="H2" s="3"/>
      <c r="I2" s="3"/>
      <c r="J2" s="3"/>
    </row>
    <row r="3" s="1" customFormat="1" ht="15.75" customHeight="1" spans="1:10">
      <c r="A3" s="4" t="s">
        <v>2</v>
      </c>
      <c r="B3" s="63"/>
      <c r="C3" s="63"/>
      <c r="D3" s="63"/>
      <c r="E3" s="63"/>
      <c r="F3" s="63"/>
      <c r="G3" s="63"/>
      <c r="H3" s="63"/>
      <c r="I3" s="63"/>
      <c r="J3" s="63"/>
    </row>
    <row r="4" s="1" customFormat="1" ht="44.25" customHeight="1" spans="1:10">
      <c r="A4" s="53" t="s">
        <v>352</v>
      </c>
      <c r="B4" s="53" t="s">
        <v>353</v>
      </c>
      <c r="C4" s="53" t="s">
        <v>354</v>
      </c>
      <c r="D4" s="53" t="s">
        <v>355</v>
      </c>
      <c r="E4" s="53" t="s">
        <v>356</v>
      </c>
      <c r="F4" s="53" t="s">
        <v>357</v>
      </c>
      <c r="G4" s="53" t="s">
        <v>358</v>
      </c>
      <c r="H4" s="53" t="s">
        <v>359</v>
      </c>
      <c r="I4" s="53" t="s">
        <v>360</v>
      </c>
      <c r="J4" s="53" t="s">
        <v>361</v>
      </c>
    </row>
    <row r="5" s="1" customFormat="1" ht="13.5" customHeight="1" spans="1:10">
      <c r="A5" s="53">
        <v>1</v>
      </c>
      <c r="B5" s="53">
        <v>2</v>
      </c>
      <c r="C5" s="53">
        <v>3</v>
      </c>
      <c r="D5" s="53">
        <v>4</v>
      </c>
      <c r="E5" s="53">
        <v>5</v>
      </c>
      <c r="F5" s="53">
        <v>6</v>
      </c>
      <c r="G5" s="53">
        <v>7</v>
      </c>
      <c r="H5" s="53">
        <v>8</v>
      </c>
      <c r="I5" s="53">
        <v>9</v>
      </c>
      <c r="J5" s="53">
        <v>10</v>
      </c>
    </row>
    <row r="6" ht="15" customHeight="1" spans="1:10">
      <c r="A6" s="64" t="s">
        <v>146</v>
      </c>
      <c r="B6" s="64"/>
      <c r="C6" s="64"/>
      <c r="D6" s="64"/>
      <c r="E6" s="65"/>
      <c r="F6" s="65"/>
      <c r="G6" s="65"/>
      <c r="H6" s="65"/>
      <c r="I6" s="65"/>
      <c r="J6" s="65"/>
    </row>
    <row r="7" ht="15" customHeight="1" spans="1:10">
      <c r="A7" s="65" t="s">
        <v>146</v>
      </c>
      <c r="B7" s="65" t="s">
        <v>146</v>
      </c>
      <c r="C7" s="64" t="s">
        <v>146</v>
      </c>
      <c r="D7" s="64" t="s">
        <v>146</v>
      </c>
      <c r="E7" s="66" t="s">
        <v>146</v>
      </c>
      <c r="F7" s="65" t="s">
        <v>146</v>
      </c>
      <c r="G7" s="65" t="s">
        <v>146</v>
      </c>
      <c r="H7" s="65" t="s">
        <v>146</v>
      </c>
      <c r="I7" s="65" t="s">
        <v>146</v>
      </c>
      <c r="J7" s="65" t="s">
        <v>146</v>
      </c>
    </row>
    <row r="8" customHeight="1" spans="1:1">
      <c r="A8" s="46" t="s">
        <v>458</v>
      </c>
    </row>
  </sheetData>
  <mergeCells count="2">
    <mergeCell ref="A2:J2"/>
    <mergeCell ref="A3:I3"/>
  </mergeCells>
  <pageMargins left="0.283333333333333" right="0.0833333333333333" top="0.208333333333333" bottom="0.208333333333333"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outlinePr summaryBelow="0" summaryRight="0"/>
  </sheetPr>
  <dimension ref="A1:H20"/>
  <sheetViews>
    <sheetView topLeftCell="C13" workbookViewId="0">
      <selection activeCell="B8" sqref="B8"/>
    </sheetView>
  </sheetViews>
  <sheetFormatPr defaultColWidth="9.14285714285714" defaultRowHeight="12" customHeight="1" outlineLevelCol="7"/>
  <cols>
    <col min="1" max="1" width="29" style="46" customWidth="1"/>
    <col min="2" max="2" width="18.7142857142857" style="46" customWidth="1"/>
    <col min="3" max="3" width="24.8571428571429" style="46" customWidth="1"/>
    <col min="4" max="4" width="23.5714285714286" style="46" customWidth="1"/>
    <col min="5" max="5" width="17.8571428571429" style="46" customWidth="1"/>
    <col min="6" max="6" width="23.5714285714286" style="46" customWidth="1"/>
    <col min="7" max="7" width="25.1428571428571" style="46" customWidth="1"/>
    <col min="8" max="8" width="18.8571428571429" style="46" customWidth="1"/>
    <col min="9" max="16384" width="9.14285714285714" style="47" customWidth="1"/>
  </cols>
  <sheetData>
    <row r="1" ht="14.25" customHeight="1" spans="8:8">
      <c r="H1" s="38" t="s">
        <v>461</v>
      </c>
    </row>
    <row r="2" ht="28.5" customHeight="1" spans="1:8">
      <c r="A2" s="48" t="s">
        <v>462</v>
      </c>
      <c r="B2" s="49"/>
      <c r="C2" s="49"/>
      <c r="D2" s="49"/>
      <c r="E2" s="49"/>
      <c r="F2" s="49"/>
      <c r="G2" s="49"/>
      <c r="H2" s="49"/>
    </row>
    <row r="3" ht="13.5" customHeight="1" spans="1:3">
      <c r="A3" s="4" t="s">
        <v>2</v>
      </c>
      <c r="B3" s="50"/>
      <c r="C3" s="51"/>
    </row>
    <row r="4" ht="18" customHeight="1" spans="1:8">
      <c r="A4" s="6" t="s">
        <v>213</v>
      </c>
      <c r="B4" s="6" t="s">
        <v>463</v>
      </c>
      <c r="C4" s="6" t="s">
        <v>464</v>
      </c>
      <c r="D4" s="6" t="s">
        <v>465</v>
      </c>
      <c r="E4" s="6" t="s">
        <v>466</v>
      </c>
      <c r="F4" s="52" t="s">
        <v>467</v>
      </c>
      <c r="G4" s="8"/>
      <c r="H4" s="9"/>
    </row>
    <row r="5" ht="18" customHeight="1" spans="1:8">
      <c r="A5" s="11"/>
      <c r="B5" s="11"/>
      <c r="C5" s="11"/>
      <c r="D5" s="11"/>
      <c r="E5" s="11"/>
      <c r="F5" s="53" t="s">
        <v>468</v>
      </c>
      <c r="G5" s="53" t="s">
        <v>469</v>
      </c>
      <c r="H5" s="53" t="s">
        <v>470</v>
      </c>
    </row>
    <row r="6" ht="21" customHeight="1" spans="1:8">
      <c r="A6" s="53">
        <v>1</v>
      </c>
      <c r="B6" s="53">
        <v>2</v>
      </c>
      <c r="C6" s="53">
        <v>3</v>
      </c>
      <c r="D6" s="53">
        <v>4</v>
      </c>
      <c r="E6" s="53">
        <v>5</v>
      </c>
      <c r="F6" s="53">
        <v>6</v>
      </c>
      <c r="G6" s="53">
        <v>7</v>
      </c>
      <c r="H6" s="53">
        <v>8</v>
      </c>
    </row>
    <row r="7" ht="33" customHeight="1" spans="1:8">
      <c r="A7" s="54" t="s">
        <v>46</v>
      </c>
      <c r="B7" s="54" t="s">
        <v>146</v>
      </c>
      <c r="C7" s="54" t="s">
        <v>146</v>
      </c>
      <c r="D7" s="54" t="s">
        <v>146</v>
      </c>
      <c r="E7" s="54" t="s">
        <v>146</v>
      </c>
      <c r="F7" s="55" t="s">
        <v>471</v>
      </c>
      <c r="G7" s="56" t="s">
        <v>146</v>
      </c>
      <c r="H7" s="57">
        <v>239700</v>
      </c>
    </row>
    <row r="8" ht="33" customHeight="1" spans="1:8">
      <c r="A8" s="54" t="s">
        <v>227</v>
      </c>
      <c r="B8" s="54" t="s">
        <v>472</v>
      </c>
      <c r="C8" s="54" t="s">
        <v>473</v>
      </c>
      <c r="D8" s="54" t="s">
        <v>474</v>
      </c>
      <c r="E8" s="54" t="s">
        <v>475</v>
      </c>
      <c r="F8" s="55" t="s">
        <v>131</v>
      </c>
      <c r="G8" s="57">
        <v>6000</v>
      </c>
      <c r="H8" s="57">
        <v>30000</v>
      </c>
    </row>
    <row r="9" ht="33" customHeight="1" spans="1:8">
      <c r="A9" s="54" t="s">
        <v>227</v>
      </c>
      <c r="B9" s="54" t="s">
        <v>472</v>
      </c>
      <c r="C9" s="54" t="s">
        <v>476</v>
      </c>
      <c r="D9" s="54" t="s">
        <v>477</v>
      </c>
      <c r="E9" s="54" t="s">
        <v>475</v>
      </c>
      <c r="F9" s="55" t="s">
        <v>128</v>
      </c>
      <c r="G9" s="57">
        <v>9000</v>
      </c>
      <c r="H9" s="57">
        <v>18000</v>
      </c>
    </row>
    <row r="10" ht="33" customHeight="1" spans="1:8">
      <c r="A10" s="54" t="s">
        <v>227</v>
      </c>
      <c r="B10" s="54" t="s">
        <v>472</v>
      </c>
      <c r="C10" s="54" t="s">
        <v>478</v>
      </c>
      <c r="D10" s="54" t="s">
        <v>479</v>
      </c>
      <c r="E10" s="54" t="s">
        <v>475</v>
      </c>
      <c r="F10" s="55" t="s">
        <v>127</v>
      </c>
      <c r="G10" s="57">
        <v>80000</v>
      </c>
      <c r="H10" s="57">
        <v>80000</v>
      </c>
    </row>
    <row r="11" ht="33" customHeight="1" spans="1:8">
      <c r="A11" s="54" t="s">
        <v>227</v>
      </c>
      <c r="B11" s="54" t="s">
        <v>472</v>
      </c>
      <c r="C11" s="54" t="s">
        <v>480</v>
      </c>
      <c r="D11" s="54" t="s">
        <v>481</v>
      </c>
      <c r="E11" s="54" t="s">
        <v>475</v>
      </c>
      <c r="F11" s="55" t="s">
        <v>129</v>
      </c>
      <c r="G11" s="57">
        <v>3000</v>
      </c>
      <c r="H11" s="57">
        <v>9000</v>
      </c>
    </row>
    <row r="12" ht="33" customHeight="1" spans="1:8">
      <c r="A12" s="54" t="s">
        <v>227</v>
      </c>
      <c r="B12" s="54" t="s">
        <v>472</v>
      </c>
      <c r="C12" s="54" t="s">
        <v>482</v>
      </c>
      <c r="D12" s="54" t="s">
        <v>483</v>
      </c>
      <c r="E12" s="54" t="s">
        <v>475</v>
      </c>
      <c r="F12" s="55" t="s">
        <v>130</v>
      </c>
      <c r="G12" s="57">
        <v>1000</v>
      </c>
      <c r="H12" s="57">
        <v>4000</v>
      </c>
    </row>
    <row r="13" ht="33" customHeight="1" spans="1:8">
      <c r="A13" s="54" t="s">
        <v>227</v>
      </c>
      <c r="B13" s="54" t="s">
        <v>472</v>
      </c>
      <c r="C13" s="54" t="s">
        <v>482</v>
      </c>
      <c r="D13" s="54" t="s">
        <v>484</v>
      </c>
      <c r="E13" s="54" t="s">
        <v>475</v>
      </c>
      <c r="F13" s="55" t="s">
        <v>130</v>
      </c>
      <c r="G13" s="57">
        <v>1500</v>
      </c>
      <c r="H13" s="57">
        <v>6000</v>
      </c>
    </row>
    <row r="14" ht="33" customHeight="1" spans="1:8">
      <c r="A14" s="54" t="s">
        <v>227</v>
      </c>
      <c r="B14" s="54" t="s">
        <v>472</v>
      </c>
      <c r="C14" s="54" t="s">
        <v>485</v>
      </c>
      <c r="D14" s="54" t="s">
        <v>486</v>
      </c>
      <c r="E14" s="54" t="s">
        <v>487</v>
      </c>
      <c r="F14" s="55" t="s">
        <v>127</v>
      </c>
      <c r="G14" s="57">
        <v>80000</v>
      </c>
      <c r="H14" s="57">
        <v>80000</v>
      </c>
    </row>
    <row r="15" ht="33" customHeight="1" spans="1:8">
      <c r="A15" s="54" t="s">
        <v>227</v>
      </c>
      <c r="B15" s="54" t="s">
        <v>488</v>
      </c>
      <c r="C15" s="54" t="s">
        <v>489</v>
      </c>
      <c r="D15" s="54" t="s">
        <v>490</v>
      </c>
      <c r="E15" s="54" t="s">
        <v>491</v>
      </c>
      <c r="F15" s="55" t="s">
        <v>129</v>
      </c>
      <c r="G15" s="57">
        <v>1200</v>
      </c>
      <c r="H15" s="57">
        <v>3600</v>
      </c>
    </row>
    <row r="16" ht="33" customHeight="1" spans="1:8">
      <c r="A16" s="54" t="s">
        <v>227</v>
      </c>
      <c r="B16" s="54" t="s">
        <v>488</v>
      </c>
      <c r="C16" s="54" t="s">
        <v>489</v>
      </c>
      <c r="D16" s="54" t="s">
        <v>492</v>
      </c>
      <c r="E16" s="54" t="s">
        <v>491</v>
      </c>
      <c r="F16" s="55" t="s">
        <v>128</v>
      </c>
      <c r="G16" s="57">
        <v>2000</v>
      </c>
      <c r="H16" s="57">
        <v>4000</v>
      </c>
    </row>
    <row r="17" ht="33" customHeight="1" spans="1:8">
      <c r="A17" s="54" t="s">
        <v>227</v>
      </c>
      <c r="B17" s="54" t="s">
        <v>488</v>
      </c>
      <c r="C17" s="54" t="s">
        <v>493</v>
      </c>
      <c r="D17" s="54" t="s">
        <v>494</v>
      </c>
      <c r="E17" s="54" t="s">
        <v>495</v>
      </c>
      <c r="F17" s="55" t="s">
        <v>129</v>
      </c>
      <c r="G17" s="57">
        <v>500</v>
      </c>
      <c r="H17" s="57">
        <v>1500</v>
      </c>
    </row>
    <row r="18" ht="33" customHeight="1" spans="1:8">
      <c r="A18" s="54" t="s">
        <v>227</v>
      </c>
      <c r="B18" s="54" t="s">
        <v>488</v>
      </c>
      <c r="C18" s="54" t="s">
        <v>493</v>
      </c>
      <c r="D18" s="54" t="s">
        <v>496</v>
      </c>
      <c r="E18" s="54" t="s">
        <v>495</v>
      </c>
      <c r="F18" s="55" t="s">
        <v>128</v>
      </c>
      <c r="G18" s="57">
        <v>800</v>
      </c>
      <c r="H18" s="57">
        <v>1600</v>
      </c>
    </row>
    <row r="19" ht="33" customHeight="1" spans="1:8">
      <c r="A19" s="54" t="s">
        <v>227</v>
      </c>
      <c r="B19" s="54" t="s">
        <v>488</v>
      </c>
      <c r="C19" s="54" t="s">
        <v>497</v>
      </c>
      <c r="D19" s="54" t="s">
        <v>498</v>
      </c>
      <c r="E19" s="54" t="s">
        <v>499</v>
      </c>
      <c r="F19" s="55" t="s">
        <v>128</v>
      </c>
      <c r="G19" s="57">
        <v>1000</v>
      </c>
      <c r="H19" s="57">
        <v>2000</v>
      </c>
    </row>
    <row r="20" ht="24" customHeight="1" spans="1:8">
      <c r="A20" s="58" t="s">
        <v>33</v>
      </c>
      <c r="B20" s="59"/>
      <c r="C20" s="59"/>
      <c r="D20" s="59"/>
      <c r="E20" s="59"/>
      <c r="F20" s="60" t="s">
        <v>471</v>
      </c>
      <c r="G20" s="61"/>
      <c r="H20" s="62">
        <v>239700</v>
      </c>
    </row>
  </sheetData>
  <mergeCells count="8">
    <mergeCell ref="A2:H2"/>
    <mergeCell ref="A3:C3"/>
    <mergeCell ref="F4:H4"/>
    <mergeCell ref="A4:A5"/>
    <mergeCell ref="B4:B5"/>
    <mergeCell ref="C4:C5"/>
    <mergeCell ref="D4:D5"/>
    <mergeCell ref="E4:E5"/>
  </mergeCells>
  <pageMargins left="0.291666666666667" right="0.0833333333333333" top="0.208333333333333" bottom="0.208333333333333"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outlinePr summaryBelow="0" summaryRight="0"/>
  </sheetPr>
  <dimension ref="A1:AC11"/>
  <sheetViews>
    <sheetView zoomScale="98" zoomScaleNormal="98" workbookViewId="0">
      <selection activeCell="AB11" sqref="AB11"/>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8" t="s">
        <v>500</v>
      </c>
      <c r="AC1" s="39"/>
    </row>
    <row r="2" s="1" customFormat="1" ht="31.5" customHeight="1" spans="1:29">
      <c r="A2" s="2" t="s">
        <v>501</v>
      </c>
      <c r="B2" s="3"/>
      <c r="C2" s="3"/>
      <c r="D2" s="3"/>
      <c r="E2" s="3"/>
      <c r="F2" s="3"/>
      <c r="G2" s="3"/>
      <c r="H2" s="3"/>
      <c r="I2" s="3"/>
      <c r="J2" s="3"/>
      <c r="K2" s="3"/>
      <c r="L2" s="3"/>
      <c r="M2" s="3"/>
      <c r="N2" s="3"/>
      <c r="O2" s="3"/>
      <c r="P2" s="3"/>
      <c r="Q2" s="3"/>
      <c r="R2" s="3"/>
      <c r="S2" s="3"/>
      <c r="T2" s="3"/>
      <c r="U2" s="3"/>
      <c r="V2" s="3"/>
      <c r="W2" s="3"/>
      <c r="X2" s="3"/>
      <c r="Y2" s="3"/>
      <c r="Z2" s="3"/>
      <c r="AA2" s="3"/>
      <c r="AB2" s="3"/>
      <c r="AC2" s="40"/>
    </row>
    <row r="3" s="1" customFormat="1" ht="15.75" customHeight="1" spans="1:29">
      <c r="A3" s="4" t="s">
        <v>2</v>
      </c>
      <c r="B3" s="5"/>
      <c r="C3" s="5"/>
      <c r="D3" s="5"/>
      <c r="E3" s="5"/>
      <c r="F3" s="5"/>
      <c r="G3" s="5"/>
      <c r="H3" s="5"/>
      <c r="I3" s="5"/>
      <c r="J3" s="5"/>
      <c r="K3" s="5"/>
      <c r="L3" s="5"/>
      <c r="Z3" s="41"/>
      <c r="AB3" s="42" t="s">
        <v>502</v>
      </c>
      <c r="AC3" s="43" t="s">
        <v>502</v>
      </c>
    </row>
    <row r="4" s="1" customFormat="1" ht="20.25" customHeight="1" spans="1:29">
      <c r="A4" s="6" t="s">
        <v>213</v>
      </c>
      <c r="B4" s="6" t="s">
        <v>503</v>
      </c>
      <c r="C4" s="6" t="s">
        <v>504</v>
      </c>
      <c r="D4" s="7" t="s">
        <v>505</v>
      </c>
      <c r="E4" s="8"/>
      <c r="F4" s="9"/>
      <c r="G4" s="7" t="s">
        <v>506</v>
      </c>
      <c r="H4" s="8"/>
      <c r="I4" s="9"/>
      <c r="J4" s="19" t="s">
        <v>507</v>
      </c>
      <c r="K4" s="20"/>
      <c r="L4" s="21"/>
      <c r="M4" s="22" t="s">
        <v>508</v>
      </c>
      <c r="N4" s="23"/>
      <c r="O4" s="23"/>
      <c r="P4" s="23"/>
      <c r="Q4" s="23"/>
      <c r="R4" s="35"/>
      <c r="S4" s="35"/>
      <c r="T4" s="35"/>
      <c r="U4" s="35"/>
      <c r="V4" s="35"/>
      <c r="W4" s="35"/>
      <c r="X4" s="35"/>
      <c r="Y4" s="35"/>
      <c r="Z4" s="27"/>
      <c r="AA4" s="19" t="s">
        <v>509</v>
      </c>
      <c r="AB4" s="21"/>
      <c r="AC4" s="21" t="s">
        <v>510</v>
      </c>
    </row>
    <row r="5" s="1" customFormat="1" ht="12" customHeight="1" spans="1:29">
      <c r="A5" s="10"/>
      <c r="B5" s="10"/>
      <c r="C5" s="10"/>
      <c r="D5" s="6" t="s">
        <v>35</v>
      </c>
      <c r="E5" s="6" t="s">
        <v>511</v>
      </c>
      <c r="F5" s="6" t="s">
        <v>512</v>
      </c>
      <c r="G5" s="6" t="s">
        <v>513</v>
      </c>
      <c r="H5" s="6" t="s">
        <v>514</v>
      </c>
      <c r="I5" s="6" t="s">
        <v>515</v>
      </c>
      <c r="J5" s="24"/>
      <c r="K5" s="25"/>
      <c r="L5" s="26"/>
      <c r="M5" s="22" t="s">
        <v>516</v>
      </c>
      <c r="N5" s="23"/>
      <c r="O5" s="27"/>
      <c r="P5" s="28" t="s">
        <v>517</v>
      </c>
      <c r="Q5" s="28" t="s">
        <v>518</v>
      </c>
      <c r="R5" s="28" t="s">
        <v>519</v>
      </c>
      <c r="S5" s="28" t="s">
        <v>520</v>
      </c>
      <c r="T5" s="28" t="s">
        <v>521</v>
      </c>
      <c r="U5" s="28" t="s">
        <v>522</v>
      </c>
      <c r="V5" s="28" t="s">
        <v>523</v>
      </c>
      <c r="W5" s="28" t="s">
        <v>524</v>
      </c>
      <c r="X5" s="28" t="s">
        <v>525</v>
      </c>
      <c r="Y5" s="28" t="s">
        <v>526</v>
      </c>
      <c r="Z5" s="28" t="s">
        <v>527</v>
      </c>
      <c r="AA5" s="24"/>
      <c r="AB5" s="26"/>
      <c r="AC5" s="44"/>
    </row>
    <row r="6" s="1" customFormat="1" ht="23.25" customHeight="1" spans="1:29">
      <c r="A6" s="10"/>
      <c r="B6" s="10"/>
      <c r="C6" s="10"/>
      <c r="D6" s="10"/>
      <c r="E6" s="10"/>
      <c r="F6" s="10"/>
      <c r="G6" s="10"/>
      <c r="H6" s="10"/>
      <c r="I6" s="10"/>
      <c r="J6" s="6" t="s">
        <v>33</v>
      </c>
      <c r="K6" s="6" t="s">
        <v>528</v>
      </c>
      <c r="L6" s="6" t="s">
        <v>529</v>
      </c>
      <c r="M6" s="28" t="s">
        <v>35</v>
      </c>
      <c r="N6" s="28" t="s">
        <v>530</v>
      </c>
      <c r="O6" s="28" t="s">
        <v>531</v>
      </c>
      <c r="P6" s="29"/>
      <c r="Q6" s="29"/>
      <c r="R6" s="36"/>
      <c r="S6" s="36"/>
      <c r="T6" s="36"/>
      <c r="U6" s="36"/>
      <c r="V6" s="36"/>
      <c r="W6" s="36"/>
      <c r="X6" s="36"/>
      <c r="Y6" s="36"/>
      <c r="Z6" s="29"/>
      <c r="AA6" s="6" t="s">
        <v>532</v>
      </c>
      <c r="AB6" s="6" t="s">
        <v>533</v>
      </c>
      <c r="AC6" s="44"/>
    </row>
    <row r="7" s="1" customFormat="1" ht="33.75" customHeight="1" spans="1:29">
      <c r="A7" s="11"/>
      <c r="B7" s="11"/>
      <c r="C7" s="11"/>
      <c r="D7" s="11"/>
      <c r="E7" s="11"/>
      <c r="F7" s="11"/>
      <c r="G7" s="11"/>
      <c r="H7" s="11"/>
      <c r="I7" s="11"/>
      <c r="J7" s="11"/>
      <c r="K7" s="11"/>
      <c r="L7" s="11" t="s">
        <v>35</v>
      </c>
      <c r="M7" s="30"/>
      <c r="N7" s="30"/>
      <c r="O7" s="30"/>
      <c r="P7" s="30"/>
      <c r="Q7" s="30"/>
      <c r="R7" s="37"/>
      <c r="S7" s="37"/>
      <c r="T7" s="37"/>
      <c r="U7" s="37"/>
      <c r="V7" s="37"/>
      <c r="W7" s="37"/>
      <c r="X7" s="37"/>
      <c r="Y7" s="37"/>
      <c r="Z7" s="30"/>
      <c r="AA7" s="11"/>
      <c r="AB7" s="10"/>
      <c r="AC7" s="44"/>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customHeight="1" spans="1:29">
      <c r="A9" s="13" t="s">
        <v>46</v>
      </c>
      <c r="B9" s="13" t="s">
        <v>146</v>
      </c>
      <c r="C9" s="13" t="s">
        <v>146</v>
      </c>
      <c r="D9" s="14">
        <v>54</v>
      </c>
      <c r="E9" s="15">
        <v>48</v>
      </c>
      <c r="F9" s="15">
        <v>6</v>
      </c>
      <c r="G9" s="15">
        <v>48</v>
      </c>
      <c r="H9" s="15"/>
      <c r="I9" s="15"/>
      <c r="J9" s="14">
        <v>26</v>
      </c>
      <c r="K9" s="15">
        <v>1</v>
      </c>
      <c r="L9" s="15">
        <v>25</v>
      </c>
      <c r="M9" s="31"/>
      <c r="N9" s="32"/>
      <c r="O9" s="32"/>
      <c r="P9" s="33"/>
      <c r="Q9" s="33"/>
      <c r="R9" s="33"/>
      <c r="S9" s="33"/>
      <c r="T9" s="32"/>
      <c r="U9" s="33"/>
      <c r="V9" s="32"/>
      <c r="W9" s="33"/>
      <c r="X9" s="31"/>
      <c r="Y9" s="33"/>
      <c r="Z9" s="31"/>
      <c r="AA9" s="45">
        <v>40</v>
      </c>
      <c r="AB9" s="15">
        <v>33</v>
      </c>
      <c r="AC9" s="14"/>
    </row>
    <row r="10" customHeight="1" spans="1:29">
      <c r="A10" s="13" t="s">
        <v>227</v>
      </c>
      <c r="B10" s="13" t="s">
        <v>534</v>
      </c>
      <c r="C10" s="13" t="s">
        <v>535</v>
      </c>
      <c r="D10" s="14">
        <v>54</v>
      </c>
      <c r="E10" s="15">
        <v>48</v>
      </c>
      <c r="F10" s="15">
        <v>6</v>
      </c>
      <c r="G10" s="15">
        <v>48</v>
      </c>
      <c r="H10" s="15"/>
      <c r="I10" s="15"/>
      <c r="J10" s="14">
        <v>26</v>
      </c>
      <c r="K10" s="15">
        <v>1</v>
      </c>
      <c r="L10" s="15">
        <v>25</v>
      </c>
      <c r="M10" s="31"/>
      <c r="N10" s="32"/>
      <c r="O10" s="32"/>
      <c r="P10" s="34"/>
      <c r="Q10" s="34"/>
      <c r="R10" s="34"/>
      <c r="S10" s="34"/>
      <c r="T10" s="32"/>
      <c r="U10" s="34"/>
      <c r="V10" s="32"/>
      <c r="W10" s="34"/>
      <c r="X10" s="31"/>
      <c r="Y10" s="34"/>
      <c r="Z10" s="31"/>
      <c r="AA10" s="45">
        <v>40</v>
      </c>
      <c r="AB10" s="15">
        <v>33</v>
      </c>
      <c r="AC10" s="14"/>
    </row>
    <row r="11" customHeight="1" spans="1:29">
      <c r="A11" s="16" t="s">
        <v>33</v>
      </c>
      <c r="B11" s="17"/>
      <c r="C11" s="18"/>
      <c r="D11" s="14">
        <v>54</v>
      </c>
      <c r="E11" s="15">
        <v>48</v>
      </c>
      <c r="F11" s="15">
        <v>6</v>
      </c>
      <c r="G11" s="15">
        <v>48</v>
      </c>
      <c r="H11" s="15"/>
      <c r="I11" s="15"/>
      <c r="J11" s="14">
        <v>26</v>
      </c>
      <c r="K11" s="15">
        <v>1</v>
      </c>
      <c r="L11" s="15">
        <v>25</v>
      </c>
      <c r="M11" s="31"/>
      <c r="N11" s="32"/>
      <c r="O11" s="32"/>
      <c r="P11" s="33"/>
      <c r="Q11" s="33"/>
      <c r="R11" s="33"/>
      <c r="S11" s="33"/>
      <c r="T11" s="32"/>
      <c r="U11" s="33"/>
      <c r="V11" s="32"/>
      <c r="W11" s="33"/>
      <c r="X11" s="31"/>
      <c r="Y11" s="33"/>
      <c r="Z11" s="31"/>
      <c r="AA11" s="45">
        <v>40</v>
      </c>
      <c r="AB11" s="15">
        <v>33</v>
      </c>
      <c r="AC11" s="14"/>
    </row>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sheetPr>
  <dimension ref="A1:N9"/>
  <sheetViews>
    <sheetView workbookViewId="0">
      <selection activeCell="E17" sqref="E17"/>
    </sheetView>
  </sheetViews>
  <sheetFormatPr defaultColWidth="7" defaultRowHeight="14.25" customHeight="1"/>
  <cols>
    <col min="1" max="1" width="24" style="1" customWidth="1"/>
    <col min="2" max="2" width="14.7142857142857" style="1" customWidth="1"/>
    <col min="3" max="7" width="11" style="1" customWidth="1"/>
    <col min="8" max="8" width="15.8571428571429" style="63" customWidth="1"/>
    <col min="9" max="11" width="11" style="1" customWidth="1"/>
    <col min="12" max="12" width="9.42857142857143" style="1" customWidth="1"/>
    <col min="13" max="13" width="11" style="1" customWidth="1"/>
    <col min="14" max="14" width="17.1428571428571" style="47" customWidth="1"/>
    <col min="15" max="16384" width="7" style="63" customWidth="1"/>
  </cols>
  <sheetData>
    <row r="1" s="47" customFormat="1" ht="12" customHeight="1" spans="1:14">
      <c r="A1" s="1"/>
      <c r="B1" s="1"/>
      <c r="C1" s="1"/>
      <c r="D1" s="1"/>
      <c r="E1" s="1"/>
      <c r="F1" s="1"/>
      <c r="G1" s="1"/>
      <c r="H1" s="183"/>
      <c r="I1" s="1"/>
      <c r="J1" s="1"/>
      <c r="K1" s="1"/>
      <c r="L1" s="1"/>
      <c r="M1" s="79" t="s">
        <v>30</v>
      </c>
      <c r="N1" s="195"/>
    </row>
    <row r="2" s="47" customFormat="1" ht="36" customHeight="1" spans="1:14">
      <c r="A2" s="146" t="s">
        <v>31</v>
      </c>
      <c r="B2" s="40"/>
      <c r="C2" s="40"/>
      <c r="D2" s="40"/>
      <c r="E2" s="40"/>
      <c r="F2" s="40"/>
      <c r="G2" s="40"/>
      <c r="H2" s="184"/>
      <c r="I2" s="40"/>
      <c r="J2" s="40"/>
      <c r="K2" s="40"/>
      <c r="L2" s="40"/>
      <c r="M2" s="40"/>
      <c r="N2" s="184"/>
    </row>
    <row r="3" s="67" customFormat="1" ht="13.5" customHeight="1" spans="1:14">
      <c r="A3" s="4" t="s">
        <v>2</v>
      </c>
      <c r="B3" s="76"/>
      <c r="C3" s="109"/>
      <c r="D3" s="109"/>
      <c r="E3" s="109"/>
      <c r="F3" s="109"/>
      <c r="G3" s="109"/>
      <c r="H3" s="185"/>
      <c r="I3" s="109"/>
      <c r="J3" s="109"/>
      <c r="K3" s="109"/>
      <c r="L3" s="109"/>
      <c r="M3" s="79" t="s">
        <v>3</v>
      </c>
      <c r="N3" s="39"/>
    </row>
    <row r="4" s="47" customFormat="1" ht="18.75" customHeight="1" spans="1:14">
      <c r="A4" s="186" t="s">
        <v>32</v>
      </c>
      <c r="B4" s="186" t="s">
        <v>33</v>
      </c>
      <c r="C4" s="187" t="s">
        <v>34</v>
      </c>
      <c r="D4" s="188"/>
      <c r="E4" s="188"/>
      <c r="F4" s="188"/>
      <c r="G4" s="188"/>
      <c r="H4" s="189"/>
      <c r="I4" s="188"/>
      <c r="J4" s="188"/>
      <c r="K4" s="188"/>
      <c r="L4" s="188"/>
      <c r="M4" s="188"/>
      <c r="N4" s="196" t="s">
        <v>25</v>
      </c>
    </row>
    <row r="5" s="47" customFormat="1" ht="18" customHeight="1" spans="1:14">
      <c r="A5" s="190"/>
      <c r="B5" s="190"/>
      <c r="C5" s="190" t="s">
        <v>35</v>
      </c>
      <c r="D5" s="190" t="s">
        <v>36</v>
      </c>
      <c r="E5" s="190" t="s">
        <v>37</v>
      </c>
      <c r="F5" s="190" t="s">
        <v>38</v>
      </c>
      <c r="G5" s="190" t="s">
        <v>39</v>
      </c>
      <c r="H5" s="191" t="s">
        <v>40</v>
      </c>
      <c r="I5" s="25"/>
      <c r="J5" s="25"/>
      <c r="K5" s="25"/>
      <c r="L5" s="25"/>
      <c r="M5" s="26"/>
      <c r="N5" s="197"/>
    </row>
    <row r="6" s="63" customFormat="1" ht="38.25" customHeight="1" spans="1:14">
      <c r="A6" s="151"/>
      <c r="B6" s="151"/>
      <c r="C6" s="151"/>
      <c r="D6" s="151"/>
      <c r="E6" s="151"/>
      <c r="F6" s="151"/>
      <c r="G6" s="151"/>
      <c r="H6" s="151" t="s">
        <v>35</v>
      </c>
      <c r="I6" s="26" t="s">
        <v>41</v>
      </c>
      <c r="J6" s="26" t="s">
        <v>42</v>
      </c>
      <c r="K6" s="26" t="s">
        <v>43</v>
      </c>
      <c r="L6" s="26" t="s">
        <v>44</v>
      </c>
      <c r="M6" s="25" t="s">
        <v>45</v>
      </c>
      <c r="N6" s="198"/>
    </row>
    <row r="7" s="47" customFormat="1" ht="20.25" customHeight="1" spans="1:14">
      <c r="A7" s="192">
        <v>1</v>
      </c>
      <c r="B7" s="192">
        <v>2</v>
      </c>
      <c r="C7" s="192">
        <v>3</v>
      </c>
      <c r="D7" s="192">
        <v>4</v>
      </c>
      <c r="E7" s="192">
        <v>5</v>
      </c>
      <c r="F7" s="192">
        <v>6</v>
      </c>
      <c r="G7" s="192">
        <v>7</v>
      </c>
      <c r="H7" s="192">
        <v>8</v>
      </c>
      <c r="I7" s="192">
        <v>9</v>
      </c>
      <c r="J7" s="192">
        <v>10</v>
      </c>
      <c r="K7" s="192">
        <v>11</v>
      </c>
      <c r="L7" s="192">
        <v>12</v>
      </c>
      <c r="M7" s="192">
        <v>13</v>
      </c>
      <c r="N7" s="192">
        <v>14</v>
      </c>
    </row>
    <row r="8" s="47" customFormat="1" ht="20.25" customHeight="1" spans="1:14">
      <c r="A8" s="66" t="s">
        <v>46</v>
      </c>
      <c r="B8" s="62">
        <f>C8+H8+N8</f>
        <v>9829081.65</v>
      </c>
      <c r="C8" s="62">
        <v>9700325.82</v>
      </c>
      <c r="D8" s="62">
        <v>9700325.82</v>
      </c>
      <c r="E8" s="62"/>
      <c r="F8" s="62"/>
      <c r="G8" s="62"/>
      <c r="H8" s="193">
        <v>50000</v>
      </c>
      <c r="I8" s="62"/>
      <c r="J8" s="62"/>
      <c r="K8" s="62"/>
      <c r="L8" s="62"/>
      <c r="M8" s="193">
        <v>50000</v>
      </c>
      <c r="N8" s="62">
        <v>78755.83</v>
      </c>
    </row>
    <row r="9" s="47" customFormat="1" ht="20.25" customHeight="1" spans="1:14">
      <c r="A9" s="194" t="s">
        <v>33</v>
      </c>
      <c r="B9" s="62">
        <f>C9+H9+N9</f>
        <v>9829081.65</v>
      </c>
      <c r="C9" s="62">
        <v>9700325.82</v>
      </c>
      <c r="D9" s="62">
        <v>9700325.82</v>
      </c>
      <c r="E9" s="62"/>
      <c r="F9" s="62"/>
      <c r="G9" s="62"/>
      <c r="H9" s="193">
        <v>50000</v>
      </c>
      <c r="I9" s="62"/>
      <c r="J9" s="62"/>
      <c r="K9" s="62"/>
      <c r="L9" s="62"/>
      <c r="M9" s="193">
        <v>50000</v>
      </c>
      <c r="N9" s="62">
        <v>78755.83</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466666666666667" right="0.283333333333333" top="0.558333333333333" bottom="0.8" header="0.4" footer="0.4"/>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sheetPr>
  <dimension ref="A1:N26"/>
  <sheetViews>
    <sheetView topLeftCell="A4" workbookViewId="0">
      <selection activeCell="A1" sqref="$A1:$XFD1048576"/>
    </sheetView>
  </sheetViews>
  <sheetFormatPr defaultColWidth="8.85714285714286" defaultRowHeight="14.25" customHeight="1"/>
  <cols>
    <col min="1"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1" width="8.85714285714286" customWidth="1"/>
  </cols>
  <sheetData>
    <row r="1" s="1" customFormat="1" ht="15.75" customHeight="1" spans="9:14">
      <c r="I1" s="145"/>
      <c r="N1" s="38" t="s">
        <v>47</v>
      </c>
    </row>
    <row r="2" s="1" customFormat="1" ht="39" customHeight="1" spans="1:14">
      <c r="A2" s="146" t="s">
        <v>48</v>
      </c>
      <c r="B2" s="40"/>
      <c r="C2" s="40"/>
      <c r="D2" s="40"/>
      <c r="E2" s="40"/>
      <c r="F2" s="40"/>
      <c r="G2" s="40"/>
      <c r="H2" s="40"/>
      <c r="I2" s="40"/>
      <c r="J2" s="40"/>
      <c r="K2" s="40"/>
      <c r="L2" s="40"/>
      <c r="M2" s="40"/>
      <c r="N2" s="40"/>
    </row>
    <row r="3" s="109" customFormat="1" ht="15.75" customHeight="1" spans="1:14">
      <c r="A3" s="99" t="s">
        <v>2</v>
      </c>
      <c r="B3" s="70"/>
      <c r="C3" s="181"/>
      <c r="D3" s="181"/>
      <c r="E3" s="181"/>
      <c r="F3" s="181"/>
      <c r="G3" s="181"/>
      <c r="H3" s="181"/>
      <c r="J3" s="181"/>
      <c r="K3" s="181"/>
      <c r="N3" s="38" t="s">
        <v>3</v>
      </c>
    </row>
    <row r="4" s="1" customFormat="1" ht="32.25" customHeight="1" spans="1:14">
      <c r="A4" s="6" t="s">
        <v>49</v>
      </c>
      <c r="B4" s="6" t="s">
        <v>50</v>
      </c>
      <c r="C4" s="72" t="s">
        <v>33</v>
      </c>
      <c r="D4" s="16" t="s">
        <v>51</v>
      </c>
      <c r="E4" s="74"/>
      <c r="F4" s="6" t="s">
        <v>52</v>
      </c>
      <c r="G4" s="6" t="s">
        <v>53</v>
      </c>
      <c r="H4" s="6" t="s">
        <v>54</v>
      </c>
      <c r="I4" s="16" t="s">
        <v>40</v>
      </c>
      <c r="J4" s="8"/>
      <c r="K4" s="8"/>
      <c r="L4" s="8"/>
      <c r="M4" s="8"/>
      <c r="N4" s="9"/>
    </row>
    <row r="5" s="1" customFormat="1" ht="32.25" customHeight="1" spans="1:14">
      <c r="A5" s="11"/>
      <c r="B5" s="11"/>
      <c r="C5" s="75"/>
      <c r="D5" s="12" t="s">
        <v>55</v>
      </c>
      <c r="E5" s="12" t="s">
        <v>56</v>
      </c>
      <c r="F5" s="75"/>
      <c r="G5" s="11"/>
      <c r="H5" s="11"/>
      <c r="I5" s="75" t="s">
        <v>35</v>
      </c>
      <c r="J5" s="11" t="s">
        <v>57</v>
      </c>
      <c r="K5" s="11" t="s">
        <v>58</v>
      </c>
      <c r="L5" s="11" t="s">
        <v>59</v>
      </c>
      <c r="M5" s="11" t="s">
        <v>60</v>
      </c>
      <c r="N5" s="11" t="s">
        <v>61</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0.25" customHeight="1" spans="1:14">
      <c r="A7" s="66" t="s">
        <v>62</v>
      </c>
      <c r="B7" s="66" t="s">
        <v>63</v>
      </c>
      <c r="C7" s="62">
        <f>C8</f>
        <v>7185026.85</v>
      </c>
      <c r="D7" s="62">
        <f t="shared" ref="D7:I7" si="0">D8</f>
        <v>6356271.02</v>
      </c>
      <c r="E7" s="62">
        <f t="shared" si="0"/>
        <v>700000</v>
      </c>
      <c r="F7" s="62"/>
      <c r="G7" s="62"/>
      <c r="H7" s="62"/>
      <c r="I7" s="57">
        <f t="shared" si="0"/>
        <v>128755.83</v>
      </c>
      <c r="J7" s="62"/>
      <c r="K7" s="62"/>
      <c r="L7" s="62"/>
      <c r="M7" s="62"/>
      <c r="N7" s="62">
        <f>N8</f>
        <v>128755.83</v>
      </c>
    </row>
    <row r="8" customFormat="1" ht="20.25" customHeight="1" spans="1:14">
      <c r="A8" s="66" t="s">
        <v>64</v>
      </c>
      <c r="B8" s="66" t="s">
        <v>65</v>
      </c>
      <c r="C8" s="62">
        <f>SUM(C9:C12)</f>
        <v>7185026.85</v>
      </c>
      <c r="D8" s="62">
        <f t="shared" ref="D8:I8" si="1">SUM(D9:D12)</f>
        <v>6356271.02</v>
      </c>
      <c r="E8" s="62">
        <f t="shared" si="1"/>
        <v>700000</v>
      </c>
      <c r="F8" s="62"/>
      <c r="G8" s="62"/>
      <c r="H8" s="62"/>
      <c r="I8" s="57">
        <f t="shared" si="1"/>
        <v>128755.83</v>
      </c>
      <c r="J8" s="62"/>
      <c r="K8" s="62"/>
      <c r="L8" s="62"/>
      <c r="M8" s="62"/>
      <c r="N8" s="62">
        <f>SUM(N9:N12)</f>
        <v>128755.83</v>
      </c>
    </row>
    <row r="9" customFormat="1" ht="20.25" customHeight="1" spans="1:14">
      <c r="A9" s="66" t="s">
        <v>66</v>
      </c>
      <c r="B9" s="66" t="s">
        <v>67</v>
      </c>
      <c r="C9" s="62">
        <f t="shared" ref="C9:C12" si="2">SUM(D9:I9)</f>
        <v>6234618.7</v>
      </c>
      <c r="D9" s="62">
        <v>6156349.04</v>
      </c>
      <c r="E9" s="62"/>
      <c r="F9" s="62"/>
      <c r="G9" s="62"/>
      <c r="H9" s="62"/>
      <c r="I9" s="57">
        <v>78269.66</v>
      </c>
      <c r="J9" s="62"/>
      <c r="K9" s="62"/>
      <c r="L9" s="62"/>
      <c r="M9" s="62"/>
      <c r="N9" s="62">
        <v>78269.66</v>
      </c>
    </row>
    <row r="10" customFormat="1" ht="20.25" customHeight="1" spans="1:14">
      <c r="A10" s="66" t="s">
        <v>68</v>
      </c>
      <c r="B10" s="66" t="s">
        <v>69</v>
      </c>
      <c r="C10" s="62">
        <f t="shared" si="2"/>
        <v>200000</v>
      </c>
      <c r="D10" s="62"/>
      <c r="E10" s="62">
        <v>200000</v>
      </c>
      <c r="F10" s="62"/>
      <c r="G10" s="62"/>
      <c r="H10" s="62"/>
      <c r="I10" s="57"/>
      <c r="J10" s="62"/>
      <c r="K10" s="62"/>
      <c r="L10" s="62"/>
      <c r="M10" s="62"/>
      <c r="N10" s="62"/>
    </row>
    <row r="11" customFormat="1" ht="20.25" customHeight="1" spans="1:14">
      <c r="A11" s="66" t="s">
        <v>70</v>
      </c>
      <c r="B11" s="66" t="s">
        <v>71</v>
      </c>
      <c r="C11" s="62">
        <f t="shared" si="2"/>
        <v>199921.98</v>
      </c>
      <c r="D11" s="62">
        <v>199921.98</v>
      </c>
      <c r="E11" s="62"/>
      <c r="F11" s="62"/>
      <c r="G11" s="62"/>
      <c r="H11" s="62"/>
      <c r="I11" s="57"/>
      <c r="J11" s="62"/>
      <c r="K11" s="62"/>
      <c r="L11" s="62"/>
      <c r="M11" s="62"/>
      <c r="N11" s="62"/>
    </row>
    <row r="12" customFormat="1" ht="20.25" customHeight="1" spans="1:14">
      <c r="A12" s="66" t="s">
        <v>72</v>
      </c>
      <c r="B12" s="66" t="s">
        <v>73</v>
      </c>
      <c r="C12" s="62">
        <f t="shared" si="2"/>
        <v>550486.17</v>
      </c>
      <c r="D12" s="62"/>
      <c r="E12" s="62">
        <v>500000</v>
      </c>
      <c r="F12" s="62"/>
      <c r="G12" s="62"/>
      <c r="H12" s="62"/>
      <c r="I12" s="62">
        <v>50486.17</v>
      </c>
      <c r="J12" s="62"/>
      <c r="K12" s="62"/>
      <c r="L12" s="62"/>
      <c r="M12" s="62"/>
      <c r="N12" s="62">
        <v>50486.17</v>
      </c>
    </row>
    <row r="13" customFormat="1" ht="20.25" customHeight="1" spans="1:14">
      <c r="A13" s="66" t="s">
        <v>74</v>
      </c>
      <c r="B13" s="66" t="s">
        <v>75</v>
      </c>
      <c r="C13" s="62">
        <v>1310700.08</v>
      </c>
      <c r="D13" s="62">
        <v>1310700.08</v>
      </c>
      <c r="E13" s="62"/>
      <c r="F13" s="62"/>
      <c r="G13" s="62"/>
      <c r="H13" s="62"/>
      <c r="I13" s="57"/>
      <c r="J13" s="62"/>
      <c r="K13" s="62"/>
      <c r="L13" s="62"/>
      <c r="M13" s="62"/>
      <c r="N13" s="62"/>
    </row>
    <row r="14" customFormat="1" ht="20.25" customHeight="1" spans="1:14">
      <c r="A14" s="66" t="s">
        <v>76</v>
      </c>
      <c r="B14" s="66" t="s">
        <v>77</v>
      </c>
      <c r="C14" s="62">
        <v>1310700.08</v>
      </c>
      <c r="D14" s="62">
        <v>1310700.08</v>
      </c>
      <c r="E14" s="62"/>
      <c r="F14" s="62"/>
      <c r="G14" s="62"/>
      <c r="H14" s="62"/>
      <c r="I14" s="57"/>
      <c r="J14" s="62"/>
      <c r="K14" s="62"/>
      <c r="L14" s="62"/>
      <c r="M14" s="62"/>
      <c r="N14" s="62"/>
    </row>
    <row r="15" customFormat="1" ht="20.25" customHeight="1" spans="1:14">
      <c r="A15" s="66" t="s">
        <v>78</v>
      </c>
      <c r="B15" s="66" t="s">
        <v>79</v>
      </c>
      <c r="C15" s="62">
        <v>178411.37</v>
      </c>
      <c r="D15" s="62">
        <v>178411.37</v>
      </c>
      <c r="E15" s="62"/>
      <c r="F15" s="62"/>
      <c r="G15" s="62"/>
      <c r="H15" s="62"/>
      <c r="I15" s="57"/>
      <c r="J15" s="62"/>
      <c r="K15" s="62"/>
      <c r="L15" s="62"/>
      <c r="M15" s="62"/>
      <c r="N15" s="62"/>
    </row>
    <row r="16" customFormat="1" ht="20.25" customHeight="1" spans="1:14">
      <c r="A16" s="66" t="s">
        <v>80</v>
      </c>
      <c r="B16" s="66" t="s">
        <v>81</v>
      </c>
      <c r="C16" s="62">
        <v>754859.14</v>
      </c>
      <c r="D16" s="62">
        <v>754859.14</v>
      </c>
      <c r="E16" s="62"/>
      <c r="F16" s="62"/>
      <c r="G16" s="62"/>
      <c r="H16" s="62"/>
      <c r="I16" s="57"/>
      <c r="J16" s="62"/>
      <c r="K16" s="62"/>
      <c r="L16" s="62"/>
      <c r="M16" s="62"/>
      <c r="N16" s="62"/>
    </row>
    <row r="17" customFormat="1" ht="20.25" customHeight="1" spans="1:14">
      <c r="A17" s="66" t="s">
        <v>82</v>
      </c>
      <c r="B17" s="66" t="s">
        <v>83</v>
      </c>
      <c r="C17" s="62">
        <v>377429.57</v>
      </c>
      <c r="D17" s="62">
        <v>377429.57</v>
      </c>
      <c r="E17" s="62"/>
      <c r="F17" s="62"/>
      <c r="G17" s="62"/>
      <c r="H17" s="62"/>
      <c r="I17" s="57"/>
      <c r="J17" s="62"/>
      <c r="K17" s="62"/>
      <c r="L17" s="62"/>
      <c r="M17" s="62"/>
      <c r="N17" s="62"/>
    </row>
    <row r="18" customFormat="1" ht="20.25" customHeight="1" spans="1:14">
      <c r="A18" s="66" t="s">
        <v>84</v>
      </c>
      <c r="B18" s="66" t="s">
        <v>85</v>
      </c>
      <c r="C18" s="62">
        <v>723056.68</v>
      </c>
      <c r="D18" s="62">
        <v>723056.68</v>
      </c>
      <c r="E18" s="62"/>
      <c r="F18" s="62"/>
      <c r="G18" s="62"/>
      <c r="H18" s="62"/>
      <c r="I18" s="57"/>
      <c r="J18" s="62"/>
      <c r="K18" s="62"/>
      <c r="L18" s="62"/>
      <c r="M18" s="62"/>
      <c r="N18" s="62"/>
    </row>
    <row r="19" customFormat="1" ht="20.25" customHeight="1" spans="1:14">
      <c r="A19" s="66" t="s">
        <v>86</v>
      </c>
      <c r="B19" s="66" t="s">
        <v>87</v>
      </c>
      <c r="C19" s="62">
        <v>723056.68</v>
      </c>
      <c r="D19" s="62">
        <v>723056.68</v>
      </c>
      <c r="E19" s="62"/>
      <c r="F19" s="62"/>
      <c r="G19" s="62"/>
      <c r="H19" s="62"/>
      <c r="I19" s="57"/>
      <c r="J19" s="62"/>
      <c r="K19" s="62"/>
      <c r="L19" s="62"/>
      <c r="M19" s="62"/>
      <c r="N19" s="62"/>
    </row>
    <row r="20" customFormat="1" ht="20.25" customHeight="1" spans="1:14">
      <c r="A20" s="66" t="s">
        <v>88</v>
      </c>
      <c r="B20" s="66" t="s">
        <v>89</v>
      </c>
      <c r="C20" s="62">
        <v>424328.71</v>
      </c>
      <c r="D20" s="62">
        <v>424328.71</v>
      </c>
      <c r="E20" s="62"/>
      <c r="F20" s="62"/>
      <c r="G20" s="62"/>
      <c r="H20" s="62"/>
      <c r="I20" s="57"/>
      <c r="J20" s="62"/>
      <c r="K20" s="62"/>
      <c r="L20" s="62"/>
      <c r="M20" s="62"/>
      <c r="N20" s="62"/>
    </row>
    <row r="21" customFormat="1" ht="20.25" customHeight="1" spans="1:14">
      <c r="A21" s="66" t="s">
        <v>90</v>
      </c>
      <c r="B21" s="66" t="s">
        <v>91</v>
      </c>
      <c r="C21" s="62">
        <v>15411.92</v>
      </c>
      <c r="D21" s="62">
        <v>15411.92</v>
      </c>
      <c r="E21" s="62"/>
      <c r="F21" s="62"/>
      <c r="G21" s="62"/>
      <c r="H21" s="62"/>
      <c r="I21" s="57"/>
      <c r="J21" s="62"/>
      <c r="K21" s="62"/>
      <c r="L21" s="62"/>
      <c r="M21" s="62"/>
      <c r="N21" s="62"/>
    </row>
    <row r="22" customFormat="1" ht="20.25" customHeight="1" spans="1:14">
      <c r="A22" s="66" t="s">
        <v>92</v>
      </c>
      <c r="B22" s="66" t="s">
        <v>93</v>
      </c>
      <c r="C22" s="62">
        <v>283316.05</v>
      </c>
      <c r="D22" s="62">
        <v>283316.05</v>
      </c>
      <c r="E22" s="62"/>
      <c r="F22" s="62"/>
      <c r="G22" s="62"/>
      <c r="H22" s="62"/>
      <c r="I22" s="57"/>
      <c r="J22" s="62"/>
      <c r="K22" s="62"/>
      <c r="L22" s="62"/>
      <c r="M22" s="62"/>
      <c r="N22" s="62"/>
    </row>
    <row r="23" customFormat="1" ht="20.25" customHeight="1" spans="1:14">
      <c r="A23" s="66" t="s">
        <v>94</v>
      </c>
      <c r="B23" s="66" t="s">
        <v>95</v>
      </c>
      <c r="C23" s="62">
        <v>610298.04</v>
      </c>
      <c r="D23" s="62">
        <v>610298.04</v>
      </c>
      <c r="E23" s="62"/>
      <c r="F23" s="62"/>
      <c r="G23" s="62"/>
      <c r="H23" s="62"/>
      <c r="I23" s="57"/>
      <c r="J23" s="62"/>
      <c r="K23" s="62"/>
      <c r="L23" s="62"/>
      <c r="M23" s="62"/>
      <c r="N23" s="62"/>
    </row>
    <row r="24" customFormat="1" ht="20.25" customHeight="1" spans="1:14">
      <c r="A24" s="66" t="s">
        <v>96</v>
      </c>
      <c r="B24" s="66" t="s">
        <v>97</v>
      </c>
      <c r="C24" s="62">
        <v>610298.04</v>
      </c>
      <c r="D24" s="62">
        <v>610298.04</v>
      </c>
      <c r="E24" s="62"/>
      <c r="F24" s="62"/>
      <c r="G24" s="62"/>
      <c r="H24" s="62"/>
      <c r="I24" s="57"/>
      <c r="J24" s="62"/>
      <c r="K24" s="62"/>
      <c r="L24" s="62"/>
      <c r="M24" s="62"/>
      <c r="N24" s="62"/>
    </row>
    <row r="25" customFormat="1" ht="20.25" customHeight="1" spans="1:14">
      <c r="A25" s="66" t="s">
        <v>98</v>
      </c>
      <c r="B25" s="66" t="s">
        <v>99</v>
      </c>
      <c r="C25" s="62">
        <v>610298.04</v>
      </c>
      <c r="D25" s="62">
        <v>610298.04</v>
      </c>
      <c r="E25" s="62"/>
      <c r="F25" s="62"/>
      <c r="G25" s="62"/>
      <c r="H25" s="62"/>
      <c r="I25" s="57"/>
      <c r="J25" s="62"/>
      <c r="K25" s="62"/>
      <c r="L25" s="62"/>
      <c r="M25" s="62"/>
      <c r="N25" s="62"/>
    </row>
    <row r="26" s="1" customFormat="1" ht="17.25" customHeight="1" spans="1:14">
      <c r="A26" s="22" t="s">
        <v>100</v>
      </c>
      <c r="B26" s="182"/>
      <c r="C26" s="62">
        <f>C7+C13+C18+C23</f>
        <v>9829081.65</v>
      </c>
      <c r="D26" s="62">
        <f>D7+D13+D18+D23</f>
        <v>9000325.82</v>
      </c>
      <c r="E26" s="62">
        <f>E7+E13+E18+E23</f>
        <v>700000</v>
      </c>
      <c r="F26" s="62"/>
      <c r="G26" s="62"/>
      <c r="H26" s="62"/>
      <c r="I26" s="57">
        <v>128755.83</v>
      </c>
      <c r="J26" s="62"/>
      <c r="K26" s="62"/>
      <c r="L26" s="62"/>
      <c r="M26" s="62"/>
      <c r="N26" s="57">
        <v>128755.83</v>
      </c>
    </row>
  </sheetData>
  <mergeCells count="11">
    <mergeCell ref="A2:N2"/>
    <mergeCell ref="A3:M3"/>
    <mergeCell ref="D4:E4"/>
    <mergeCell ref="I4:N4"/>
    <mergeCell ref="A26:B26"/>
    <mergeCell ref="A4:A5"/>
    <mergeCell ref="B4:B5"/>
    <mergeCell ref="C4:C5"/>
    <mergeCell ref="F4:F5"/>
    <mergeCell ref="G4:G5"/>
    <mergeCell ref="H4:H5"/>
  </mergeCells>
  <pageMargins left="0.558333333333333" right="0.15" top="0.408333333333333" bottom="0.8" header="0.4" footer="0.4"/>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21"/>
  <sheetViews>
    <sheetView workbookViewId="0">
      <selection activeCell="D3" sqref="D3"/>
    </sheetView>
  </sheetViews>
  <sheetFormatPr defaultColWidth="9.14285714285714" defaultRowHeight="14.25" customHeight="1" outlineLevelCol="3"/>
  <cols>
    <col min="1" max="1" width="49.2857142857143" style="46" customWidth="1"/>
    <col min="2" max="2" width="38.8571428571429" style="46" customWidth="1"/>
    <col min="3" max="3" width="48.5714285714286" style="46" customWidth="1"/>
    <col min="4" max="4" width="36.4285714285714" style="46" customWidth="1"/>
    <col min="5" max="16384" width="9.14285714285714" style="47" customWidth="1"/>
  </cols>
  <sheetData>
    <row r="1" customHeight="1" spans="1:4">
      <c r="A1" s="51"/>
      <c r="B1" s="51"/>
      <c r="C1" s="51"/>
      <c r="D1" s="38" t="s">
        <v>101</v>
      </c>
    </row>
    <row r="2" ht="31.5" customHeight="1" spans="1:4">
      <c r="A2" s="146" t="s">
        <v>102</v>
      </c>
      <c r="B2" s="171"/>
      <c r="C2" s="171"/>
      <c r="D2" s="171"/>
    </row>
    <row r="3" ht="17.25" customHeight="1" spans="1:4">
      <c r="A3" s="110" t="s">
        <v>2</v>
      </c>
      <c r="B3" s="172"/>
      <c r="C3" s="172"/>
      <c r="D3" s="38" t="s">
        <v>3</v>
      </c>
    </row>
    <row r="4" ht="19.5" customHeight="1" spans="1:4">
      <c r="A4" s="16" t="s">
        <v>4</v>
      </c>
      <c r="B4" s="74"/>
      <c r="C4" s="16" t="s">
        <v>5</v>
      </c>
      <c r="D4" s="74"/>
    </row>
    <row r="5" ht="21.75" customHeight="1" spans="1:4">
      <c r="A5" s="72" t="s">
        <v>6</v>
      </c>
      <c r="B5" s="173" t="s">
        <v>7</v>
      </c>
      <c r="C5" s="72" t="s">
        <v>103</v>
      </c>
      <c r="D5" s="173" t="s">
        <v>7</v>
      </c>
    </row>
    <row r="6" ht="17.25" customHeight="1" spans="1:4">
      <c r="A6" s="75"/>
      <c r="B6" s="11"/>
      <c r="C6" s="75"/>
      <c r="D6" s="11"/>
    </row>
    <row r="7" ht="17.25" customHeight="1" spans="1:4">
      <c r="A7" s="174" t="s">
        <v>104</v>
      </c>
      <c r="B7" s="57">
        <v>9700325.82</v>
      </c>
      <c r="C7" s="175" t="s">
        <v>105</v>
      </c>
      <c r="D7" s="62">
        <v>9700325.82</v>
      </c>
    </row>
    <row r="8" ht="17.25" customHeight="1" spans="1:4">
      <c r="A8" s="176" t="s">
        <v>106</v>
      </c>
      <c r="B8" s="57">
        <v>9700325.82</v>
      </c>
      <c r="C8" s="175" t="s">
        <v>107</v>
      </c>
      <c r="D8" s="62">
        <v>7056271.02</v>
      </c>
    </row>
    <row r="9" ht="17.25" customHeight="1" spans="1:4">
      <c r="A9" s="174" t="s">
        <v>108</v>
      </c>
      <c r="B9" s="57">
        <v>9700325.82</v>
      </c>
      <c r="C9" s="175" t="s">
        <v>109</v>
      </c>
      <c r="D9" s="62">
        <v>1310700.08</v>
      </c>
    </row>
    <row r="10" ht="17.25" customHeight="1" spans="1:4">
      <c r="A10" s="174" t="s">
        <v>110</v>
      </c>
      <c r="B10" s="57"/>
      <c r="C10" s="175" t="s">
        <v>111</v>
      </c>
      <c r="D10" s="62">
        <v>723056.68</v>
      </c>
    </row>
    <row r="11" ht="17.25" customHeight="1" spans="1:4">
      <c r="A11" s="174" t="s">
        <v>112</v>
      </c>
      <c r="B11" s="57"/>
      <c r="C11" s="175" t="s">
        <v>113</v>
      </c>
      <c r="D11" s="62">
        <v>610298.04</v>
      </c>
    </row>
    <row r="12" customHeight="1" spans="1:4">
      <c r="A12" s="174" t="s">
        <v>114</v>
      </c>
      <c r="B12" s="57"/>
      <c r="C12" s="113"/>
      <c r="D12" s="56"/>
    </row>
    <row r="13" customHeight="1" spans="1:4">
      <c r="A13" s="174" t="s">
        <v>115</v>
      </c>
      <c r="B13" s="57"/>
      <c r="C13" s="113"/>
      <c r="D13" s="56"/>
    </row>
    <row r="14" ht="17.25" customHeight="1" spans="1:4">
      <c r="A14" s="176" t="s">
        <v>116</v>
      </c>
      <c r="B14" s="62"/>
      <c r="C14" s="113"/>
      <c r="D14" s="57"/>
    </row>
    <row r="15" ht="17.25" customHeight="1" spans="1:4">
      <c r="A15" s="176" t="s">
        <v>117</v>
      </c>
      <c r="B15" s="62"/>
      <c r="C15" s="113"/>
      <c r="D15" s="57"/>
    </row>
    <row r="16" ht="17.25" customHeight="1" spans="1:4">
      <c r="A16" s="176" t="s">
        <v>118</v>
      </c>
      <c r="B16" s="62"/>
      <c r="C16" s="113"/>
      <c r="D16" s="57"/>
    </row>
    <row r="17" ht="17.25" customHeight="1" spans="1:4">
      <c r="A17" s="176" t="s">
        <v>106</v>
      </c>
      <c r="B17" s="57"/>
      <c r="C17" s="113"/>
      <c r="D17" s="57"/>
    </row>
    <row r="18" customHeight="1" spans="1:4">
      <c r="A18" s="113" t="s">
        <v>116</v>
      </c>
      <c r="B18" s="57"/>
      <c r="C18" s="177"/>
      <c r="D18" s="178"/>
    </row>
    <row r="19" customHeight="1" spans="1:4">
      <c r="A19" s="113" t="s">
        <v>117</v>
      </c>
      <c r="B19" s="57"/>
      <c r="C19" s="177"/>
      <c r="D19" s="178"/>
    </row>
    <row r="20" customHeight="1" spans="1:4">
      <c r="A20" s="177"/>
      <c r="B20" s="178"/>
      <c r="C20" s="113" t="s">
        <v>119</v>
      </c>
      <c r="D20" s="178"/>
    </row>
    <row r="21" ht="17.25" customHeight="1" spans="1:4">
      <c r="A21" s="179" t="s">
        <v>120</v>
      </c>
      <c r="B21" s="180">
        <v>9700325.82</v>
      </c>
      <c r="C21" s="177" t="s">
        <v>29</v>
      </c>
      <c r="D21" s="180">
        <v>9700325.82</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sheetPr>
  <dimension ref="A1:R37"/>
  <sheetViews>
    <sheetView zoomScale="90" zoomScaleNormal="90" topLeftCell="D2" workbookViewId="0">
      <selection activeCell="O18" sqref="O18"/>
    </sheetView>
  </sheetViews>
  <sheetFormatPr defaultColWidth="9.14285714285714" defaultRowHeight="14.25" customHeight="1"/>
  <cols>
    <col min="1" max="1" width="6.14285714285714" style="121" customWidth="1"/>
    <col min="2" max="2" width="6.14285714285714" style="153" customWidth="1"/>
    <col min="3" max="3" width="44" style="121" customWidth="1"/>
    <col min="4" max="5" width="13.4857142857143" style="1" customWidth="1"/>
    <col min="6" max="6" width="13.8095238095238" style="1" customWidth="1"/>
    <col min="7" max="7" width="11" style="1" customWidth="1"/>
    <col min="8" max="9" width="10.2857142857143" style="1" customWidth="1"/>
    <col min="10" max="10" width="5.85714285714286" style="121" customWidth="1"/>
    <col min="11" max="11" width="6.28571428571429" style="153" customWidth="1"/>
    <col min="12" max="12" width="44" style="121" customWidth="1"/>
    <col min="13" max="15" width="13.9619047619048"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8" t="s">
        <v>121</v>
      </c>
    </row>
    <row r="2" ht="39" customHeight="1" spans="1:18">
      <c r="A2" s="2" t="s">
        <v>122</v>
      </c>
      <c r="B2" s="3"/>
      <c r="C2" s="3"/>
      <c r="D2" s="3"/>
      <c r="E2" s="3"/>
      <c r="F2" s="3"/>
      <c r="G2" s="3"/>
      <c r="H2" s="3"/>
      <c r="I2" s="3"/>
      <c r="J2" s="3"/>
      <c r="K2" s="3"/>
      <c r="L2" s="3"/>
      <c r="M2" s="3"/>
      <c r="N2" s="3"/>
      <c r="O2" s="3"/>
      <c r="P2" s="3"/>
      <c r="Q2" s="3"/>
      <c r="R2" s="3"/>
    </row>
    <row r="3" ht="16.5" customHeight="1" spans="1:18">
      <c r="A3" s="4" t="s">
        <v>2</v>
      </c>
      <c r="B3" s="50"/>
      <c r="C3" s="50"/>
      <c r="D3" s="50"/>
      <c r="E3" s="50"/>
      <c r="F3" s="50"/>
      <c r="G3" s="50"/>
      <c r="H3" s="109"/>
      <c r="I3" s="109"/>
      <c r="J3" s="129"/>
      <c r="K3" s="167"/>
      <c r="L3" s="129"/>
      <c r="M3" s="109"/>
      <c r="N3" s="109"/>
      <c r="O3" s="109"/>
      <c r="P3" s="109"/>
      <c r="Q3" s="109"/>
      <c r="R3" s="38" t="s">
        <v>3</v>
      </c>
    </row>
    <row r="4" ht="19.5" customHeight="1" spans="1:18">
      <c r="A4" s="16" t="s">
        <v>5</v>
      </c>
      <c r="B4" s="73"/>
      <c r="C4" s="73"/>
      <c r="D4" s="73"/>
      <c r="E4" s="73"/>
      <c r="F4" s="73"/>
      <c r="G4" s="73"/>
      <c r="H4" s="73"/>
      <c r="I4" s="74"/>
      <c r="J4" s="73" t="s">
        <v>5</v>
      </c>
      <c r="K4" s="73"/>
      <c r="L4" s="73"/>
      <c r="M4" s="73"/>
      <c r="N4" s="73"/>
      <c r="O4" s="73"/>
      <c r="P4" s="73"/>
      <c r="Q4" s="73"/>
      <c r="R4" s="74"/>
    </row>
    <row r="5" ht="21.75" customHeight="1" spans="1:18">
      <c r="A5" s="154" t="s">
        <v>123</v>
      </c>
      <c r="B5" s="155"/>
      <c r="C5" s="156"/>
      <c r="D5" s="118" t="s">
        <v>51</v>
      </c>
      <c r="E5" s="157"/>
      <c r="F5" s="151"/>
      <c r="G5" s="118" t="s">
        <v>52</v>
      </c>
      <c r="H5" s="157"/>
      <c r="I5" s="151"/>
      <c r="J5" s="147" t="s">
        <v>124</v>
      </c>
      <c r="K5" s="148"/>
      <c r="L5" s="168"/>
      <c r="M5" s="16" t="s">
        <v>51</v>
      </c>
      <c r="N5" s="73"/>
      <c r="O5" s="74"/>
      <c r="P5" s="16" t="s">
        <v>52</v>
      </c>
      <c r="Q5" s="73"/>
      <c r="R5" s="74"/>
    </row>
    <row r="6" ht="20.25" customHeight="1" spans="1:18">
      <c r="A6" s="128" t="s">
        <v>125</v>
      </c>
      <c r="B6" s="128" t="s">
        <v>126</v>
      </c>
      <c r="C6" s="128" t="s">
        <v>50</v>
      </c>
      <c r="D6" s="12" t="s">
        <v>35</v>
      </c>
      <c r="E6" s="12" t="s">
        <v>55</v>
      </c>
      <c r="F6" s="12" t="s">
        <v>56</v>
      </c>
      <c r="G6" s="12" t="s">
        <v>35</v>
      </c>
      <c r="H6" s="12" t="s">
        <v>55</v>
      </c>
      <c r="I6" s="12" t="s">
        <v>56</v>
      </c>
      <c r="J6" s="128" t="s">
        <v>125</v>
      </c>
      <c r="K6" s="128" t="s">
        <v>126</v>
      </c>
      <c r="L6" s="128" t="s">
        <v>50</v>
      </c>
      <c r="M6" s="12" t="s">
        <v>35</v>
      </c>
      <c r="N6" s="12" t="s">
        <v>55</v>
      </c>
      <c r="O6" s="12" t="s">
        <v>56</v>
      </c>
      <c r="P6" s="12" t="s">
        <v>35</v>
      </c>
      <c r="Q6" s="12" t="s">
        <v>55</v>
      </c>
      <c r="R6" s="12" t="s">
        <v>56</v>
      </c>
    </row>
    <row r="7" ht="20.25" customHeight="1" spans="1:18">
      <c r="A7" s="128" t="s">
        <v>127</v>
      </c>
      <c r="B7" s="128" t="s">
        <v>128</v>
      </c>
      <c r="C7" s="128" t="s">
        <v>129</v>
      </c>
      <c r="D7" s="128" t="s">
        <v>130</v>
      </c>
      <c r="E7" s="128" t="s">
        <v>131</v>
      </c>
      <c r="F7" s="128" t="s">
        <v>132</v>
      </c>
      <c r="G7" s="128" t="s">
        <v>133</v>
      </c>
      <c r="H7" s="128" t="s">
        <v>134</v>
      </c>
      <c r="I7" s="128" t="s">
        <v>135</v>
      </c>
      <c r="J7" s="128" t="s">
        <v>136</v>
      </c>
      <c r="K7" s="128" t="s">
        <v>137</v>
      </c>
      <c r="L7" s="128" t="s">
        <v>138</v>
      </c>
      <c r="M7" s="128" t="s">
        <v>139</v>
      </c>
      <c r="N7" s="128" t="s">
        <v>140</v>
      </c>
      <c r="O7" s="128" t="s">
        <v>141</v>
      </c>
      <c r="P7" s="128" t="s">
        <v>142</v>
      </c>
      <c r="Q7" s="128" t="s">
        <v>143</v>
      </c>
      <c r="R7" s="128" t="s">
        <v>144</v>
      </c>
    </row>
    <row r="8" ht="20.25" customHeight="1" spans="1:18">
      <c r="A8" s="158" t="s">
        <v>145</v>
      </c>
      <c r="B8" s="159" t="s">
        <v>146</v>
      </c>
      <c r="C8" s="158" t="s">
        <v>147</v>
      </c>
      <c r="D8" s="160">
        <v>6976301.44</v>
      </c>
      <c r="E8" s="160">
        <v>6976301.44</v>
      </c>
      <c r="F8" s="160"/>
      <c r="G8" s="160"/>
      <c r="H8" s="160"/>
      <c r="I8" s="160"/>
      <c r="J8" s="169" t="s">
        <v>148</v>
      </c>
      <c r="K8" s="170" t="s">
        <v>146</v>
      </c>
      <c r="L8" s="169" t="s">
        <v>149</v>
      </c>
      <c r="M8" s="57">
        <v>7248252.05</v>
      </c>
      <c r="N8" s="57">
        <v>7248252.05</v>
      </c>
      <c r="O8" s="57"/>
      <c r="P8" s="57"/>
      <c r="Q8" s="57"/>
      <c r="R8" s="57"/>
    </row>
    <row r="9" ht="20.25" customHeight="1" spans="1:18">
      <c r="A9" s="158" t="s">
        <v>146</v>
      </c>
      <c r="B9" s="159" t="s">
        <v>150</v>
      </c>
      <c r="C9" s="158" t="s">
        <v>151</v>
      </c>
      <c r="D9" s="160">
        <v>4523521</v>
      </c>
      <c r="E9" s="160">
        <v>4523521</v>
      </c>
      <c r="F9" s="160"/>
      <c r="G9" s="160"/>
      <c r="H9" s="160"/>
      <c r="I9" s="160"/>
      <c r="J9" s="169" t="s">
        <v>146</v>
      </c>
      <c r="K9" s="170" t="s">
        <v>150</v>
      </c>
      <c r="L9" s="169" t="s">
        <v>152</v>
      </c>
      <c r="M9" s="57">
        <v>1757196</v>
      </c>
      <c r="N9" s="57">
        <v>1757196</v>
      </c>
      <c r="O9" s="57"/>
      <c r="P9" s="57"/>
      <c r="Q9" s="57"/>
      <c r="R9" s="57"/>
    </row>
    <row r="10" ht="20.25" customHeight="1" spans="1:18">
      <c r="A10" s="158" t="s">
        <v>146</v>
      </c>
      <c r="B10" s="159" t="s">
        <v>153</v>
      </c>
      <c r="C10" s="158" t="s">
        <v>154</v>
      </c>
      <c r="D10" s="160">
        <v>1865821.92</v>
      </c>
      <c r="E10" s="160">
        <v>1865821.92</v>
      </c>
      <c r="F10" s="160"/>
      <c r="G10" s="160"/>
      <c r="H10" s="160"/>
      <c r="I10" s="160"/>
      <c r="J10" s="169" t="s">
        <v>146</v>
      </c>
      <c r="K10" s="170" t="s">
        <v>153</v>
      </c>
      <c r="L10" s="169" t="s">
        <v>155</v>
      </c>
      <c r="M10" s="57">
        <v>2514288</v>
      </c>
      <c r="N10" s="57">
        <v>2514288</v>
      </c>
      <c r="O10" s="57"/>
      <c r="P10" s="57"/>
      <c r="Q10" s="57"/>
      <c r="R10" s="57"/>
    </row>
    <row r="11" ht="20.25" customHeight="1" spans="1:18">
      <c r="A11" s="158" t="s">
        <v>146</v>
      </c>
      <c r="B11" s="159" t="s">
        <v>156</v>
      </c>
      <c r="C11" s="158" t="s">
        <v>157</v>
      </c>
      <c r="D11" s="160">
        <v>586958.52</v>
      </c>
      <c r="E11" s="160">
        <v>586958.52</v>
      </c>
      <c r="F11" s="160"/>
      <c r="G11" s="160"/>
      <c r="H11" s="160"/>
      <c r="I11" s="160"/>
      <c r="J11" s="169" t="s">
        <v>146</v>
      </c>
      <c r="K11" s="170" t="s">
        <v>156</v>
      </c>
      <c r="L11" s="169" t="s">
        <v>158</v>
      </c>
      <c r="M11" s="57">
        <v>321301</v>
      </c>
      <c r="N11" s="57">
        <v>321301</v>
      </c>
      <c r="O11" s="57"/>
      <c r="P11" s="57"/>
      <c r="Q11" s="57"/>
      <c r="R11" s="57"/>
    </row>
    <row r="12" ht="20.25" customHeight="1" spans="1:18">
      <c r="A12" s="158" t="s">
        <v>159</v>
      </c>
      <c r="B12" s="159" t="s">
        <v>146</v>
      </c>
      <c r="C12" s="158" t="s">
        <v>160</v>
      </c>
      <c r="D12" s="160">
        <v>2280450.39</v>
      </c>
      <c r="E12" s="160">
        <v>1580450.39</v>
      </c>
      <c r="F12" s="160">
        <v>700000</v>
      </c>
      <c r="G12" s="160"/>
      <c r="H12" s="160"/>
      <c r="I12" s="160"/>
      <c r="J12" s="169" t="s">
        <v>146</v>
      </c>
      <c r="K12" s="170" t="s">
        <v>161</v>
      </c>
      <c r="L12" s="169" t="s">
        <v>162</v>
      </c>
      <c r="M12" s="57">
        <v>112872</v>
      </c>
      <c r="N12" s="57">
        <v>112872</v>
      </c>
      <c r="O12" s="57"/>
      <c r="P12" s="57"/>
      <c r="Q12" s="57"/>
      <c r="R12" s="57"/>
    </row>
    <row r="13" ht="20.25" customHeight="1" spans="1:18">
      <c r="A13" s="158" t="s">
        <v>146</v>
      </c>
      <c r="B13" s="159" t="s">
        <v>150</v>
      </c>
      <c r="C13" s="158" t="s">
        <v>163</v>
      </c>
      <c r="D13" s="160">
        <v>1055576.39</v>
      </c>
      <c r="E13" s="160">
        <v>865576.39</v>
      </c>
      <c r="F13" s="160">
        <v>190000</v>
      </c>
      <c r="G13" s="160"/>
      <c r="H13" s="160"/>
      <c r="I13" s="160"/>
      <c r="J13" s="169" t="s">
        <v>146</v>
      </c>
      <c r="K13" s="170" t="s">
        <v>164</v>
      </c>
      <c r="L13" s="169" t="s">
        <v>165</v>
      </c>
      <c r="M13" s="57">
        <v>754859.14</v>
      </c>
      <c r="N13" s="57">
        <v>754859.14</v>
      </c>
      <c r="O13" s="57"/>
      <c r="P13" s="57"/>
      <c r="Q13" s="57"/>
      <c r="R13" s="57"/>
    </row>
    <row r="14" ht="20.25" customHeight="1" spans="1:18">
      <c r="A14" s="158" t="s">
        <v>146</v>
      </c>
      <c r="B14" s="159" t="s">
        <v>166</v>
      </c>
      <c r="C14" s="158" t="s">
        <v>167</v>
      </c>
      <c r="D14" s="160">
        <v>533774</v>
      </c>
      <c r="E14" s="160">
        <v>33774</v>
      </c>
      <c r="F14" s="160">
        <v>500000</v>
      </c>
      <c r="G14" s="160"/>
      <c r="H14" s="160"/>
      <c r="I14" s="160"/>
      <c r="J14" s="169" t="s">
        <v>146</v>
      </c>
      <c r="K14" s="170" t="s">
        <v>168</v>
      </c>
      <c r="L14" s="169" t="s">
        <v>169</v>
      </c>
      <c r="M14" s="57">
        <v>377429.57</v>
      </c>
      <c r="N14" s="57">
        <v>377429.57</v>
      </c>
      <c r="O14" s="57"/>
      <c r="P14" s="57"/>
      <c r="Q14" s="57"/>
      <c r="R14" s="57"/>
    </row>
    <row r="15" ht="20.25" customHeight="1" spans="1:18">
      <c r="A15" s="158" t="s">
        <v>146</v>
      </c>
      <c r="B15" s="159" t="s">
        <v>170</v>
      </c>
      <c r="C15" s="158" t="s">
        <v>171</v>
      </c>
      <c r="D15" s="160">
        <v>10000</v>
      </c>
      <c r="E15" s="160"/>
      <c r="F15" s="160">
        <v>10000</v>
      </c>
      <c r="G15" s="160"/>
      <c r="H15" s="160"/>
      <c r="I15" s="160"/>
      <c r="J15" s="169" t="s">
        <v>146</v>
      </c>
      <c r="K15" s="170" t="s">
        <v>136</v>
      </c>
      <c r="L15" s="169" t="s">
        <v>172</v>
      </c>
      <c r="M15" s="57">
        <v>414920.63</v>
      </c>
      <c r="N15" s="57">
        <v>414920.63</v>
      </c>
      <c r="O15" s="57"/>
      <c r="P15" s="57"/>
      <c r="Q15" s="57"/>
      <c r="R15" s="57"/>
    </row>
    <row r="16" ht="20.25" customHeight="1" spans="1:18">
      <c r="A16" s="158" t="s">
        <v>146</v>
      </c>
      <c r="B16" s="159" t="s">
        <v>164</v>
      </c>
      <c r="C16" s="158" t="s">
        <v>173</v>
      </c>
      <c r="D16" s="160">
        <v>660000</v>
      </c>
      <c r="E16" s="160">
        <v>660000</v>
      </c>
      <c r="F16" s="160"/>
      <c r="G16" s="160"/>
      <c r="H16" s="160"/>
      <c r="I16" s="160"/>
      <c r="J16" s="169" t="s">
        <v>146</v>
      </c>
      <c r="K16" s="170" t="s">
        <v>137</v>
      </c>
      <c r="L16" s="169" t="s">
        <v>174</v>
      </c>
      <c r="M16" s="57">
        <v>283316.05</v>
      </c>
      <c r="N16" s="57">
        <v>283316.05</v>
      </c>
      <c r="O16" s="57"/>
      <c r="P16" s="57"/>
      <c r="Q16" s="57"/>
      <c r="R16" s="57"/>
    </row>
    <row r="17" ht="20.25" customHeight="1" spans="1:18">
      <c r="A17" s="158" t="s">
        <v>146</v>
      </c>
      <c r="B17" s="159" t="s">
        <v>175</v>
      </c>
      <c r="C17" s="158" t="s">
        <v>176</v>
      </c>
      <c r="D17" s="160">
        <v>21100</v>
      </c>
      <c r="E17" s="160">
        <v>21100</v>
      </c>
      <c r="F17" s="160"/>
      <c r="G17" s="160"/>
      <c r="H17" s="160"/>
      <c r="I17" s="160"/>
      <c r="J17" s="169" t="s">
        <v>146</v>
      </c>
      <c r="K17" s="170" t="s">
        <v>138</v>
      </c>
      <c r="L17" s="169" t="s">
        <v>177</v>
      </c>
      <c r="M17" s="57">
        <v>101771.62</v>
      </c>
      <c r="N17" s="57">
        <v>101771.62</v>
      </c>
      <c r="O17" s="57"/>
      <c r="P17" s="57"/>
      <c r="Q17" s="57"/>
      <c r="R17" s="57"/>
    </row>
    <row r="18" ht="20.25" customHeight="1" spans="1:18">
      <c r="A18" s="158" t="s">
        <v>178</v>
      </c>
      <c r="B18" s="159" t="s">
        <v>146</v>
      </c>
      <c r="C18" s="158" t="s">
        <v>179</v>
      </c>
      <c r="D18" s="160">
        <v>276296.29</v>
      </c>
      <c r="E18" s="160">
        <v>276296.29</v>
      </c>
      <c r="F18" s="160"/>
      <c r="G18" s="160"/>
      <c r="H18" s="160"/>
      <c r="I18" s="160"/>
      <c r="J18" s="169" t="s">
        <v>146</v>
      </c>
      <c r="K18" s="170" t="s">
        <v>139</v>
      </c>
      <c r="L18" s="169" t="s">
        <v>157</v>
      </c>
      <c r="M18" s="57">
        <v>610298.04</v>
      </c>
      <c r="N18" s="57">
        <v>610298.04</v>
      </c>
      <c r="O18" s="57"/>
      <c r="P18" s="57"/>
      <c r="Q18" s="57"/>
      <c r="R18" s="57"/>
    </row>
    <row r="19" ht="20.25" customHeight="1" spans="1:18">
      <c r="A19" s="158" t="s">
        <v>146</v>
      </c>
      <c r="B19" s="159" t="s">
        <v>150</v>
      </c>
      <c r="C19" s="158" t="s">
        <v>180</v>
      </c>
      <c r="D19" s="160">
        <v>271950.61</v>
      </c>
      <c r="E19" s="160">
        <v>271950.61</v>
      </c>
      <c r="F19" s="160"/>
      <c r="G19" s="160"/>
      <c r="H19" s="160"/>
      <c r="I19" s="160"/>
      <c r="J19" s="169" t="s">
        <v>181</v>
      </c>
      <c r="K19" s="170" t="s">
        <v>146</v>
      </c>
      <c r="L19" s="169" t="s">
        <v>182</v>
      </c>
      <c r="M19" s="57">
        <v>2284796.07</v>
      </c>
      <c r="N19" s="57">
        <v>1584796.07</v>
      </c>
      <c r="O19" s="57">
        <v>700000</v>
      </c>
      <c r="P19" s="57"/>
      <c r="Q19" s="57"/>
      <c r="R19" s="57"/>
    </row>
    <row r="20" ht="20.25" customHeight="1" spans="1:18">
      <c r="A20" s="158" t="s">
        <v>146</v>
      </c>
      <c r="B20" s="159" t="s">
        <v>153</v>
      </c>
      <c r="C20" s="158" t="s">
        <v>183</v>
      </c>
      <c r="D20" s="160">
        <v>4345.68</v>
      </c>
      <c r="E20" s="160">
        <v>4345.68</v>
      </c>
      <c r="F20" s="160"/>
      <c r="G20" s="160"/>
      <c r="H20" s="160"/>
      <c r="I20" s="160"/>
      <c r="J20" s="169" t="s">
        <v>146</v>
      </c>
      <c r="K20" s="170" t="s">
        <v>150</v>
      </c>
      <c r="L20" s="169" t="s">
        <v>184</v>
      </c>
      <c r="M20" s="57">
        <v>52526</v>
      </c>
      <c r="N20" s="57">
        <v>2526</v>
      </c>
      <c r="O20" s="57">
        <v>50000</v>
      </c>
      <c r="P20" s="57"/>
      <c r="Q20" s="57"/>
      <c r="R20" s="57"/>
    </row>
    <row r="21" ht="20.25" customHeight="1" spans="1:18">
      <c r="A21" s="158" t="s">
        <v>185</v>
      </c>
      <c r="B21" s="159" t="s">
        <v>146</v>
      </c>
      <c r="C21" s="158" t="s">
        <v>186</v>
      </c>
      <c r="D21" s="160">
        <v>167277.7</v>
      </c>
      <c r="E21" s="160">
        <v>167277.7</v>
      </c>
      <c r="F21" s="160"/>
      <c r="G21" s="160"/>
      <c r="H21" s="160"/>
      <c r="I21" s="160"/>
      <c r="J21" s="169" t="s">
        <v>146</v>
      </c>
      <c r="K21" s="170" t="s">
        <v>153</v>
      </c>
      <c r="L21" s="169" t="s">
        <v>187</v>
      </c>
      <c r="M21" s="57">
        <v>20000</v>
      </c>
      <c r="N21" s="57"/>
      <c r="O21" s="57">
        <v>20000</v>
      </c>
      <c r="P21" s="57"/>
      <c r="Q21" s="57"/>
      <c r="R21" s="57"/>
    </row>
    <row r="22" ht="20.25" customHeight="1" spans="1:18">
      <c r="A22" s="158" t="s">
        <v>146</v>
      </c>
      <c r="B22" s="159" t="s">
        <v>166</v>
      </c>
      <c r="C22" s="158" t="s">
        <v>188</v>
      </c>
      <c r="D22" s="160">
        <v>167277.7</v>
      </c>
      <c r="E22" s="160">
        <v>167277.7</v>
      </c>
      <c r="F22" s="160"/>
      <c r="G22" s="160"/>
      <c r="H22" s="160"/>
      <c r="I22" s="160"/>
      <c r="J22" s="169" t="s">
        <v>146</v>
      </c>
      <c r="K22" s="170" t="s">
        <v>189</v>
      </c>
      <c r="L22" s="169" t="s">
        <v>190</v>
      </c>
      <c r="M22" s="57">
        <v>2000</v>
      </c>
      <c r="N22" s="57"/>
      <c r="O22" s="57">
        <v>2000</v>
      </c>
      <c r="P22" s="57"/>
      <c r="Q22" s="57"/>
      <c r="R22" s="57"/>
    </row>
    <row r="23" ht="20.25" customHeight="1" spans="1:18">
      <c r="A23" s="161"/>
      <c r="B23" s="162"/>
      <c r="C23" s="161"/>
      <c r="D23" s="34"/>
      <c r="E23" s="34"/>
      <c r="F23" s="34"/>
      <c r="G23" s="34"/>
      <c r="H23" s="34"/>
      <c r="I23" s="34"/>
      <c r="J23" s="169" t="s">
        <v>146</v>
      </c>
      <c r="K23" s="170" t="s">
        <v>166</v>
      </c>
      <c r="L23" s="169" t="s">
        <v>191</v>
      </c>
      <c r="M23" s="57">
        <v>10800</v>
      </c>
      <c r="N23" s="57">
        <v>10800</v>
      </c>
      <c r="O23" s="57"/>
      <c r="P23" s="57"/>
      <c r="Q23" s="57"/>
      <c r="R23" s="57"/>
    </row>
    <row r="24" ht="20.25" customHeight="1" spans="1:18">
      <c r="A24" s="161"/>
      <c r="B24" s="162"/>
      <c r="C24" s="161"/>
      <c r="D24" s="34"/>
      <c r="E24" s="34"/>
      <c r="F24" s="34"/>
      <c r="G24" s="34"/>
      <c r="H24" s="34"/>
      <c r="I24" s="34"/>
      <c r="J24" s="169" t="s">
        <v>146</v>
      </c>
      <c r="K24" s="170" t="s">
        <v>170</v>
      </c>
      <c r="L24" s="169" t="s">
        <v>192</v>
      </c>
      <c r="M24" s="57">
        <v>33600</v>
      </c>
      <c r="N24" s="57">
        <v>33600</v>
      </c>
      <c r="O24" s="57"/>
      <c r="P24" s="57"/>
      <c r="Q24" s="57"/>
      <c r="R24" s="57"/>
    </row>
    <row r="25" ht="20.25" customHeight="1" spans="1:18">
      <c r="A25" s="161"/>
      <c r="B25" s="162"/>
      <c r="C25" s="161"/>
      <c r="D25" s="34"/>
      <c r="E25" s="34"/>
      <c r="F25" s="34"/>
      <c r="G25" s="34"/>
      <c r="H25" s="34"/>
      <c r="I25" s="34"/>
      <c r="J25" s="169" t="s">
        <v>146</v>
      </c>
      <c r="K25" s="170" t="s">
        <v>161</v>
      </c>
      <c r="L25" s="169" t="s">
        <v>193</v>
      </c>
      <c r="M25" s="57">
        <v>180000</v>
      </c>
      <c r="N25" s="57">
        <v>180000</v>
      </c>
      <c r="O25" s="57"/>
      <c r="P25" s="57"/>
      <c r="Q25" s="57"/>
      <c r="R25" s="57"/>
    </row>
    <row r="26" ht="20.25" customHeight="1" spans="1:18">
      <c r="A26" s="161"/>
      <c r="B26" s="162"/>
      <c r="C26" s="161"/>
      <c r="D26" s="34"/>
      <c r="E26" s="34"/>
      <c r="F26" s="34"/>
      <c r="G26" s="34"/>
      <c r="H26" s="34"/>
      <c r="I26" s="34"/>
      <c r="J26" s="169" t="s">
        <v>146</v>
      </c>
      <c r="K26" s="170" t="s">
        <v>137</v>
      </c>
      <c r="L26" s="169" t="s">
        <v>194</v>
      </c>
      <c r="M26" s="57">
        <v>191300</v>
      </c>
      <c r="N26" s="57">
        <v>73300</v>
      </c>
      <c r="O26" s="57">
        <v>118000</v>
      </c>
      <c r="P26" s="57"/>
      <c r="Q26" s="57"/>
      <c r="R26" s="57"/>
    </row>
    <row r="27" ht="20.25" customHeight="1" spans="1:18">
      <c r="A27" s="161"/>
      <c r="B27" s="162"/>
      <c r="C27" s="161"/>
      <c r="D27" s="34"/>
      <c r="E27" s="34"/>
      <c r="F27" s="34"/>
      <c r="G27" s="34"/>
      <c r="H27" s="34"/>
      <c r="I27" s="34"/>
      <c r="J27" s="169" t="s">
        <v>146</v>
      </c>
      <c r="K27" s="170" t="s">
        <v>140</v>
      </c>
      <c r="L27" s="169" t="s">
        <v>195</v>
      </c>
      <c r="M27" s="57">
        <v>27300</v>
      </c>
      <c r="N27" s="57">
        <v>27300</v>
      </c>
      <c r="O27" s="57"/>
      <c r="P27" s="57"/>
      <c r="Q27" s="57"/>
      <c r="R27" s="57"/>
    </row>
    <row r="28" ht="20.25" customHeight="1" spans="1:18">
      <c r="A28" s="161"/>
      <c r="B28" s="162"/>
      <c r="C28" s="161"/>
      <c r="D28" s="34"/>
      <c r="E28" s="34"/>
      <c r="F28" s="34"/>
      <c r="G28" s="34"/>
      <c r="H28" s="34"/>
      <c r="I28" s="34"/>
      <c r="J28" s="169" t="s">
        <v>146</v>
      </c>
      <c r="K28" s="170" t="s">
        <v>143</v>
      </c>
      <c r="L28" s="169" t="s">
        <v>171</v>
      </c>
      <c r="M28" s="57">
        <v>10000</v>
      </c>
      <c r="N28" s="57"/>
      <c r="O28" s="57">
        <v>10000</v>
      </c>
      <c r="P28" s="57"/>
      <c r="Q28" s="57"/>
      <c r="R28" s="57"/>
    </row>
    <row r="29" ht="20.25" customHeight="1" spans="1:18">
      <c r="A29" s="161"/>
      <c r="B29" s="162"/>
      <c r="C29" s="161"/>
      <c r="D29" s="34"/>
      <c r="E29" s="34"/>
      <c r="F29" s="34"/>
      <c r="G29" s="34"/>
      <c r="H29" s="34"/>
      <c r="I29" s="34"/>
      <c r="J29" s="169" t="s">
        <v>146</v>
      </c>
      <c r="K29" s="170" t="s">
        <v>196</v>
      </c>
      <c r="L29" s="169" t="s">
        <v>167</v>
      </c>
      <c r="M29" s="57">
        <v>533774</v>
      </c>
      <c r="N29" s="57">
        <v>33774</v>
      </c>
      <c r="O29" s="57">
        <v>500000</v>
      </c>
      <c r="P29" s="57"/>
      <c r="Q29" s="57"/>
      <c r="R29" s="57"/>
    </row>
    <row r="30" ht="20.25" customHeight="1" spans="1:18">
      <c r="A30" s="161"/>
      <c r="B30" s="162"/>
      <c r="C30" s="161"/>
      <c r="D30" s="34"/>
      <c r="E30" s="34"/>
      <c r="F30" s="34"/>
      <c r="G30" s="34"/>
      <c r="H30" s="34"/>
      <c r="I30" s="34"/>
      <c r="J30" s="169" t="s">
        <v>146</v>
      </c>
      <c r="K30" s="170" t="s">
        <v>197</v>
      </c>
      <c r="L30" s="169" t="s">
        <v>198</v>
      </c>
      <c r="M30" s="57">
        <v>79032.5</v>
      </c>
      <c r="N30" s="57">
        <v>79032.5</v>
      </c>
      <c r="O30" s="57"/>
      <c r="P30" s="57"/>
      <c r="Q30" s="57"/>
      <c r="R30" s="57"/>
    </row>
    <row r="31" ht="20.25" customHeight="1" spans="1:18">
      <c r="A31" s="161"/>
      <c r="B31" s="162"/>
      <c r="C31" s="161"/>
      <c r="D31" s="34"/>
      <c r="E31" s="34"/>
      <c r="F31" s="34"/>
      <c r="G31" s="34"/>
      <c r="H31" s="34"/>
      <c r="I31" s="34"/>
      <c r="J31" s="169" t="s">
        <v>146</v>
      </c>
      <c r="K31" s="170" t="s">
        <v>199</v>
      </c>
      <c r="L31" s="169" t="s">
        <v>200</v>
      </c>
      <c r="M31" s="57">
        <v>44963.57</v>
      </c>
      <c r="N31" s="57">
        <v>44963.57</v>
      </c>
      <c r="O31" s="57"/>
      <c r="P31" s="57"/>
      <c r="Q31" s="57"/>
      <c r="R31" s="57"/>
    </row>
    <row r="32" ht="20.25" customHeight="1" spans="1:18">
      <c r="A32" s="161"/>
      <c r="B32" s="162"/>
      <c r="C32" s="161"/>
      <c r="D32" s="34"/>
      <c r="E32" s="34"/>
      <c r="F32" s="34"/>
      <c r="G32" s="34"/>
      <c r="H32" s="34"/>
      <c r="I32" s="34"/>
      <c r="J32" s="169" t="s">
        <v>146</v>
      </c>
      <c r="K32" s="170" t="s">
        <v>201</v>
      </c>
      <c r="L32" s="169" t="s">
        <v>173</v>
      </c>
      <c r="M32" s="57">
        <v>660000</v>
      </c>
      <c r="N32" s="57">
        <v>660000</v>
      </c>
      <c r="O32" s="57"/>
      <c r="P32" s="57"/>
      <c r="Q32" s="57"/>
      <c r="R32" s="57"/>
    </row>
    <row r="33" ht="20.25" customHeight="1" spans="1:18">
      <c r="A33" s="161"/>
      <c r="B33" s="162"/>
      <c r="C33" s="161"/>
      <c r="D33" s="34"/>
      <c r="E33" s="34"/>
      <c r="F33" s="34"/>
      <c r="G33" s="34"/>
      <c r="H33" s="34"/>
      <c r="I33" s="34"/>
      <c r="J33" s="169" t="s">
        <v>146</v>
      </c>
      <c r="K33" s="170" t="s">
        <v>202</v>
      </c>
      <c r="L33" s="169" t="s">
        <v>203</v>
      </c>
      <c r="M33" s="57">
        <v>418400</v>
      </c>
      <c r="N33" s="57">
        <v>418400</v>
      </c>
      <c r="O33" s="57"/>
      <c r="P33" s="57"/>
      <c r="Q33" s="57"/>
      <c r="R33" s="57"/>
    </row>
    <row r="34" ht="20.25" customHeight="1" spans="1:18">
      <c r="A34" s="161"/>
      <c r="B34" s="162"/>
      <c r="C34" s="161"/>
      <c r="D34" s="34"/>
      <c r="E34" s="34"/>
      <c r="F34" s="34"/>
      <c r="G34" s="34"/>
      <c r="H34" s="34"/>
      <c r="I34" s="34"/>
      <c r="J34" s="169" t="s">
        <v>146</v>
      </c>
      <c r="K34" s="170" t="s">
        <v>175</v>
      </c>
      <c r="L34" s="169" t="s">
        <v>176</v>
      </c>
      <c r="M34" s="57">
        <v>21100</v>
      </c>
      <c r="N34" s="57">
        <v>21100</v>
      </c>
      <c r="O34" s="57"/>
      <c r="P34" s="57"/>
      <c r="Q34" s="57"/>
      <c r="R34" s="57"/>
    </row>
    <row r="35" ht="20.25" customHeight="1" spans="1:18">
      <c r="A35" s="161"/>
      <c r="B35" s="162"/>
      <c r="C35" s="161"/>
      <c r="D35" s="34"/>
      <c r="E35" s="34"/>
      <c r="F35" s="34"/>
      <c r="G35" s="34"/>
      <c r="H35" s="34"/>
      <c r="I35" s="34"/>
      <c r="J35" s="169" t="s">
        <v>204</v>
      </c>
      <c r="K35" s="170" t="s">
        <v>146</v>
      </c>
      <c r="L35" s="169" t="s">
        <v>186</v>
      </c>
      <c r="M35" s="57">
        <v>167277.7</v>
      </c>
      <c r="N35" s="57">
        <v>167277.7</v>
      </c>
      <c r="O35" s="57"/>
      <c r="P35" s="57"/>
      <c r="Q35" s="57"/>
      <c r="R35" s="57"/>
    </row>
    <row r="36" ht="20.25" customHeight="1" spans="1:18">
      <c r="A36" s="161"/>
      <c r="B36" s="162"/>
      <c r="C36" s="161"/>
      <c r="D36" s="34"/>
      <c r="E36" s="34"/>
      <c r="F36" s="34"/>
      <c r="G36" s="34"/>
      <c r="H36" s="34"/>
      <c r="I36" s="34"/>
      <c r="J36" s="169" t="s">
        <v>146</v>
      </c>
      <c r="K36" s="170" t="s">
        <v>150</v>
      </c>
      <c r="L36" s="169" t="s">
        <v>205</v>
      </c>
      <c r="M36" s="57">
        <v>167277.7</v>
      </c>
      <c r="N36" s="57">
        <v>167277.7</v>
      </c>
      <c r="O36" s="57"/>
      <c r="P36" s="57"/>
      <c r="Q36" s="57"/>
      <c r="R36" s="57"/>
    </row>
    <row r="37" ht="20.25" customHeight="1" spans="1:18">
      <c r="A37" s="163" t="s">
        <v>29</v>
      </c>
      <c r="B37" s="164"/>
      <c r="C37" s="165"/>
      <c r="D37" s="166">
        <v>9700325.82</v>
      </c>
      <c r="E37" s="166">
        <v>9000325.82</v>
      </c>
      <c r="F37" s="166">
        <v>700000</v>
      </c>
      <c r="G37" s="166"/>
      <c r="H37" s="166"/>
      <c r="I37" s="166"/>
      <c r="J37" s="163" t="s">
        <v>29</v>
      </c>
      <c r="K37" s="164"/>
      <c r="L37" s="165"/>
      <c r="M37" s="62">
        <v>9700325.82</v>
      </c>
      <c r="N37" s="62">
        <v>9000325.82</v>
      </c>
      <c r="O37" s="62">
        <v>700000</v>
      </c>
      <c r="P37" s="62"/>
      <c r="Q37" s="62"/>
      <c r="R37" s="62"/>
    </row>
  </sheetData>
  <mergeCells count="12">
    <mergeCell ref="A2:R2"/>
    <mergeCell ref="A3:Q3"/>
    <mergeCell ref="A4:I4"/>
    <mergeCell ref="J4:R4"/>
    <mergeCell ref="A5:C5"/>
    <mergeCell ref="D5:F5"/>
    <mergeCell ref="G5:I5"/>
    <mergeCell ref="J5:L5"/>
    <mergeCell ref="M5:O5"/>
    <mergeCell ref="P5:R5"/>
    <mergeCell ref="A37:C37"/>
    <mergeCell ref="J37:L37"/>
  </mergeCells>
  <pageMargins left="0.283333333333333" right="0.0833333333333333" top="0.208333333333333" bottom="0.208333333333333"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sheetPr>
  <dimension ref="A1:I26"/>
  <sheetViews>
    <sheetView workbookViewId="0">
      <selection activeCell="A2" sqref="A2:I2"/>
    </sheetView>
  </sheetViews>
  <sheetFormatPr defaultColWidth="8.85714285714286" defaultRowHeight="14.25" customHeight="1"/>
  <cols>
    <col min="1" max="1" width="20.1428571428571" style="121" customWidth="1"/>
    <col min="2" max="2" width="28.4285714285714" style="121"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21"/>
      <c r="B1" s="121"/>
      <c r="D1" s="145"/>
      <c r="F1" s="68"/>
      <c r="G1" s="68"/>
      <c r="H1" s="68"/>
      <c r="I1" s="38" t="s">
        <v>206</v>
      </c>
    </row>
    <row r="2" s="1" customFormat="1" ht="32.25" customHeight="1" spans="1:9">
      <c r="A2" s="146" t="s">
        <v>207</v>
      </c>
      <c r="B2" s="40"/>
      <c r="C2" s="40"/>
      <c r="D2" s="40"/>
      <c r="E2" s="40"/>
      <c r="F2" s="40"/>
      <c r="G2" s="40"/>
      <c r="H2" s="40"/>
      <c r="I2" s="40"/>
    </row>
    <row r="3" s="109" customFormat="1" ht="15" customHeight="1" spans="1:9">
      <c r="A3" s="110" t="s">
        <v>2</v>
      </c>
      <c r="B3" s="129"/>
      <c r="F3" s="117"/>
      <c r="G3" s="117"/>
      <c r="H3" s="117"/>
      <c r="I3" s="38" t="s">
        <v>3</v>
      </c>
    </row>
    <row r="4" s="1" customFormat="1" ht="20.25" customHeight="1" spans="1:9">
      <c r="A4" s="147" t="s">
        <v>103</v>
      </c>
      <c r="B4" s="148"/>
      <c r="C4" s="72" t="s">
        <v>33</v>
      </c>
      <c r="D4" s="73" t="s">
        <v>55</v>
      </c>
      <c r="E4" s="73"/>
      <c r="F4" s="73"/>
      <c r="G4" s="73"/>
      <c r="H4" s="74"/>
      <c r="I4" s="150" t="s">
        <v>56</v>
      </c>
    </row>
    <row r="5" s="1" customFormat="1" ht="20.25" customHeight="1" spans="1:9">
      <c r="A5" s="128" t="s">
        <v>49</v>
      </c>
      <c r="B5" s="149" t="s">
        <v>50</v>
      </c>
      <c r="C5" s="75"/>
      <c r="D5" s="74" t="s">
        <v>35</v>
      </c>
      <c r="E5" s="58" t="s">
        <v>149</v>
      </c>
      <c r="F5" s="58" t="s">
        <v>182</v>
      </c>
      <c r="G5" s="58" t="s">
        <v>208</v>
      </c>
      <c r="H5" s="58" t="s">
        <v>209</v>
      </c>
      <c r="I5" s="151"/>
    </row>
    <row r="6" s="1" customFormat="1" ht="20.25" customHeight="1" spans="1:9">
      <c r="A6" s="128" t="s">
        <v>127</v>
      </c>
      <c r="B6" s="149" t="s">
        <v>128</v>
      </c>
      <c r="C6" s="128" t="s">
        <v>129</v>
      </c>
      <c r="D6" s="128" t="s">
        <v>130</v>
      </c>
      <c r="E6" s="128" t="s">
        <v>131</v>
      </c>
      <c r="F6" s="128" t="s">
        <v>132</v>
      </c>
      <c r="G6" s="128" t="s">
        <v>133</v>
      </c>
      <c r="H6" s="128" t="s">
        <v>134</v>
      </c>
      <c r="I6" s="152" t="s">
        <v>135</v>
      </c>
    </row>
    <row r="7" s="1" customFormat="1" ht="20.25" customHeight="1" spans="1:9">
      <c r="A7" s="66" t="s">
        <v>62</v>
      </c>
      <c r="B7" s="66" t="s">
        <v>63</v>
      </c>
      <c r="C7" s="62">
        <v>7056271.02</v>
      </c>
      <c r="D7" s="62">
        <v>6356271.02</v>
      </c>
      <c r="E7" s="62">
        <v>4782608.62</v>
      </c>
      <c r="F7" s="62">
        <v>1573662.4</v>
      </c>
      <c r="G7" s="62"/>
      <c r="H7" s="62"/>
      <c r="I7" s="62">
        <v>700000</v>
      </c>
    </row>
    <row r="8" ht="20.25" customHeight="1" spans="1:9">
      <c r="A8" s="66" t="s">
        <v>64</v>
      </c>
      <c r="B8" s="66" t="s">
        <v>65</v>
      </c>
      <c r="C8" s="62">
        <v>7056271.02</v>
      </c>
      <c r="D8" s="62">
        <v>6356271.02</v>
      </c>
      <c r="E8" s="62">
        <v>4782608.62</v>
      </c>
      <c r="F8" s="62">
        <v>1573662.4</v>
      </c>
      <c r="G8" s="62"/>
      <c r="H8" s="62"/>
      <c r="I8" s="62">
        <v>700000</v>
      </c>
    </row>
    <row r="9" ht="20.25" customHeight="1" spans="1:9">
      <c r="A9" s="66" t="s">
        <v>66</v>
      </c>
      <c r="B9" s="66" t="s">
        <v>67</v>
      </c>
      <c r="C9" s="62">
        <v>6156349.04</v>
      </c>
      <c r="D9" s="62">
        <v>6156349.04</v>
      </c>
      <c r="E9" s="62">
        <v>4600332.32</v>
      </c>
      <c r="F9" s="62">
        <v>1556016.72</v>
      </c>
      <c r="G9" s="62"/>
      <c r="H9" s="62"/>
      <c r="I9" s="62"/>
    </row>
    <row r="10" ht="20.25" customHeight="1" spans="1:9">
      <c r="A10" s="66" t="s">
        <v>68</v>
      </c>
      <c r="B10" s="66" t="s">
        <v>69</v>
      </c>
      <c r="C10" s="62">
        <v>200000</v>
      </c>
      <c r="D10" s="62"/>
      <c r="E10" s="62"/>
      <c r="F10" s="62"/>
      <c r="G10" s="62"/>
      <c r="H10" s="62"/>
      <c r="I10" s="62">
        <v>200000</v>
      </c>
    </row>
    <row r="11" ht="20.25" customHeight="1" spans="1:9">
      <c r="A11" s="66" t="s">
        <v>70</v>
      </c>
      <c r="B11" s="66" t="s">
        <v>71</v>
      </c>
      <c r="C11" s="62">
        <v>199921.98</v>
      </c>
      <c r="D11" s="62">
        <v>199921.98</v>
      </c>
      <c r="E11" s="62">
        <v>182276.3</v>
      </c>
      <c r="F11" s="62">
        <v>17645.68</v>
      </c>
      <c r="G11" s="62"/>
      <c r="H11" s="62"/>
      <c r="I11" s="62"/>
    </row>
    <row r="12" ht="20.25" customHeight="1" spans="1:9">
      <c r="A12" s="66" t="s">
        <v>72</v>
      </c>
      <c r="B12" s="66" t="s">
        <v>73</v>
      </c>
      <c r="C12" s="62">
        <v>500000</v>
      </c>
      <c r="D12" s="62"/>
      <c r="E12" s="62"/>
      <c r="F12" s="62"/>
      <c r="G12" s="62"/>
      <c r="H12" s="62"/>
      <c r="I12" s="62">
        <v>500000</v>
      </c>
    </row>
    <row r="13" ht="20.25" customHeight="1" spans="1:9">
      <c r="A13" s="66" t="s">
        <v>74</v>
      </c>
      <c r="B13" s="66" t="s">
        <v>75</v>
      </c>
      <c r="C13" s="62">
        <v>1310700.08</v>
      </c>
      <c r="D13" s="62">
        <v>1310700.08</v>
      </c>
      <c r="E13" s="62">
        <v>1132288.71</v>
      </c>
      <c r="F13" s="62">
        <v>11133.67</v>
      </c>
      <c r="G13" s="62">
        <v>167277.7</v>
      </c>
      <c r="H13" s="62"/>
      <c r="I13" s="62"/>
    </row>
    <row r="14" ht="20.25" customHeight="1" spans="1:9">
      <c r="A14" s="66" t="s">
        <v>76</v>
      </c>
      <c r="B14" s="66" t="s">
        <v>77</v>
      </c>
      <c r="C14" s="62">
        <v>1310700.08</v>
      </c>
      <c r="D14" s="62">
        <v>1310700.08</v>
      </c>
      <c r="E14" s="62">
        <v>1132288.71</v>
      </c>
      <c r="F14" s="62">
        <v>11133.67</v>
      </c>
      <c r="G14" s="62">
        <v>167277.7</v>
      </c>
      <c r="H14" s="62"/>
      <c r="I14" s="62"/>
    </row>
    <row r="15" ht="20.25" customHeight="1" spans="1:9">
      <c r="A15" s="66" t="s">
        <v>78</v>
      </c>
      <c r="B15" s="66" t="s">
        <v>79</v>
      </c>
      <c r="C15" s="62">
        <v>178411.37</v>
      </c>
      <c r="D15" s="62">
        <v>178411.37</v>
      </c>
      <c r="E15" s="62"/>
      <c r="F15" s="62">
        <v>11133.67</v>
      </c>
      <c r="G15" s="62">
        <v>167277.7</v>
      </c>
      <c r="H15" s="62"/>
      <c r="I15" s="62"/>
    </row>
    <row r="16" ht="20.25" customHeight="1" spans="1:9">
      <c r="A16" s="66" t="s">
        <v>80</v>
      </c>
      <c r="B16" s="66" t="s">
        <v>81</v>
      </c>
      <c r="C16" s="62">
        <v>754859.14</v>
      </c>
      <c r="D16" s="62">
        <v>754859.14</v>
      </c>
      <c r="E16" s="62">
        <v>754859.14</v>
      </c>
      <c r="F16" s="62"/>
      <c r="G16" s="62"/>
      <c r="H16" s="62"/>
      <c r="I16" s="62"/>
    </row>
    <row r="17" ht="20.25" customHeight="1" spans="1:9">
      <c r="A17" s="66" t="s">
        <v>82</v>
      </c>
      <c r="B17" s="66" t="s">
        <v>83</v>
      </c>
      <c r="C17" s="62">
        <v>377429.57</v>
      </c>
      <c r="D17" s="62">
        <v>377429.57</v>
      </c>
      <c r="E17" s="62">
        <v>377429.57</v>
      </c>
      <c r="F17" s="62"/>
      <c r="G17" s="62"/>
      <c r="H17" s="62"/>
      <c r="I17" s="62"/>
    </row>
    <row r="18" ht="20.25" customHeight="1" spans="1:9">
      <c r="A18" s="66" t="s">
        <v>84</v>
      </c>
      <c r="B18" s="66" t="s">
        <v>85</v>
      </c>
      <c r="C18" s="62">
        <v>723056.68</v>
      </c>
      <c r="D18" s="62">
        <v>723056.68</v>
      </c>
      <c r="E18" s="62">
        <v>723056.68</v>
      </c>
      <c r="F18" s="62"/>
      <c r="G18" s="62"/>
      <c r="H18" s="62"/>
      <c r="I18" s="62"/>
    </row>
    <row r="19" ht="20.25" customHeight="1" spans="1:9">
      <c r="A19" s="66" t="s">
        <v>86</v>
      </c>
      <c r="B19" s="66" t="s">
        <v>87</v>
      </c>
      <c r="C19" s="62">
        <v>723056.68</v>
      </c>
      <c r="D19" s="62">
        <v>723056.68</v>
      </c>
      <c r="E19" s="62">
        <v>723056.68</v>
      </c>
      <c r="F19" s="62"/>
      <c r="G19" s="62"/>
      <c r="H19" s="62"/>
      <c r="I19" s="62"/>
    </row>
    <row r="20" ht="20.25" customHeight="1" spans="1:9">
      <c r="A20" s="66" t="s">
        <v>88</v>
      </c>
      <c r="B20" s="66" t="s">
        <v>89</v>
      </c>
      <c r="C20" s="62">
        <v>424328.71</v>
      </c>
      <c r="D20" s="62">
        <v>424328.71</v>
      </c>
      <c r="E20" s="62">
        <v>424328.71</v>
      </c>
      <c r="F20" s="62"/>
      <c r="G20" s="62"/>
      <c r="H20" s="62"/>
      <c r="I20" s="62"/>
    </row>
    <row r="21" ht="20.25" customHeight="1" spans="1:9">
      <c r="A21" s="66" t="s">
        <v>90</v>
      </c>
      <c r="B21" s="66" t="s">
        <v>91</v>
      </c>
      <c r="C21" s="62">
        <v>15411.92</v>
      </c>
      <c r="D21" s="62">
        <v>15411.92</v>
      </c>
      <c r="E21" s="62">
        <v>15411.92</v>
      </c>
      <c r="F21" s="62"/>
      <c r="G21" s="62"/>
      <c r="H21" s="62"/>
      <c r="I21" s="62"/>
    </row>
    <row r="22" ht="20.25" customHeight="1" spans="1:9">
      <c r="A22" s="66" t="s">
        <v>92</v>
      </c>
      <c r="B22" s="66" t="s">
        <v>93</v>
      </c>
      <c r="C22" s="62">
        <v>283316.05</v>
      </c>
      <c r="D22" s="62">
        <v>283316.05</v>
      </c>
      <c r="E22" s="62">
        <v>283316.05</v>
      </c>
      <c r="F22" s="62"/>
      <c r="G22" s="62"/>
      <c r="H22" s="62"/>
      <c r="I22" s="62"/>
    </row>
    <row r="23" ht="20.25" customHeight="1" spans="1:9">
      <c r="A23" s="66" t="s">
        <v>94</v>
      </c>
      <c r="B23" s="66" t="s">
        <v>95</v>
      </c>
      <c r="C23" s="62">
        <v>610298.04</v>
      </c>
      <c r="D23" s="62">
        <v>610298.04</v>
      </c>
      <c r="E23" s="62">
        <v>610298.04</v>
      </c>
      <c r="F23" s="62"/>
      <c r="G23" s="62"/>
      <c r="H23" s="62"/>
      <c r="I23" s="62"/>
    </row>
    <row r="24" ht="20.25" customHeight="1" spans="1:9">
      <c r="A24" s="66" t="s">
        <v>96</v>
      </c>
      <c r="B24" s="66" t="s">
        <v>97</v>
      </c>
      <c r="C24" s="62">
        <v>610298.04</v>
      </c>
      <c r="D24" s="62">
        <v>610298.04</v>
      </c>
      <c r="E24" s="62">
        <v>610298.04</v>
      </c>
      <c r="F24" s="62"/>
      <c r="G24" s="62"/>
      <c r="H24" s="62"/>
      <c r="I24" s="62"/>
    </row>
    <row r="25" ht="20.25" customHeight="1" spans="1:9">
      <c r="A25" s="66" t="s">
        <v>98</v>
      </c>
      <c r="B25" s="66" t="s">
        <v>99</v>
      </c>
      <c r="C25" s="62">
        <v>610298.04</v>
      </c>
      <c r="D25" s="62">
        <v>610298.04</v>
      </c>
      <c r="E25" s="62">
        <v>610298.04</v>
      </c>
      <c r="F25" s="62"/>
      <c r="G25" s="62"/>
      <c r="H25" s="62"/>
      <c r="I25" s="62"/>
    </row>
    <row r="26" s="1" customFormat="1" ht="20.25" customHeight="1" spans="1:9">
      <c r="A26" s="16" t="s">
        <v>100</v>
      </c>
      <c r="B26" s="73"/>
      <c r="C26" s="62">
        <v>9700325.82</v>
      </c>
      <c r="D26" s="62">
        <v>9000325.82</v>
      </c>
      <c r="E26" s="62">
        <v>7248252.05</v>
      </c>
      <c r="F26" s="62">
        <v>1584796.07</v>
      </c>
      <c r="G26" s="62">
        <v>167277.7</v>
      </c>
      <c r="H26" s="62"/>
      <c r="I26" s="62">
        <v>700000</v>
      </c>
    </row>
  </sheetData>
  <mergeCells count="7">
    <mergeCell ref="A2:I2"/>
    <mergeCell ref="A3:H3"/>
    <mergeCell ref="A4:B4"/>
    <mergeCell ref="D4:H4"/>
    <mergeCell ref="A26:B26"/>
    <mergeCell ref="C4:C5"/>
    <mergeCell ref="I4:I5"/>
  </mergeCells>
  <pageMargins left="0.408333333333333" right="0.341666666666667" top="0.433333333333333" bottom="0.8" header="0.4" footer="0.4"/>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sheetPr>
  <dimension ref="A1:V74"/>
  <sheetViews>
    <sheetView workbookViewId="0">
      <selection activeCell="A1" sqref="$A1:$XFD1048576"/>
    </sheetView>
  </sheetViews>
  <sheetFormatPr defaultColWidth="9.14285714285714" defaultRowHeight="14.25" customHeight="1"/>
  <cols>
    <col min="1" max="1" width="19.4285714285714" style="1" customWidth="1"/>
    <col min="2" max="2" width="10.7142857142857" style="1" customWidth="1"/>
    <col min="3" max="3" width="17.8571428571429" style="1" customWidth="1"/>
    <col min="4" max="4" width="11.1428571428571" style="1" customWidth="1"/>
    <col min="5" max="5" width="10.2857142857143" style="1" customWidth="1"/>
    <col min="6" max="6" width="9.85714285714286" style="1" customWidth="1"/>
    <col min="7" max="7" width="28.2857142857143"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09"/>
      <c r="B1" s="109"/>
      <c r="C1" s="109"/>
      <c r="D1" s="129"/>
      <c r="E1" s="129"/>
      <c r="F1" s="129"/>
      <c r="G1" s="129"/>
      <c r="H1" s="109"/>
      <c r="I1" s="109"/>
      <c r="J1" s="109"/>
      <c r="K1" s="109"/>
      <c r="L1" s="109"/>
      <c r="M1" s="109"/>
      <c r="N1" s="109"/>
      <c r="O1" s="109"/>
      <c r="P1" s="109"/>
      <c r="Q1" s="109"/>
      <c r="R1" s="109"/>
      <c r="S1" s="109"/>
      <c r="T1" s="109"/>
      <c r="U1" s="109"/>
      <c r="V1" s="38" t="s">
        <v>210</v>
      </c>
    </row>
    <row r="2" s="1" customFormat="1" ht="36" customHeight="1" spans="1:22">
      <c r="A2" s="2" t="s">
        <v>211</v>
      </c>
      <c r="B2" s="3"/>
      <c r="C2" s="3"/>
      <c r="D2" s="3"/>
      <c r="E2" s="3"/>
      <c r="F2" s="3"/>
      <c r="G2" s="3"/>
      <c r="H2" s="3"/>
      <c r="I2" s="3"/>
      <c r="J2" s="3"/>
      <c r="K2" s="3"/>
      <c r="L2" s="3"/>
      <c r="M2" s="3"/>
      <c r="N2" s="3"/>
      <c r="O2" s="3"/>
      <c r="P2" s="3"/>
      <c r="Q2" s="3"/>
      <c r="R2" s="3"/>
      <c r="S2" s="3"/>
      <c r="T2" s="3"/>
      <c r="U2" s="3"/>
      <c r="V2" s="3"/>
    </row>
    <row r="3" s="1" customFormat="1" ht="15" customHeight="1" spans="1:22">
      <c r="A3" s="141" t="s">
        <v>2</v>
      </c>
      <c r="B3" s="131"/>
      <c r="C3" s="131"/>
      <c r="D3" s="131"/>
      <c r="E3" s="131"/>
      <c r="F3" s="131"/>
      <c r="G3" s="131"/>
      <c r="H3" s="132"/>
      <c r="I3" s="132"/>
      <c r="J3" s="132"/>
      <c r="K3" s="132"/>
      <c r="L3" s="132"/>
      <c r="M3" s="132"/>
      <c r="N3" s="132"/>
      <c r="O3" s="132"/>
      <c r="P3" s="132"/>
      <c r="Q3" s="132"/>
      <c r="R3" s="132"/>
      <c r="S3" s="132"/>
      <c r="T3" s="132"/>
      <c r="U3" s="132"/>
      <c r="V3" s="38" t="s">
        <v>212</v>
      </c>
    </row>
    <row r="4" s="1" customFormat="1" ht="21.75" customHeight="1" spans="1:22">
      <c r="A4" s="28" t="s">
        <v>213</v>
      </c>
      <c r="B4" s="28" t="s">
        <v>214</v>
      </c>
      <c r="C4" s="28" t="s">
        <v>215</v>
      </c>
      <c r="D4" s="6" t="s">
        <v>216</v>
      </c>
      <c r="E4" s="6" t="s">
        <v>217</v>
      </c>
      <c r="F4" s="6" t="s">
        <v>218</v>
      </c>
      <c r="G4" s="6" t="s">
        <v>219</v>
      </c>
      <c r="H4" s="72" t="s">
        <v>33</v>
      </c>
      <c r="I4" s="16" t="s">
        <v>220</v>
      </c>
      <c r="J4" s="73"/>
      <c r="K4" s="73"/>
      <c r="L4" s="73"/>
      <c r="M4" s="73"/>
      <c r="N4" s="73"/>
      <c r="O4" s="73"/>
      <c r="P4" s="73"/>
      <c r="Q4" s="6" t="s">
        <v>39</v>
      </c>
      <c r="R4" s="16" t="s">
        <v>40</v>
      </c>
      <c r="S4" s="73"/>
      <c r="T4" s="73"/>
      <c r="U4" s="73"/>
      <c r="V4" s="74"/>
    </row>
    <row r="5" s="1" customFormat="1" ht="21.75" customHeight="1" spans="1:22">
      <c r="A5" s="133"/>
      <c r="B5" s="133"/>
      <c r="C5" s="133"/>
      <c r="D5" s="10"/>
      <c r="E5" s="10"/>
      <c r="F5" s="10"/>
      <c r="G5" s="10"/>
      <c r="H5" s="112"/>
      <c r="I5" s="16" t="s">
        <v>51</v>
      </c>
      <c r="J5" s="73"/>
      <c r="K5" s="73"/>
      <c r="L5" s="73"/>
      <c r="M5" s="73"/>
      <c r="N5" s="73"/>
      <c r="O5" s="6" t="s">
        <v>52</v>
      </c>
      <c r="P5" s="6" t="s">
        <v>53</v>
      </c>
      <c r="Q5" s="10"/>
      <c r="R5" s="6" t="s">
        <v>35</v>
      </c>
      <c r="S5" s="6" t="s">
        <v>41</v>
      </c>
      <c r="T5" s="6" t="s">
        <v>221</v>
      </c>
      <c r="U5" s="6" t="s">
        <v>44</v>
      </c>
      <c r="V5" s="6" t="s">
        <v>45</v>
      </c>
    </row>
    <row r="6" s="1" customFormat="1" ht="40.5" customHeight="1" spans="1:22">
      <c r="A6" s="133"/>
      <c r="B6" s="133"/>
      <c r="C6" s="133"/>
      <c r="D6" s="10"/>
      <c r="E6" s="10"/>
      <c r="F6" s="10"/>
      <c r="G6" s="10"/>
      <c r="H6" s="112"/>
      <c r="I6" s="53" t="s">
        <v>35</v>
      </c>
      <c r="J6" s="53" t="s">
        <v>222</v>
      </c>
      <c r="K6" s="53" t="s">
        <v>223</v>
      </c>
      <c r="L6" s="53" t="s">
        <v>224</v>
      </c>
      <c r="M6" s="53" t="s">
        <v>225</v>
      </c>
      <c r="N6" s="53" t="s">
        <v>226</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43" t="s">
        <v>46</v>
      </c>
      <c r="B8" s="143"/>
      <c r="C8" s="143"/>
      <c r="D8" s="143"/>
      <c r="E8" s="143"/>
      <c r="F8" s="143"/>
      <c r="G8" s="143"/>
      <c r="H8" s="62">
        <v>9000325.82</v>
      </c>
      <c r="I8" s="62">
        <v>9000325.82</v>
      </c>
      <c r="J8" s="62">
        <v>9000325.82</v>
      </c>
      <c r="K8" s="62"/>
      <c r="L8" s="62"/>
      <c r="M8" s="62"/>
      <c r="N8" s="62"/>
      <c r="O8" s="62"/>
      <c r="P8" s="62"/>
      <c r="Q8" s="62"/>
      <c r="R8" s="62"/>
      <c r="S8" s="62"/>
      <c r="T8" s="62"/>
      <c r="U8" s="62"/>
      <c r="V8" s="62"/>
    </row>
    <row r="9" customFormat="1" customHeight="1" spans="1:22">
      <c r="A9" s="143" t="s">
        <v>227</v>
      </c>
      <c r="B9" s="143" t="s">
        <v>146</v>
      </c>
      <c r="C9" s="143" t="s">
        <v>146</v>
      </c>
      <c r="D9" s="143"/>
      <c r="E9" s="143"/>
      <c r="F9" s="143"/>
      <c r="G9" s="143"/>
      <c r="H9" s="62">
        <v>9000325.82</v>
      </c>
      <c r="I9" s="62">
        <v>9000325.82</v>
      </c>
      <c r="J9" s="62">
        <v>9000325.82</v>
      </c>
      <c r="K9" s="62"/>
      <c r="L9" s="62"/>
      <c r="M9" s="62"/>
      <c r="N9" s="62"/>
      <c r="O9" s="62"/>
      <c r="P9" s="62"/>
      <c r="Q9" s="62"/>
      <c r="R9" s="62"/>
      <c r="S9" s="62"/>
      <c r="T9" s="62"/>
      <c r="U9" s="62"/>
      <c r="V9" s="62"/>
    </row>
    <row r="10" customFormat="1" customHeight="1" spans="1:22">
      <c r="A10" s="143"/>
      <c r="B10" s="143" t="s">
        <v>228</v>
      </c>
      <c r="C10" s="143" t="s">
        <v>228</v>
      </c>
      <c r="D10" s="143" t="s">
        <v>146</v>
      </c>
      <c r="E10" s="143" t="s">
        <v>146</v>
      </c>
      <c r="F10" s="143" t="s">
        <v>146</v>
      </c>
      <c r="G10" s="143" t="s">
        <v>146</v>
      </c>
      <c r="H10" s="62">
        <v>4343521</v>
      </c>
      <c r="I10" s="62">
        <v>4343521</v>
      </c>
      <c r="J10" s="62">
        <v>4343521</v>
      </c>
      <c r="K10" s="62"/>
      <c r="L10" s="62"/>
      <c r="M10" s="62"/>
      <c r="N10" s="62"/>
      <c r="O10" s="62"/>
      <c r="P10" s="62"/>
      <c r="Q10" s="62"/>
      <c r="R10" s="62"/>
      <c r="S10" s="62"/>
      <c r="T10" s="62"/>
      <c r="U10" s="62"/>
      <c r="V10" s="62"/>
    </row>
    <row r="11" customFormat="1" customHeight="1" spans="1:22">
      <c r="A11" s="34"/>
      <c r="B11" s="34"/>
      <c r="C11" s="34"/>
      <c r="D11" s="143" t="s">
        <v>66</v>
      </c>
      <c r="E11" s="143" t="s">
        <v>229</v>
      </c>
      <c r="F11" s="143" t="s">
        <v>230</v>
      </c>
      <c r="G11" s="143" t="s">
        <v>231</v>
      </c>
      <c r="H11" s="62">
        <v>1695612</v>
      </c>
      <c r="I11" s="62">
        <v>1695612</v>
      </c>
      <c r="J11" s="62">
        <v>1695612</v>
      </c>
      <c r="K11" s="62"/>
      <c r="L11" s="62"/>
      <c r="M11" s="62"/>
      <c r="N11" s="62"/>
      <c r="O11" s="62"/>
      <c r="P11" s="62"/>
      <c r="Q11" s="62"/>
      <c r="R11" s="62"/>
      <c r="S11" s="62"/>
      <c r="T11" s="62"/>
      <c r="U11" s="62"/>
      <c r="V11" s="62"/>
    </row>
    <row r="12" customFormat="1" customHeight="1" spans="1:22">
      <c r="A12" s="34"/>
      <c r="B12" s="34"/>
      <c r="C12" s="34"/>
      <c r="D12" s="143" t="s">
        <v>66</v>
      </c>
      <c r="E12" s="143" t="s">
        <v>229</v>
      </c>
      <c r="F12" s="143" t="s">
        <v>232</v>
      </c>
      <c r="G12" s="143" t="s">
        <v>233</v>
      </c>
      <c r="H12" s="62">
        <v>2506608</v>
      </c>
      <c r="I12" s="62">
        <v>2506608</v>
      </c>
      <c r="J12" s="62">
        <v>2506608</v>
      </c>
      <c r="K12" s="62"/>
      <c r="L12" s="62"/>
      <c r="M12" s="62"/>
      <c r="N12" s="62"/>
      <c r="O12" s="62"/>
      <c r="P12" s="62"/>
      <c r="Q12" s="62"/>
      <c r="R12" s="62"/>
      <c r="S12" s="62"/>
      <c r="T12" s="62"/>
      <c r="U12" s="62"/>
      <c r="V12" s="62"/>
    </row>
    <row r="13" customFormat="1" customHeight="1" spans="1:22">
      <c r="A13" s="34"/>
      <c r="B13" s="34"/>
      <c r="C13" s="34"/>
      <c r="D13" s="143" t="s">
        <v>66</v>
      </c>
      <c r="E13" s="143" t="s">
        <v>229</v>
      </c>
      <c r="F13" s="143" t="s">
        <v>234</v>
      </c>
      <c r="G13" s="143" t="s">
        <v>235</v>
      </c>
      <c r="H13" s="62">
        <v>141301</v>
      </c>
      <c r="I13" s="62">
        <v>141301</v>
      </c>
      <c r="J13" s="62">
        <v>141301</v>
      </c>
      <c r="K13" s="62"/>
      <c r="L13" s="62"/>
      <c r="M13" s="62"/>
      <c r="N13" s="62"/>
      <c r="O13" s="62"/>
      <c r="P13" s="62"/>
      <c r="Q13" s="62"/>
      <c r="R13" s="62"/>
      <c r="S13" s="62"/>
      <c r="T13" s="62"/>
      <c r="U13" s="62"/>
      <c r="V13" s="62"/>
    </row>
    <row r="14" customFormat="1" customHeight="1" spans="1:22">
      <c r="A14" s="34"/>
      <c r="B14" s="143" t="s">
        <v>228</v>
      </c>
      <c r="C14" s="143" t="s">
        <v>236</v>
      </c>
      <c r="D14" s="34"/>
      <c r="E14" s="34"/>
      <c r="F14" s="34"/>
      <c r="G14" s="34"/>
      <c r="H14" s="62">
        <v>180000</v>
      </c>
      <c r="I14" s="62">
        <v>180000</v>
      </c>
      <c r="J14" s="62">
        <v>180000</v>
      </c>
      <c r="K14" s="62"/>
      <c r="L14" s="62"/>
      <c r="M14" s="62"/>
      <c r="N14" s="62"/>
      <c r="O14" s="62"/>
      <c r="P14" s="62"/>
      <c r="Q14" s="62"/>
      <c r="R14" s="62"/>
      <c r="S14" s="62"/>
      <c r="T14" s="62"/>
      <c r="U14" s="62"/>
      <c r="V14" s="62"/>
    </row>
    <row r="15" customFormat="1" customHeight="1" spans="1:22">
      <c r="A15" s="34"/>
      <c r="B15" s="34"/>
      <c r="C15" s="34"/>
      <c r="D15" s="143" t="s">
        <v>66</v>
      </c>
      <c r="E15" s="143" t="s">
        <v>229</v>
      </c>
      <c r="F15" s="143" t="s">
        <v>234</v>
      </c>
      <c r="G15" s="143" t="s">
        <v>235</v>
      </c>
      <c r="H15" s="62">
        <v>180000</v>
      </c>
      <c r="I15" s="62">
        <v>180000</v>
      </c>
      <c r="J15" s="62">
        <v>180000</v>
      </c>
      <c r="K15" s="62"/>
      <c r="L15" s="62"/>
      <c r="M15" s="62"/>
      <c r="N15" s="62"/>
      <c r="O15" s="62"/>
      <c r="P15" s="62"/>
      <c r="Q15" s="62"/>
      <c r="R15" s="62"/>
      <c r="S15" s="62"/>
      <c r="T15" s="62"/>
      <c r="U15" s="62"/>
      <c r="V15" s="62"/>
    </row>
    <row r="16" customFormat="1" customHeight="1" spans="1:22">
      <c r="A16" s="34"/>
      <c r="B16" s="143" t="s">
        <v>237</v>
      </c>
      <c r="C16" s="143" t="s">
        <v>238</v>
      </c>
      <c r="D16" s="34"/>
      <c r="E16" s="34"/>
      <c r="F16" s="34"/>
      <c r="G16" s="34"/>
      <c r="H16" s="62">
        <v>5832</v>
      </c>
      <c r="I16" s="62">
        <v>5832</v>
      </c>
      <c r="J16" s="62">
        <v>5832</v>
      </c>
      <c r="K16" s="62"/>
      <c r="L16" s="62"/>
      <c r="M16" s="62"/>
      <c r="N16" s="62"/>
      <c r="O16" s="62"/>
      <c r="P16" s="62"/>
      <c r="Q16" s="62"/>
      <c r="R16" s="62"/>
      <c r="S16" s="62"/>
      <c r="T16" s="62"/>
      <c r="U16" s="62"/>
      <c r="V16" s="62"/>
    </row>
    <row r="17" customFormat="1" customHeight="1" spans="1:22">
      <c r="A17" s="34"/>
      <c r="B17" s="34"/>
      <c r="C17" s="34"/>
      <c r="D17" s="143" t="s">
        <v>70</v>
      </c>
      <c r="E17" s="143" t="s">
        <v>239</v>
      </c>
      <c r="F17" s="143" t="s">
        <v>240</v>
      </c>
      <c r="G17" s="143" t="s">
        <v>241</v>
      </c>
      <c r="H17" s="62">
        <v>5832</v>
      </c>
      <c r="I17" s="62">
        <v>5832</v>
      </c>
      <c r="J17" s="62">
        <v>5832</v>
      </c>
      <c r="K17" s="62"/>
      <c r="L17" s="62"/>
      <c r="M17" s="62"/>
      <c r="N17" s="62"/>
      <c r="O17" s="62"/>
      <c r="P17" s="62"/>
      <c r="Q17" s="62"/>
      <c r="R17" s="62"/>
      <c r="S17" s="62"/>
      <c r="T17" s="62"/>
      <c r="U17" s="62"/>
      <c r="V17" s="62"/>
    </row>
    <row r="18" customFormat="1" customHeight="1" spans="1:22">
      <c r="A18" s="34"/>
      <c r="B18" s="143" t="s">
        <v>237</v>
      </c>
      <c r="C18" s="143" t="s">
        <v>237</v>
      </c>
      <c r="D18" s="34"/>
      <c r="E18" s="34"/>
      <c r="F18" s="34"/>
      <c r="G18" s="34"/>
      <c r="H18" s="62">
        <v>176304</v>
      </c>
      <c r="I18" s="62">
        <v>176304</v>
      </c>
      <c r="J18" s="62">
        <v>176304</v>
      </c>
      <c r="K18" s="62"/>
      <c r="L18" s="62"/>
      <c r="M18" s="62"/>
      <c r="N18" s="62"/>
      <c r="O18" s="62"/>
      <c r="P18" s="62"/>
      <c r="Q18" s="62"/>
      <c r="R18" s="62"/>
      <c r="S18" s="62"/>
      <c r="T18" s="62"/>
      <c r="U18" s="62"/>
      <c r="V18" s="62"/>
    </row>
    <row r="19" customFormat="1" customHeight="1" spans="1:22">
      <c r="A19" s="34"/>
      <c r="B19" s="34"/>
      <c r="C19" s="34"/>
      <c r="D19" s="143" t="s">
        <v>70</v>
      </c>
      <c r="E19" s="143" t="s">
        <v>239</v>
      </c>
      <c r="F19" s="143" t="s">
        <v>230</v>
      </c>
      <c r="G19" s="143" t="s">
        <v>231</v>
      </c>
      <c r="H19" s="62">
        <v>61584</v>
      </c>
      <c r="I19" s="62">
        <v>61584</v>
      </c>
      <c r="J19" s="62">
        <v>61584</v>
      </c>
      <c r="K19" s="62"/>
      <c r="L19" s="62"/>
      <c r="M19" s="62"/>
      <c r="N19" s="62"/>
      <c r="O19" s="62"/>
      <c r="P19" s="62"/>
      <c r="Q19" s="62"/>
      <c r="R19" s="62"/>
      <c r="S19" s="62"/>
      <c r="T19" s="62"/>
      <c r="U19" s="62"/>
      <c r="V19" s="62"/>
    </row>
    <row r="20" customFormat="1" customHeight="1" spans="1:22">
      <c r="A20" s="34"/>
      <c r="B20" s="34"/>
      <c r="C20" s="34"/>
      <c r="D20" s="143" t="s">
        <v>70</v>
      </c>
      <c r="E20" s="143" t="s">
        <v>239</v>
      </c>
      <c r="F20" s="143" t="s">
        <v>232</v>
      </c>
      <c r="G20" s="143" t="s">
        <v>233</v>
      </c>
      <c r="H20" s="62">
        <v>7680</v>
      </c>
      <c r="I20" s="62">
        <v>7680</v>
      </c>
      <c r="J20" s="62">
        <v>7680</v>
      </c>
      <c r="K20" s="62"/>
      <c r="L20" s="62"/>
      <c r="M20" s="62"/>
      <c r="N20" s="62"/>
      <c r="O20" s="62"/>
      <c r="P20" s="62"/>
      <c r="Q20" s="62"/>
      <c r="R20" s="62"/>
      <c r="S20" s="62"/>
      <c r="T20" s="62"/>
      <c r="U20" s="62"/>
      <c r="V20" s="62"/>
    </row>
    <row r="21" customFormat="1" customHeight="1" spans="1:22">
      <c r="A21" s="34"/>
      <c r="B21" s="34"/>
      <c r="C21" s="34"/>
      <c r="D21" s="143" t="s">
        <v>70</v>
      </c>
      <c r="E21" s="143" t="s">
        <v>239</v>
      </c>
      <c r="F21" s="143" t="s">
        <v>240</v>
      </c>
      <c r="G21" s="143" t="s">
        <v>241</v>
      </c>
      <c r="H21" s="62">
        <v>24960</v>
      </c>
      <c r="I21" s="62">
        <v>24960</v>
      </c>
      <c r="J21" s="62">
        <v>24960</v>
      </c>
      <c r="K21" s="62"/>
      <c r="L21" s="62"/>
      <c r="M21" s="62"/>
      <c r="N21" s="62"/>
      <c r="O21" s="62"/>
      <c r="P21" s="62"/>
      <c r="Q21" s="62"/>
      <c r="R21" s="62"/>
      <c r="S21" s="62"/>
      <c r="T21" s="62"/>
      <c r="U21" s="62"/>
      <c r="V21" s="62"/>
    </row>
    <row r="22" customFormat="1" customHeight="1" spans="1:22">
      <c r="A22" s="34"/>
      <c r="B22" s="34"/>
      <c r="C22" s="34"/>
      <c r="D22" s="143" t="s">
        <v>70</v>
      </c>
      <c r="E22" s="143" t="s">
        <v>239</v>
      </c>
      <c r="F22" s="143" t="s">
        <v>240</v>
      </c>
      <c r="G22" s="143" t="s">
        <v>241</v>
      </c>
      <c r="H22" s="62">
        <v>82080</v>
      </c>
      <c r="I22" s="62">
        <v>82080</v>
      </c>
      <c r="J22" s="62">
        <v>82080</v>
      </c>
      <c r="K22" s="62"/>
      <c r="L22" s="62"/>
      <c r="M22" s="62"/>
      <c r="N22" s="62"/>
      <c r="O22" s="62"/>
      <c r="P22" s="62"/>
      <c r="Q22" s="62"/>
      <c r="R22" s="62"/>
      <c r="S22" s="62"/>
      <c r="T22" s="62"/>
      <c r="U22" s="62"/>
      <c r="V22" s="62"/>
    </row>
    <row r="23" customFormat="1" customHeight="1" spans="1:22">
      <c r="A23" s="34"/>
      <c r="B23" s="143" t="s">
        <v>242</v>
      </c>
      <c r="C23" s="143" t="s">
        <v>242</v>
      </c>
      <c r="D23" s="34"/>
      <c r="E23" s="34"/>
      <c r="F23" s="34"/>
      <c r="G23" s="34"/>
      <c r="H23" s="62">
        <v>1859297.01</v>
      </c>
      <c r="I23" s="62">
        <v>1859297.01</v>
      </c>
      <c r="J23" s="62">
        <v>1859297.01</v>
      </c>
      <c r="K23" s="62"/>
      <c r="L23" s="62"/>
      <c r="M23" s="62"/>
      <c r="N23" s="62"/>
      <c r="O23" s="62"/>
      <c r="P23" s="62"/>
      <c r="Q23" s="62"/>
      <c r="R23" s="62"/>
      <c r="S23" s="62"/>
      <c r="T23" s="62"/>
      <c r="U23" s="62"/>
      <c r="V23" s="62"/>
    </row>
    <row r="24" customFormat="1" customHeight="1" spans="1:22">
      <c r="A24" s="34"/>
      <c r="B24" s="34"/>
      <c r="C24" s="34"/>
      <c r="D24" s="143" t="s">
        <v>80</v>
      </c>
      <c r="E24" s="143" t="s">
        <v>243</v>
      </c>
      <c r="F24" s="143" t="s">
        <v>244</v>
      </c>
      <c r="G24" s="143" t="s">
        <v>245</v>
      </c>
      <c r="H24" s="62">
        <v>29271.78</v>
      </c>
      <c r="I24" s="62">
        <v>29271.78</v>
      </c>
      <c r="J24" s="62">
        <v>29271.78</v>
      </c>
      <c r="K24" s="62"/>
      <c r="L24" s="62"/>
      <c r="M24" s="62"/>
      <c r="N24" s="62"/>
      <c r="O24" s="62"/>
      <c r="P24" s="62"/>
      <c r="Q24" s="62"/>
      <c r="R24" s="62"/>
      <c r="S24" s="62"/>
      <c r="T24" s="62"/>
      <c r="U24" s="62"/>
      <c r="V24" s="62"/>
    </row>
    <row r="25" customFormat="1" customHeight="1" spans="1:22">
      <c r="A25" s="34"/>
      <c r="B25" s="34"/>
      <c r="C25" s="34"/>
      <c r="D25" s="143" t="s">
        <v>80</v>
      </c>
      <c r="E25" s="143" t="s">
        <v>243</v>
      </c>
      <c r="F25" s="143" t="s">
        <v>244</v>
      </c>
      <c r="G25" s="143" t="s">
        <v>245</v>
      </c>
      <c r="H25" s="62">
        <v>725587.36</v>
      </c>
      <c r="I25" s="62">
        <v>725587.36</v>
      </c>
      <c r="J25" s="62">
        <v>725587.36</v>
      </c>
      <c r="K25" s="62"/>
      <c r="L25" s="62"/>
      <c r="M25" s="62"/>
      <c r="N25" s="62"/>
      <c r="O25" s="62"/>
      <c r="P25" s="62"/>
      <c r="Q25" s="62"/>
      <c r="R25" s="62"/>
      <c r="S25" s="62"/>
      <c r="T25" s="62"/>
      <c r="U25" s="62"/>
      <c r="V25" s="62"/>
    </row>
    <row r="26" customFormat="1" customHeight="1" spans="1:22">
      <c r="A26" s="34"/>
      <c r="B26" s="34"/>
      <c r="C26" s="34"/>
      <c r="D26" s="143" t="s">
        <v>80</v>
      </c>
      <c r="E26" s="143" t="s">
        <v>243</v>
      </c>
      <c r="F26" s="143" t="s">
        <v>244</v>
      </c>
      <c r="G26" s="143" t="s">
        <v>245</v>
      </c>
      <c r="H26" s="62"/>
      <c r="I26" s="62"/>
      <c r="J26" s="62"/>
      <c r="K26" s="62"/>
      <c r="L26" s="62"/>
      <c r="M26" s="62"/>
      <c r="N26" s="62"/>
      <c r="O26" s="62"/>
      <c r="P26" s="62"/>
      <c r="Q26" s="62"/>
      <c r="R26" s="62"/>
      <c r="S26" s="62"/>
      <c r="T26" s="62"/>
      <c r="U26" s="62"/>
      <c r="V26" s="62"/>
    </row>
    <row r="27" customFormat="1" customHeight="1" spans="1:22">
      <c r="A27" s="34"/>
      <c r="B27" s="34"/>
      <c r="C27" s="34"/>
      <c r="D27" s="143" t="s">
        <v>82</v>
      </c>
      <c r="E27" s="143" t="s">
        <v>246</v>
      </c>
      <c r="F27" s="143" t="s">
        <v>247</v>
      </c>
      <c r="G27" s="143" t="s">
        <v>248</v>
      </c>
      <c r="H27" s="62">
        <v>14635.89</v>
      </c>
      <c r="I27" s="62">
        <v>14635.89</v>
      </c>
      <c r="J27" s="62">
        <v>14635.89</v>
      </c>
      <c r="K27" s="62"/>
      <c r="L27" s="62"/>
      <c r="M27" s="62"/>
      <c r="N27" s="62"/>
      <c r="O27" s="62"/>
      <c r="P27" s="62"/>
      <c r="Q27" s="62"/>
      <c r="R27" s="62"/>
      <c r="S27" s="62"/>
      <c r="T27" s="62"/>
      <c r="U27" s="62"/>
      <c r="V27" s="62"/>
    </row>
    <row r="28" customFormat="1" customHeight="1" spans="1:22">
      <c r="A28" s="34"/>
      <c r="B28" s="34"/>
      <c r="C28" s="34"/>
      <c r="D28" s="143" t="s">
        <v>82</v>
      </c>
      <c r="E28" s="143" t="s">
        <v>246</v>
      </c>
      <c r="F28" s="143" t="s">
        <v>247</v>
      </c>
      <c r="G28" s="143" t="s">
        <v>248</v>
      </c>
      <c r="H28" s="62">
        <v>362793.68</v>
      </c>
      <c r="I28" s="62">
        <v>362793.68</v>
      </c>
      <c r="J28" s="62">
        <v>362793.68</v>
      </c>
      <c r="K28" s="62"/>
      <c r="L28" s="62"/>
      <c r="M28" s="62"/>
      <c r="N28" s="62"/>
      <c r="O28" s="62"/>
      <c r="P28" s="62"/>
      <c r="Q28" s="62"/>
      <c r="R28" s="62"/>
      <c r="S28" s="62"/>
      <c r="T28" s="62"/>
      <c r="U28" s="62"/>
      <c r="V28" s="62"/>
    </row>
    <row r="29" customFormat="1" customHeight="1" spans="1:22">
      <c r="A29" s="34"/>
      <c r="B29" s="34"/>
      <c r="C29" s="34"/>
      <c r="D29" s="143" t="s">
        <v>88</v>
      </c>
      <c r="E29" s="143" t="s">
        <v>249</v>
      </c>
      <c r="F29" s="143" t="s">
        <v>250</v>
      </c>
      <c r="G29" s="143" t="s">
        <v>251</v>
      </c>
      <c r="H29" s="62">
        <v>400188.71</v>
      </c>
      <c r="I29" s="62">
        <v>400188.71</v>
      </c>
      <c r="J29" s="62">
        <v>400188.71</v>
      </c>
      <c r="K29" s="62"/>
      <c r="L29" s="62"/>
      <c r="M29" s="62"/>
      <c r="N29" s="62"/>
      <c r="O29" s="62"/>
      <c r="P29" s="62"/>
      <c r="Q29" s="62"/>
      <c r="R29" s="62"/>
      <c r="S29" s="62"/>
      <c r="T29" s="62"/>
      <c r="U29" s="62"/>
      <c r="V29" s="62"/>
    </row>
    <row r="30" customFormat="1" customHeight="1" spans="1:22">
      <c r="A30" s="34"/>
      <c r="B30" s="34"/>
      <c r="C30" s="34"/>
      <c r="D30" s="143" t="s">
        <v>90</v>
      </c>
      <c r="E30" s="143" t="s">
        <v>252</v>
      </c>
      <c r="F30" s="143" t="s">
        <v>250</v>
      </c>
      <c r="G30" s="143" t="s">
        <v>251</v>
      </c>
      <c r="H30" s="62">
        <v>14731.92</v>
      </c>
      <c r="I30" s="62">
        <v>14731.92</v>
      </c>
      <c r="J30" s="62">
        <v>14731.92</v>
      </c>
      <c r="K30" s="62"/>
      <c r="L30" s="62"/>
      <c r="M30" s="62"/>
      <c r="N30" s="62"/>
      <c r="O30" s="62"/>
      <c r="P30" s="62"/>
      <c r="Q30" s="62"/>
      <c r="R30" s="62"/>
      <c r="S30" s="62"/>
      <c r="T30" s="62"/>
      <c r="U30" s="62"/>
      <c r="V30" s="62"/>
    </row>
    <row r="31" customFormat="1" customHeight="1" spans="1:22">
      <c r="A31" s="34"/>
      <c r="B31" s="34"/>
      <c r="C31" s="34"/>
      <c r="D31" s="143" t="s">
        <v>90</v>
      </c>
      <c r="E31" s="143" t="s">
        <v>252</v>
      </c>
      <c r="F31" s="143" t="s">
        <v>250</v>
      </c>
      <c r="G31" s="143" t="s">
        <v>251</v>
      </c>
      <c r="H31" s="62"/>
      <c r="I31" s="62"/>
      <c r="J31" s="62"/>
      <c r="K31" s="62"/>
      <c r="L31" s="62"/>
      <c r="M31" s="62"/>
      <c r="N31" s="62"/>
      <c r="O31" s="62"/>
      <c r="P31" s="62"/>
      <c r="Q31" s="62"/>
      <c r="R31" s="62"/>
      <c r="S31" s="62"/>
      <c r="T31" s="62"/>
      <c r="U31" s="62"/>
      <c r="V31" s="62"/>
    </row>
    <row r="32" customFormat="1" customHeight="1" spans="1:22">
      <c r="A32" s="34"/>
      <c r="B32" s="34"/>
      <c r="C32" s="34"/>
      <c r="D32" s="143" t="s">
        <v>92</v>
      </c>
      <c r="E32" s="143" t="s">
        <v>253</v>
      </c>
      <c r="F32" s="143" t="s">
        <v>254</v>
      </c>
      <c r="G32" s="143" t="s">
        <v>255</v>
      </c>
      <c r="H32" s="62">
        <v>85734.8</v>
      </c>
      <c r="I32" s="62">
        <v>85734.8</v>
      </c>
      <c r="J32" s="62">
        <v>85734.8</v>
      </c>
      <c r="K32" s="62"/>
      <c r="L32" s="62"/>
      <c r="M32" s="62"/>
      <c r="N32" s="62"/>
      <c r="O32" s="62"/>
      <c r="P32" s="62"/>
      <c r="Q32" s="62"/>
      <c r="R32" s="62"/>
      <c r="S32" s="62"/>
      <c r="T32" s="62"/>
      <c r="U32" s="62"/>
      <c r="V32" s="62"/>
    </row>
    <row r="33" customFormat="1" customHeight="1" spans="1:22">
      <c r="A33" s="34"/>
      <c r="B33" s="34"/>
      <c r="C33" s="34"/>
      <c r="D33" s="143" t="s">
        <v>92</v>
      </c>
      <c r="E33" s="143" t="s">
        <v>253</v>
      </c>
      <c r="F33" s="143" t="s">
        <v>254</v>
      </c>
      <c r="G33" s="143" t="s">
        <v>255</v>
      </c>
      <c r="H33" s="62"/>
      <c r="I33" s="62"/>
      <c r="J33" s="62"/>
      <c r="K33" s="62"/>
      <c r="L33" s="62"/>
      <c r="M33" s="62"/>
      <c r="N33" s="62"/>
      <c r="O33" s="62"/>
      <c r="P33" s="62"/>
      <c r="Q33" s="62"/>
      <c r="R33" s="62"/>
      <c r="S33" s="62"/>
      <c r="T33" s="62"/>
      <c r="U33" s="62"/>
      <c r="V33" s="62"/>
    </row>
    <row r="34" customFormat="1" customHeight="1" spans="1:22">
      <c r="A34" s="34"/>
      <c r="B34" s="34"/>
      <c r="C34" s="34"/>
      <c r="D34" s="143" t="s">
        <v>92</v>
      </c>
      <c r="E34" s="143" t="s">
        <v>253</v>
      </c>
      <c r="F34" s="143" t="s">
        <v>254</v>
      </c>
      <c r="G34" s="143" t="s">
        <v>255</v>
      </c>
      <c r="H34" s="62">
        <v>7015.2</v>
      </c>
      <c r="I34" s="62">
        <v>7015.2</v>
      </c>
      <c r="J34" s="62">
        <v>7015.2</v>
      </c>
      <c r="K34" s="62"/>
      <c r="L34" s="62"/>
      <c r="M34" s="62"/>
      <c r="N34" s="62"/>
      <c r="O34" s="62"/>
      <c r="P34" s="62"/>
      <c r="Q34" s="62"/>
      <c r="R34" s="62"/>
      <c r="S34" s="62"/>
      <c r="T34" s="62"/>
      <c r="U34" s="62"/>
      <c r="V34" s="62"/>
    </row>
    <row r="35" customFormat="1" customHeight="1" spans="1:22">
      <c r="A35" s="34"/>
      <c r="B35" s="34"/>
      <c r="C35" s="34"/>
      <c r="D35" s="143" t="s">
        <v>92</v>
      </c>
      <c r="E35" s="143" t="s">
        <v>253</v>
      </c>
      <c r="F35" s="143" t="s">
        <v>254</v>
      </c>
      <c r="G35" s="143" t="s">
        <v>255</v>
      </c>
      <c r="H35" s="62">
        <v>190566.05</v>
      </c>
      <c r="I35" s="62">
        <v>190566.05</v>
      </c>
      <c r="J35" s="62">
        <v>190566.05</v>
      </c>
      <c r="K35" s="62"/>
      <c r="L35" s="62"/>
      <c r="M35" s="62"/>
      <c r="N35" s="62"/>
      <c r="O35" s="62"/>
      <c r="P35" s="62"/>
      <c r="Q35" s="62"/>
      <c r="R35" s="62"/>
      <c r="S35" s="62"/>
      <c r="T35" s="62"/>
      <c r="U35" s="62"/>
      <c r="V35" s="62"/>
    </row>
    <row r="36" customFormat="1" customHeight="1" spans="1:22">
      <c r="A36" s="34"/>
      <c r="B36" s="34"/>
      <c r="C36" s="34"/>
      <c r="D36" s="143" t="s">
        <v>92</v>
      </c>
      <c r="E36" s="143" t="s">
        <v>253</v>
      </c>
      <c r="F36" s="143" t="s">
        <v>254</v>
      </c>
      <c r="G36" s="143" t="s">
        <v>255</v>
      </c>
      <c r="H36" s="62"/>
      <c r="I36" s="62"/>
      <c r="J36" s="62"/>
      <c r="K36" s="62"/>
      <c r="L36" s="62"/>
      <c r="M36" s="62"/>
      <c r="N36" s="62"/>
      <c r="O36" s="62"/>
      <c r="P36" s="62"/>
      <c r="Q36" s="62"/>
      <c r="R36" s="62"/>
      <c r="S36" s="62"/>
      <c r="T36" s="62"/>
      <c r="U36" s="62"/>
      <c r="V36" s="62"/>
    </row>
    <row r="37" customFormat="1" customHeight="1" spans="1:22">
      <c r="A37" s="34"/>
      <c r="B37" s="34"/>
      <c r="C37" s="34"/>
      <c r="D37" s="143" t="s">
        <v>88</v>
      </c>
      <c r="E37" s="143" t="s">
        <v>249</v>
      </c>
      <c r="F37" s="143" t="s">
        <v>256</v>
      </c>
      <c r="G37" s="143" t="s">
        <v>257</v>
      </c>
      <c r="H37" s="62">
        <v>24140</v>
      </c>
      <c r="I37" s="62">
        <v>24140</v>
      </c>
      <c r="J37" s="62">
        <v>24140</v>
      </c>
      <c r="K37" s="62"/>
      <c r="L37" s="62"/>
      <c r="M37" s="62"/>
      <c r="N37" s="62"/>
      <c r="O37" s="62"/>
      <c r="P37" s="62"/>
      <c r="Q37" s="62"/>
      <c r="R37" s="62"/>
      <c r="S37" s="62"/>
      <c r="T37" s="62"/>
      <c r="U37" s="62"/>
      <c r="V37" s="62"/>
    </row>
    <row r="38" customFormat="1" customHeight="1" spans="1:22">
      <c r="A38" s="34"/>
      <c r="B38" s="34"/>
      <c r="C38" s="34"/>
      <c r="D38" s="143" t="s">
        <v>90</v>
      </c>
      <c r="E38" s="143" t="s">
        <v>252</v>
      </c>
      <c r="F38" s="143" t="s">
        <v>256</v>
      </c>
      <c r="G38" s="143" t="s">
        <v>257</v>
      </c>
      <c r="H38" s="62">
        <v>680</v>
      </c>
      <c r="I38" s="62">
        <v>680</v>
      </c>
      <c r="J38" s="62">
        <v>680</v>
      </c>
      <c r="K38" s="62"/>
      <c r="L38" s="62"/>
      <c r="M38" s="62"/>
      <c r="N38" s="62"/>
      <c r="O38" s="62"/>
      <c r="P38" s="62"/>
      <c r="Q38" s="62"/>
      <c r="R38" s="62"/>
      <c r="S38" s="62"/>
      <c r="T38" s="62"/>
      <c r="U38" s="62"/>
      <c r="V38" s="62"/>
    </row>
    <row r="39" customFormat="1" customHeight="1" spans="1:22">
      <c r="A39" s="34"/>
      <c r="B39" s="34"/>
      <c r="C39" s="34"/>
      <c r="D39" s="143" t="s">
        <v>70</v>
      </c>
      <c r="E39" s="143" t="s">
        <v>239</v>
      </c>
      <c r="F39" s="143" t="s">
        <v>256</v>
      </c>
      <c r="G39" s="143" t="s">
        <v>257</v>
      </c>
      <c r="H39" s="144">
        <v>140.3</v>
      </c>
      <c r="I39" s="144">
        <v>140.3</v>
      </c>
      <c r="J39" s="144">
        <v>140.3</v>
      </c>
      <c r="K39" s="144"/>
      <c r="L39" s="144"/>
      <c r="M39" s="144"/>
      <c r="N39" s="144"/>
      <c r="O39" s="144"/>
      <c r="P39" s="144"/>
      <c r="Q39" s="144"/>
      <c r="R39" s="144"/>
      <c r="S39" s="144"/>
      <c r="T39" s="144"/>
      <c r="U39" s="144"/>
      <c r="V39" s="144"/>
    </row>
    <row r="40" customFormat="1" customHeight="1" spans="1:22">
      <c r="A40" s="34"/>
      <c r="B40" s="34"/>
      <c r="C40" s="34"/>
      <c r="D40" s="143" t="s">
        <v>66</v>
      </c>
      <c r="E40" s="143" t="s">
        <v>229</v>
      </c>
      <c r="F40" s="143" t="s">
        <v>256</v>
      </c>
      <c r="G40" s="143" t="s">
        <v>257</v>
      </c>
      <c r="H40" s="62">
        <v>3811.32</v>
      </c>
      <c r="I40" s="62">
        <v>3811.32</v>
      </c>
      <c r="J40" s="62">
        <v>3811.32</v>
      </c>
      <c r="K40" s="62"/>
      <c r="L40" s="62"/>
      <c r="M40" s="62"/>
      <c r="N40" s="62"/>
      <c r="O40" s="62"/>
      <c r="P40" s="62"/>
      <c r="Q40" s="62"/>
      <c r="R40" s="62"/>
      <c r="S40" s="62"/>
      <c r="T40" s="62"/>
      <c r="U40" s="62"/>
      <c r="V40" s="62"/>
    </row>
    <row r="41" customFormat="1" customHeight="1" spans="1:22">
      <c r="A41" s="34"/>
      <c r="B41" s="34"/>
      <c r="C41" s="34"/>
      <c r="D41" s="143" t="s">
        <v>90</v>
      </c>
      <c r="E41" s="143" t="s">
        <v>252</v>
      </c>
      <c r="F41" s="143" t="s">
        <v>256</v>
      </c>
      <c r="G41" s="143" t="s">
        <v>257</v>
      </c>
      <c r="H41" s="62"/>
      <c r="I41" s="62"/>
      <c r="J41" s="62"/>
      <c r="K41" s="62"/>
      <c r="L41" s="62"/>
      <c r="M41" s="62"/>
      <c r="N41" s="62"/>
      <c r="O41" s="62"/>
      <c r="P41" s="62"/>
      <c r="Q41" s="62"/>
      <c r="R41" s="62"/>
      <c r="S41" s="62"/>
      <c r="T41" s="62"/>
      <c r="U41" s="62"/>
      <c r="V41" s="62"/>
    </row>
    <row r="42" customFormat="1" customHeight="1" spans="1:22">
      <c r="A42" s="34"/>
      <c r="B42" s="143" t="s">
        <v>242</v>
      </c>
      <c r="C42" s="143" t="s">
        <v>258</v>
      </c>
      <c r="D42" s="34"/>
      <c r="E42" s="34"/>
      <c r="F42" s="34"/>
      <c r="G42" s="34"/>
      <c r="H42" s="62">
        <v>73000</v>
      </c>
      <c r="I42" s="62">
        <v>73000</v>
      </c>
      <c r="J42" s="62">
        <v>73000</v>
      </c>
      <c r="K42" s="62"/>
      <c r="L42" s="62"/>
      <c r="M42" s="62"/>
      <c r="N42" s="62"/>
      <c r="O42" s="62"/>
      <c r="P42" s="62"/>
      <c r="Q42" s="62"/>
      <c r="R42" s="62"/>
      <c r="S42" s="62"/>
      <c r="T42" s="62"/>
      <c r="U42" s="62"/>
      <c r="V42" s="62"/>
    </row>
    <row r="43" customFormat="1" customHeight="1" spans="1:22">
      <c r="A43" s="34"/>
      <c r="B43" s="34"/>
      <c r="C43" s="34"/>
      <c r="D43" s="143" t="s">
        <v>66</v>
      </c>
      <c r="E43" s="143" t="s">
        <v>229</v>
      </c>
      <c r="F43" s="143" t="s">
        <v>256</v>
      </c>
      <c r="G43" s="143" t="s">
        <v>257</v>
      </c>
      <c r="H43" s="62">
        <v>73000</v>
      </c>
      <c r="I43" s="62">
        <v>73000</v>
      </c>
      <c r="J43" s="62">
        <v>73000</v>
      </c>
      <c r="K43" s="62"/>
      <c r="L43" s="62"/>
      <c r="M43" s="62"/>
      <c r="N43" s="62"/>
      <c r="O43" s="62"/>
      <c r="P43" s="62"/>
      <c r="Q43" s="62"/>
      <c r="R43" s="62"/>
      <c r="S43" s="62"/>
      <c r="T43" s="62"/>
      <c r="U43" s="62"/>
      <c r="V43" s="62"/>
    </row>
    <row r="44" customFormat="1" customHeight="1" spans="1:22">
      <c r="A44" s="34"/>
      <c r="B44" s="143" t="s">
        <v>259</v>
      </c>
      <c r="C44" s="143" t="s">
        <v>259</v>
      </c>
      <c r="D44" s="34"/>
      <c r="E44" s="34"/>
      <c r="F44" s="34"/>
      <c r="G44" s="34"/>
      <c r="H44" s="62">
        <v>610298.04</v>
      </c>
      <c r="I44" s="62">
        <v>610298.04</v>
      </c>
      <c r="J44" s="62">
        <v>610298.04</v>
      </c>
      <c r="K44" s="62"/>
      <c r="L44" s="62"/>
      <c r="M44" s="62"/>
      <c r="N44" s="62"/>
      <c r="O44" s="62"/>
      <c r="P44" s="62"/>
      <c r="Q44" s="62"/>
      <c r="R44" s="62"/>
      <c r="S44" s="62"/>
      <c r="T44" s="62"/>
      <c r="U44" s="62"/>
      <c r="V44" s="62"/>
    </row>
    <row r="45" customFormat="1" customHeight="1" spans="1:22">
      <c r="A45" s="34"/>
      <c r="B45" s="34"/>
      <c r="C45" s="34"/>
      <c r="D45" s="143" t="s">
        <v>98</v>
      </c>
      <c r="E45" s="143" t="s">
        <v>259</v>
      </c>
      <c r="F45" s="143" t="s">
        <v>260</v>
      </c>
      <c r="G45" s="143" t="s">
        <v>259</v>
      </c>
      <c r="H45" s="62">
        <v>23339.52</v>
      </c>
      <c r="I45" s="62">
        <v>23339.52</v>
      </c>
      <c r="J45" s="62">
        <v>23339.52</v>
      </c>
      <c r="K45" s="62"/>
      <c r="L45" s="62"/>
      <c r="M45" s="62"/>
      <c r="N45" s="62"/>
      <c r="O45" s="62"/>
      <c r="P45" s="62"/>
      <c r="Q45" s="62"/>
      <c r="R45" s="62"/>
      <c r="S45" s="62"/>
      <c r="T45" s="62"/>
      <c r="U45" s="62"/>
      <c r="V45" s="62"/>
    </row>
    <row r="46" customFormat="1" customHeight="1" spans="1:22">
      <c r="A46" s="34"/>
      <c r="B46" s="34"/>
      <c r="C46" s="34"/>
      <c r="D46" s="143" t="s">
        <v>98</v>
      </c>
      <c r="E46" s="143" t="s">
        <v>259</v>
      </c>
      <c r="F46" s="143" t="s">
        <v>260</v>
      </c>
      <c r="G46" s="143" t="s">
        <v>259</v>
      </c>
      <c r="H46" s="62">
        <v>586958.52</v>
      </c>
      <c r="I46" s="62">
        <v>586958.52</v>
      </c>
      <c r="J46" s="62">
        <v>586958.52</v>
      </c>
      <c r="K46" s="62"/>
      <c r="L46" s="62"/>
      <c r="M46" s="62"/>
      <c r="N46" s="62"/>
      <c r="O46" s="62"/>
      <c r="P46" s="62"/>
      <c r="Q46" s="62"/>
      <c r="R46" s="62"/>
      <c r="S46" s="62"/>
      <c r="T46" s="62"/>
      <c r="U46" s="62"/>
      <c r="V46" s="62"/>
    </row>
    <row r="47" customFormat="1" customHeight="1" spans="1:22">
      <c r="A47" s="34"/>
      <c r="B47" s="143" t="s">
        <v>186</v>
      </c>
      <c r="C47" s="143" t="s">
        <v>186</v>
      </c>
      <c r="D47" s="34"/>
      <c r="E47" s="34"/>
      <c r="F47" s="34"/>
      <c r="G47" s="34"/>
      <c r="H47" s="62">
        <v>167277.7</v>
      </c>
      <c r="I47" s="62">
        <v>167277.7</v>
      </c>
      <c r="J47" s="62">
        <v>167277.7</v>
      </c>
      <c r="K47" s="62"/>
      <c r="L47" s="62"/>
      <c r="M47" s="62"/>
      <c r="N47" s="62"/>
      <c r="O47" s="62"/>
      <c r="P47" s="62"/>
      <c r="Q47" s="62"/>
      <c r="R47" s="62"/>
      <c r="S47" s="62"/>
      <c r="T47" s="62"/>
      <c r="U47" s="62"/>
      <c r="V47" s="62"/>
    </row>
    <row r="48" customFormat="1" customHeight="1" spans="1:22">
      <c r="A48" s="34"/>
      <c r="B48" s="34"/>
      <c r="C48" s="34"/>
      <c r="D48" s="143" t="s">
        <v>78</v>
      </c>
      <c r="E48" s="143" t="s">
        <v>261</v>
      </c>
      <c r="F48" s="143" t="s">
        <v>262</v>
      </c>
      <c r="G48" s="143" t="s">
        <v>263</v>
      </c>
      <c r="H48" s="62">
        <v>167277.7</v>
      </c>
      <c r="I48" s="62">
        <v>167277.7</v>
      </c>
      <c r="J48" s="62">
        <v>167277.7</v>
      </c>
      <c r="K48" s="62"/>
      <c r="L48" s="62"/>
      <c r="M48" s="62"/>
      <c r="N48" s="62"/>
      <c r="O48" s="62"/>
      <c r="P48" s="62"/>
      <c r="Q48" s="62"/>
      <c r="R48" s="62"/>
      <c r="S48" s="62"/>
      <c r="T48" s="62"/>
      <c r="U48" s="62"/>
      <c r="V48" s="62"/>
    </row>
    <row r="49" customFormat="1" customHeight="1" spans="1:22">
      <c r="A49" s="34"/>
      <c r="B49" s="143" t="s">
        <v>264</v>
      </c>
      <c r="C49" s="143" t="s">
        <v>264</v>
      </c>
      <c r="D49" s="34"/>
      <c r="E49" s="34"/>
      <c r="F49" s="34"/>
      <c r="G49" s="34"/>
      <c r="H49" s="62">
        <v>660000</v>
      </c>
      <c r="I49" s="62">
        <v>660000</v>
      </c>
      <c r="J49" s="62">
        <v>660000</v>
      </c>
      <c r="K49" s="62"/>
      <c r="L49" s="62"/>
      <c r="M49" s="62"/>
      <c r="N49" s="62"/>
      <c r="O49" s="62"/>
      <c r="P49" s="62"/>
      <c r="Q49" s="62"/>
      <c r="R49" s="62"/>
      <c r="S49" s="62"/>
      <c r="T49" s="62"/>
      <c r="U49" s="62"/>
      <c r="V49" s="62"/>
    </row>
    <row r="50" customFormat="1" customHeight="1" spans="1:22">
      <c r="A50" s="34"/>
      <c r="B50" s="34"/>
      <c r="C50" s="34"/>
      <c r="D50" s="143" t="s">
        <v>66</v>
      </c>
      <c r="E50" s="143" t="s">
        <v>229</v>
      </c>
      <c r="F50" s="143" t="s">
        <v>265</v>
      </c>
      <c r="G50" s="143" t="s">
        <v>266</v>
      </c>
      <c r="H50" s="62">
        <v>660000</v>
      </c>
      <c r="I50" s="62">
        <v>660000</v>
      </c>
      <c r="J50" s="62">
        <v>660000</v>
      </c>
      <c r="K50" s="62"/>
      <c r="L50" s="62"/>
      <c r="M50" s="62"/>
      <c r="N50" s="62"/>
      <c r="O50" s="62"/>
      <c r="P50" s="62"/>
      <c r="Q50" s="62"/>
      <c r="R50" s="62"/>
      <c r="S50" s="62"/>
      <c r="T50" s="62"/>
      <c r="U50" s="62"/>
      <c r="V50" s="62"/>
    </row>
    <row r="51" customFormat="1" customHeight="1" spans="1:22">
      <c r="A51" s="34"/>
      <c r="B51" s="143" t="s">
        <v>267</v>
      </c>
      <c r="C51" s="143" t="s">
        <v>267</v>
      </c>
      <c r="D51" s="34"/>
      <c r="E51" s="34"/>
      <c r="F51" s="34"/>
      <c r="G51" s="34"/>
      <c r="H51" s="62">
        <v>413400</v>
      </c>
      <c r="I51" s="62">
        <v>413400</v>
      </c>
      <c r="J51" s="62">
        <v>413400</v>
      </c>
      <c r="K51" s="62"/>
      <c r="L51" s="62"/>
      <c r="M51" s="62"/>
      <c r="N51" s="62"/>
      <c r="O51" s="62"/>
      <c r="P51" s="62"/>
      <c r="Q51" s="62"/>
      <c r="R51" s="62"/>
      <c r="S51" s="62"/>
      <c r="T51" s="62"/>
      <c r="U51" s="62"/>
      <c r="V51" s="62"/>
    </row>
    <row r="52" customFormat="1" customHeight="1" spans="1:22">
      <c r="A52" s="34"/>
      <c r="B52" s="34"/>
      <c r="C52" s="34"/>
      <c r="D52" s="143" t="s">
        <v>66</v>
      </c>
      <c r="E52" s="143" t="s">
        <v>229</v>
      </c>
      <c r="F52" s="143" t="s">
        <v>268</v>
      </c>
      <c r="G52" s="143" t="s">
        <v>269</v>
      </c>
      <c r="H52" s="62">
        <v>413400</v>
      </c>
      <c r="I52" s="62">
        <v>413400</v>
      </c>
      <c r="J52" s="62">
        <v>413400</v>
      </c>
      <c r="K52" s="62"/>
      <c r="L52" s="62"/>
      <c r="M52" s="62"/>
      <c r="N52" s="62"/>
      <c r="O52" s="62"/>
      <c r="P52" s="62"/>
      <c r="Q52" s="62"/>
      <c r="R52" s="62"/>
      <c r="S52" s="62"/>
      <c r="T52" s="62"/>
      <c r="U52" s="62"/>
      <c r="V52" s="62"/>
    </row>
    <row r="53" customFormat="1" customHeight="1" spans="1:22">
      <c r="A53" s="34"/>
      <c r="B53" s="143" t="s">
        <v>270</v>
      </c>
      <c r="C53" s="143" t="s">
        <v>270</v>
      </c>
      <c r="D53" s="34"/>
      <c r="E53" s="34"/>
      <c r="F53" s="34"/>
      <c r="G53" s="34"/>
      <c r="H53" s="62">
        <v>79032.5</v>
      </c>
      <c r="I53" s="62">
        <v>79032.5</v>
      </c>
      <c r="J53" s="62">
        <v>79032.5</v>
      </c>
      <c r="K53" s="62"/>
      <c r="L53" s="62"/>
      <c r="M53" s="62"/>
      <c r="N53" s="62"/>
      <c r="O53" s="62"/>
      <c r="P53" s="62"/>
      <c r="Q53" s="62"/>
      <c r="R53" s="62"/>
      <c r="S53" s="62"/>
      <c r="T53" s="62"/>
      <c r="U53" s="62"/>
      <c r="V53" s="62"/>
    </row>
    <row r="54" customFormat="1" customHeight="1" spans="1:22">
      <c r="A54" s="34"/>
      <c r="B54" s="34"/>
      <c r="C54" s="34"/>
      <c r="D54" s="143" t="s">
        <v>66</v>
      </c>
      <c r="E54" s="143" t="s">
        <v>229</v>
      </c>
      <c r="F54" s="143" t="s">
        <v>271</v>
      </c>
      <c r="G54" s="143" t="s">
        <v>270</v>
      </c>
      <c r="H54" s="62">
        <v>76226.42</v>
      </c>
      <c r="I54" s="62">
        <v>76226.42</v>
      </c>
      <c r="J54" s="62">
        <v>76226.42</v>
      </c>
      <c r="K54" s="62"/>
      <c r="L54" s="62"/>
      <c r="M54" s="62"/>
      <c r="N54" s="62"/>
      <c r="O54" s="62"/>
      <c r="P54" s="62"/>
      <c r="Q54" s="62"/>
      <c r="R54" s="62"/>
      <c r="S54" s="62"/>
      <c r="T54" s="62"/>
      <c r="U54" s="62"/>
      <c r="V54" s="62"/>
    </row>
    <row r="55" customFormat="1" customHeight="1" spans="1:22">
      <c r="A55" s="34"/>
      <c r="B55" s="34"/>
      <c r="C55" s="34"/>
      <c r="D55" s="143" t="s">
        <v>70</v>
      </c>
      <c r="E55" s="143" t="s">
        <v>239</v>
      </c>
      <c r="F55" s="143" t="s">
        <v>271</v>
      </c>
      <c r="G55" s="143" t="s">
        <v>270</v>
      </c>
      <c r="H55" s="62">
        <v>2806.08</v>
      </c>
      <c r="I55" s="62">
        <v>2806.08</v>
      </c>
      <c r="J55" s="62">
        <v>2806.08</v>
      </c>
      <c r="K55" s="62"/>
      <c r="L55" s="62"/>
      <c r="M55" s="62"/>
      <c r="N55" s="62"/>
      <c r="O55" s="62"/>
      <c r="P55" s="62"/>
      <c r="Q55" s="62"/>
      <c r="R55" s="62"/>
      <c r="S55" s="62"/>
      <c r="T55" s="62"/>
      <c r="U55" s="62"/>
      <c r="V55" s="62"/>
    </row>
    <row r="56" customFormat="1" customHeight="1" spans="1:22">
      <c r="A56" s="34"/>
      <c r="B56" s="143" t="s">
        <v>272</v>
      </c>
      <c r="C56" s="143" t="s">
        <v>273</v>
      </c>
      <c r="D56" s="34"/>
      <c r="E56" s="34"/>
      <c r="F56" s="34"/>
      <c r="G56" s="34"/>
      <c r="H56" s="62">
        <v>44963.57</v>
      </c>
      <c r="I56" s="62">
        <v>44963.57</v>
      </c>
      <c r="J56" s="62">
        <v>44963.57</v>
      </c>
      <c r="K56" s="62"/>
      <c r="L56" s="62"/>
      <c r="M56" s="62"/>
      <c r="N56" s="62"/>
      <c r="O56" s="62"/>
      <c r="P56" s="62"/>
      <c r="Q56" s="62"/>
      <c r="R56" s="62"/>
      <c r="S56" s="62"/>
      <c r="T56" s="62"/>
      <c r="U56" s="62"/>
      <c r="V56" s="62"/>
    </row>
    <row r="57" customFormat="1" customHeight="1" spans="1:22">
      <c r="A57" s="34"/>
      <c r="B57" s="34"/>
      <c r="C57" s="34"/>
      <c r="D57" s="143" t="s">
        <v>78</v>
      </c>
      <c r="E57" s="143" t="s">
        <v>261</v>
      </c>
      <c r="F57" s="143" t="s">
        <v>274</v>
      </c>
      <c r="G57" s="143" t="s">
        <v>273</v>
      </c>
      <c r="H57" s="62">
        <v>1033.67</v>
      </c>
      <c r="I57" s="62">
        <v>1033.67</v>
      </c>
      <c r="J57" s="62">
        <v>1033.67</v>
      </c>
      <c r="K57" s="62"/>
      <c r="L57" s="62"/>
      <c r="M57" s="62"/>
      <c r="N57" s="62"/>
      <c r="O57" s="62"/>
      <c r="P57" s="62"/>
      <c r="Q57" s="62"/>
      <c r="R57" s="62"/>
      <c r="S57" s="62"/>
      <c r="T57" s="62"/>
      <c r="U57" s="62"/>
      <c r="V57" s="62"/>
    </row>
    <row r="58" customFormat="1" customHeight="1" spans="1:22">
      <c r="A58" s="34"/>
      <c r="B58" s="34"/>
      <c r="C58" s="34"/>
      <c r="D58" s="143" t="s">
        <v>66</v>
      </c>
      <c r="E58" s="143" t="s">
        <v>229</v>
      </c>
      <c r="F58" s="143" t="s">
        <v>274</v>
      </c>
      <c r="G58" s="143" t="s">
        <v>273</v>
      </c>
      <c r="H58" s="62">
        <v>42390.3</v>
      </c>
      <c r="I58" s="62">
        <v>42390.3</v>
      </c>
      <c r="J58" s="62">
        <v>42390.3</v>
      </c>
      <c r="K58" s="62"/>
      <c r="L58" s="62"/>
      <c r="M58" s="62"/>
      <c r="N58" s="62"/>
      <c r="O58" s="62"/>
      <c r="P58" s="62"/>
      <c r="Q58" s="62"/>
      <c r="R58" s="62"/>
      <c r="S58" s="62"/>
      <c r="T58" s="62"/>
      <c r="U58" s="62"/>
      <c r="V58" s="62"/>
    </row>
    <row r="59" customFormat="1" customHeight="1" spans="1:22">
      <c r="A59" s="34"/>
      <c r="B59" s="34"/>
      <c r="C59" s="34"/>
      <c r="D59" s="143" t="s">
        <v>70</v>
      </c>
      <c r="E59" s="143" t="s">
        <v>239</v>
      </c>
      <c r="F59" s="143" t="s">
        <v>274</v>
      </c>
      <c r="G59" s="143" t="s">
        <v>273</v>
      </c>
      <c r="H59" s="62">
        <v>1539.6</v>
      </c>
      <c r="I59" s="62">
        <v>1539.6</v>
      </c>
      <c r="J59" s="62">
        <v>1539.6</v>
      </c>
      <c r="K59" s="62"/>
      <c r="L59" s="62"/>
      <c r="M59" s="62"/>
      <c r="N59" s="62"/>
      <c r="O59" s="62"/>
      <c r="P59" s="62"/>
      <c r="Q59" s="62"/>
      <c r="R59" s="62"/>
      <c r="S59" s="62"/>
      <c r="T59" s="62"/>
      <c r="U59" s="62"/>
      <c r="V59" s="62"/>
    </row>
    <row r="60" customFormat="1" customHeight="1" spans="1:22">
      <c r="A60" s="34"/>
      <c r="B60" s="143" t="s">
        <v>272</v>
      </c>
      <c r="C60" s="143" t="s">
        <v>275</v>
      </c>
      <c r="D60" s="34"/>
      <c r="E60" s="34"/>
      <c r="F60" s="34"/>
      <c r="G60" s="34"/>
      <c r="H60" s="62">
        <v>387400</v>
      </c>
      <c r="I60" s="62">
        <v>387400</v>
      </c>
      <c r="J60" s="62">
        <v>387400</v>
      </c>
      <c r="K60" s="62"/>
      <c r="L60" s="62"/>
      <c r="M60" s="62"/>
      <c r="N60" s="62"/>
      <c r="O60" s="62"/>
      <c r="P60" s="62"/>
      <c r="Q60" s="62"/>
      <c r="R60" s="62"/>
      <c r="S60" s="62"/>
      <c r="T60" s="62"/>
      <c r="U60" s="62"/>
      <c r="V60" s="62"/>
    </row>
    <row r="61" customFormat="1" customHeight="1" spans="1:22">
      <c r="A61" s="34"/>
      <c r="B61" s="34"/>
      <c r="C61" s="34"/>
      <c r="D61" s="143" t="s">
        <v>66</v>
      </c>
      <c r="E61" s="143" t="s">
        <v>229</v>
      </c>
      <c r="F61" s="143" t="s">
        <v>276</v>
      </c>
      <c r="G61" s="143" t="s">
        <v>277</v>
      </c>
      <c r="H61" s="62">
        <v>2526</v>
      </c>
      <c r="I61" s="62">
        <v>2526</v>
      </c>
      <c r="J61" s="62">
        <v>2526</v>
      </c>
      <c r="K61" s="62"/>
      <c r="L61" s="62"/>
      <c r="M61" s="62"/>
      <c r="N61" s="62"/>
      <c r="O61" s="62"/>
      <c r="P61" s="62"/>
      <c r="Q61" s="62"/>
      <c r="R61" s="62"/>
      <c r="S61" s="62"/>
      <c r="T61" s="62"/>
      <c r="U61" s="62"/>
      <c r="V61" s="62"/>
    </row>
    <row r="62" customFormat="1" customHeight="1" spans="1:22">
      <c r="A62" s="34"/>
      <c r="B62" s="34"/>
      <c r="C62" s="34"/>
      <c r="D62" s="143" t="s">
        <v>66</v>
      </c>
      <c r="E62" s="143" t="s">
        <v>229</v>
      </c>
      <c r="F62" s="143" t="s">
        <v>278</v>
      </c>
      <c r="G62" s="143" t="s">
        <v>279</v>
      </c>
      <c r="H62" s="62">
        <v>10800</v>
      </c>
      <c r="I62" s="62">
        <v>10800</v>
      </c>
      <c r="J62" s="62">
        <v>10800</v>
      </c>
      <c r="K62" s="62"/>
      <c r="L62" s="62"/>
      <c r="M62" s="62"/>
      <c r="N62" s="62"/>
      <c r="O62" s="62"/>
      <c r="P62" s="62"/>
      <c r="Q62" s="62"/>
      <c r="R62" s="62"/>
      <c r="S62" s="62"/>
      <c r="T62" s="62"/>
      <c r="U62" s="62"/>
      <c r="V62" s="62"/>
    </row>
    <row r="63" customFormat="1" customHeight="1" spans="1:22">
      <c r="A63" s="34"/>
      <c r="B63" s="34"/>
      <c r="C63" s="34"/>
      <c r="D63" s="143" t="s">
        <v>66</v>
      </c>
      <c r="E63" s="143" t="s">
        <v>229</v>
      </c>
      <c r="F63" s="143" t="s">
        <v>280</v>
      </c>
      <c r="G63" s="143" t="s">
        <v>281</v>
      </c>
      <c r="H63" s="62">
        <v>33600</v>
      </c>
      <c r="I63" s="62">
        <v>33600</v>
      </c>
      <c r="J63" s="62">
        <v>33600</v>
      </c>
      <c r="K63" s="62"/>
      <c r="L63" s="62"/>
      <c r="M63" s="62"/>
      <c r="N63" s="62"/>
      <c r="O63" s="62"/>
      <c r="P63" s="62"/>
      <c r="Q63" s="62"/>
      <c r="R63" s="62"/>
      <c r="S63" s="62"/>
      <c r="T63" s="62"/>
      <c r="U63" s="62"/>
      <c r="V63" s="62"/>
    </row>
    <row r="64" customFormat="1" customHeight="1" spans="1:22">
      <c r="A64" s="34"/>
      <c r="B64" s="34"/>
      <c r="C64" s="34"/>
      <c r="D64" s="143" t="s">
        <v>66</v>
      </c>
      <c r="E64" s="143" t="s">
        <v>229</v>
      </c>
      <c r="F64" s="143" t="s">
        <v>282</v>
      </c>
      <c r="G64" s="143" t="s">
        <v>283</v>
      </c>
      <c r="H64" s="62">
        <v>180000</v>
      </c>
      <c r="I64" s="62">
        <v>180000</v>
      </c>
      <c r="J64" s="62">
        <v>180000</v>
      </c>
      <c r="K64" s="62"/>
      <c r="L64" s="62"/>
      <c r="M64" s="62"/>
      <c r="N64" s="62"/>
      <c r="O64" s="62"/>
      <c r="P64" s="62"/>
      <c r="Q64" s="62"/>
      <c r="R64" s="62"/>
      <c r="S64" s="62"/>
      <c r="T64" s="62"/>
      <c r="U64" s="62"/>
      <c r="V64" s="62"/>
    </row>
    <row r="65" customFormat="1" customHeight="1" spans="1:22">
      <c r="A65" s="34"/>
      <c r="B65" s="34"/>
      <c r="C65" s="34"/>
      <c r="D65" s="143" t="s">
        <v>70</v>
      </c>
      <c r="E65" s="143" t="s">
        <v>239</v>
      </c>
      <c r="F65" s="143" t="s">
        <v>284</v>
      </c>
      <c r="G65" s="143" t="s">
        <v>285</v>
      </c>
      <c r="H65" s="62">
        <v>13300</v>
      </c>
      <c r="I65" s="62">
        <v>13300</v>
      </c>
      <c r="J65" s="62">
        <v>13300</v>
      </c>
      <c r="K65" s="62"/>
      <c r="L65" s="62"/>
      <c r="M65" s="62"/>
      <c r="N65" s="62"/>
      <c r="O65" s="62"/>
      <c r="P65" s="62"/>
      <c r="Q65" s="62"/>
      <c r="R65" s="62"/>
      <c r="S65" s="62"/>
      <c r="T65" s="62"/>
      <c r="U65" s="62"/>
      <c r="V65" s="62"/>
    </row>
    <row r="66" customFormat="1" customHeight="1" spans="1:22">
      <c r="A66" s="34"/>
      <c r="B66" s="34"/>
      <c r="C66" s="34"/>
      <c r="D66" s="143" t="s">
        <v>66</v>
      </c>
      <c r="E66" s="143" t="s">
        <v>229</v>
      </c>
      <c r="F66" s="143" t="s">
        <v>284</v>
      </c>
      <c r="G66" s="143" t="s">
        <v>285</v>
      </c>
      <c r="H66" s="62">
        <v>60000</v>
      </c>
      <c r="I66" s="62">
        <v>60000</v>
      </c>
      <c r="J66" s="62">
        <v>60000</v>
      </c>
      <c r="K66" s="62"/>
      <c r="L66" s="62"/>
      <c r="M66" s="62"/>
      <c r="N66" s="62"/>
      <c r="O66" s="62"/>
      <c r="P66" s="62"/>
      <c r="Q66" s="62"/>
      <c r="R66" s="62"/>
      <c r="S66" s="62"/>
      <c r="T66" s="62"/>
      <c r="U66" s="62"/>
      <c r="V66" s="62"/>
    </row>
    <row r="67" customFormat="1" customHeight="1" spans="1:22">
      <c r="A67" s="34"/>
      <c r="B67" s="34"/>
      <c r="C67" s="34"/>
      <c r="D67" s="143" t="s">
        <v>66</v>
      </c>
      <c r="E67" s="143" t="s">
        <v>229</v>
      </c>
      <c r="F67" s="143" t="s">
        <v>286</v>
      </c>
      <c r="G67" s="143" t="s">
        <v>287</v>
      </c>
      <c r="H67" s="62">
        <v>27300</v>
      </c>
      <c r="I67" s="62">
        <v>27300</v>
      </c>
      <c r="J67" s="62">
        <v>27300</v>
      </c>
      <c r="K67" s="62"/>
      <c r="L67" s="62"/>
      <c r="M67" s="62"/>
      <c r="N67" s="62"/>
      <c r="O67" s="62"/>
      <c r="P67" s="62"/>
      <c r="Q67" s="62"/>
      <c r="R67" s="62"/>
      <c r="S67" s="62"/>
      <c r="T67" s="62"/>
      <c r="U67" s="62"/>
      <c r="V67" s="62"/>
    </row>
    <row r="68" customFormat="1" customHeight="1" spans="1:22">
      <c r="A68" s="34"/>
      <c r="B68" s="34"/>
      <c r="C68" s="34"/>
      <c r="D68" s="143" t="s">
        <v>66</v>
      </c>
      <c r="E68" s="143" t="s">
        <v>229</v>
      </c>
      <c r="F68" s="143" t="s">
        <v>288</v>
      </c>
      <c r="G68" s="143" t="s">
        <v>289</v>
      </c>
      <c r="H68" s="62">
        <v>33774</v>
      </c>
      <c r="I68" s="62">
        <v>33774</v>
      </c>
      <c r="J68" s="62">
        <v>33774</v>
      </c>
      <c r="K68" s="62"/>
      <c r="L68" s="62"/>
      <c r="M68" s="62"/>
      <c r="N68" s="62"/>
      <c r="O68" s="62"/>
      <c r="P68" s="62"/>
      <c r="Q68" s="62"/>
      <c r="R68" s="62"/>
      <c r="S68" s="62"/>
      <c r="T68" s="62"/>
      <c r="U68" s="62"/>
      <c r="V68" s="62"/>
    </row>
    <row r="69" customFormat="1" customHeight="1" spans="1:22">
      <c r="A69" s="34"/>
      <c r="B69" s="34"/>
      <c r="C69" s="34"/>
      <c r="D69" s="143" t="s">
        <v>66</v>
      </c>
      <c r="E69" s="143" t="s">
        <v>229</v>
      </c>
      <c r="F69" s="143" t="s">
        <v>268</v>
      </c>
      <c r="G69" s="143" t="s">
        <v>269</v>
      </c>
      <c r="H69" s="62">
        <v>5000</v>
      </c>
      <c r="I69" s="62">
        <v>5000</v>
      </c>
      <c r="J69" s="62">
        <v>5000</v>
      </c>
      <c r="K69" s="62"/>
      <c r="L69" s="62"/>
      <c r="M69" s="62"/>
      <c r="N69" s="62"/>
      <c r="O69" s="62"/>
      <c r="P69" s="62"/>
      <c r="Q69" s="62"/>
      <c r="R69" s="62"/>
      <c r="S69" s="62"/>
      <c r="T69" s="62"/>
      <c r="U69" s="62"/>
      <c r="V69" s="62"/>
    </row>
    <row r="70" customFormat="1" customHeight="1" spans="1:22">
      <c r="A70" s="34"/>
      <c r="B70" s="34"/>
      <c r="C70" s="34"/>
      <c r="D70" s="143" t="s">
        <v>66</v>
      </c>
      <c r="E70" s="143" t="s">
        <v>229</v>
      </c>
      <c r="F70" s="143" t="s">
        <v>290</v>
      </c>
      <c r="G70" s="143" t="s">
        <v>291</v>
      </c>
      <c r="H70" s="62">
        <v>11000</v>
      </c>
      <c r="I70" s="62">
        <v>11000</v>
      </c>
      <c r="J70" s="62">
        <v>11000</v>
      </c>
      <c r="K70" s="62"/>
      <c r="L70" s="62"/>
      <c r="M70" s="62"/>
      <c r="N70" s="62"/>
      <c r="O70" s="62"/>
      <c r="P70" s="62"/>
      <c r="Q70" s="62"/>
      <c r="R70" s="62"/>
      <c r="S70" s="62"/>
      <c r="T70" s="62"/>
      <c r="U70" s="62"/>
      <c r="V70" s="62"/>
    </row>
    <row r="71" customFormat="1" customHeight="1" spans="1:22">
      <c r="A71" s="34"/>
      <c r="B71" s="34"/>
      <c r="C71" s="34"/>
      <c r="D71" s="143" t="s">
        <v>78</v>
      </c>
      <c r="E71" s="143" t="s">
        <v>261</v>
      </c>
      <c r="F71" s="143" t="s">
        <v>290</v>
      </c>
      <c r="G71" s="143" t="s">
        <v>291</v>
      </c>
      <c r="H71" s="62">
        <v>1800</v>
      </c>
      <c r="I71" s="62">
        <v>1800</v>
      </c>
      <c r="J71" s="62">
        <v>1800</v>
      </c>
      <c r="K71" s="62"/>
      <c r="L71" s="62"/>
      <c r="M71" s="62"/>
      <c r="N71" s="62"/>
      <c r="O71" s="62"/>
      <c r="P71" s="62"/>
      <c r="Q71" s="62"/>
      <c r="R71" s="62"/>
      <c r="S71" s="62"/>
      <c r="T71" s="62"/>
      <c r="U71" s="62"/>
      <c r="V71" s="62"/>
    </row>
    <row r="72" customFormat="1" customHeight="1" spans="1:22">
      <c r="A72" s="34"/>
      <c r="B72" s="34"/>
      <c r="C72" s="34"/>
      <c r="D72" s="143" t="s">
        <v>78</v>
      </c>
      <c r="E72" s="143" t="s">
        <v>261</v>
      </c>
      <c r="F72" s="143" t="s">
        <v>290</v>
      </c>
      <c r="G72" s="143" t="s">
        <v>291</v>
      </c>
      <c r="H72" s="62">
        <v>7700</v>
      </c>
      <c r="I72" s="62">
        <v>7700</v>
      </c>
      <c r="J72" s="62">
        <v>7700</v>
      </c>
      <c r="K72" s="62"/>
      <c r="L72" s="62"/>
      <c r="M72" s="62"/>
      <c r="N72" s="62"/>
      <c r="O72" s="62"/>
      <c r="P72" s="62"/>
      <c r="Q72" s="62"/>
      <c r="R72" s="62"/>
      <c r="S72" s="62"/>
      <c r="T72" s="62"/>
      <c r="U72" s="62"/>
      <c r="V72" s="62"/>
    </row>
    <row r="73" customFormat="1" customHeight="1" spans="1:22">
      <c r="A73" s="34"/>
      <c r="B73" s="34"/>
      <c r="C73" s="34"/>
      <c r="D73" s="143" t="s">
        <v>78</v>
      </c>
      <c r="E73" s="143" t="s">
        <v>261</v>
      </c>
      <c r="F73" s="143" t="s">
        <v>290</v>
      </c>
      <c r="G73" s="143" t="s">
        <v>291</v>
      </c>
      <c r="H73" s="62">
        <v>600</v>
      </c>
      <c r="I73" s="62">
        <v>600</v>
      </c>
      <c r="J73" s="62">
        <v>600</v>
      </c>
      <c r="K73" s="62"/>
      <c r="L73" s="62"/>
      <c r="M73" s="62"/>
      <c r="N73" s="62"/>
      <c r="O73" s="62"/>
      <c r="P73" s="62"/>
      <c r="Q73" s="62"/>
      <c r="R73" s="62"/>
      <c r="S73" s="62"/>
      <c r="T73" s="62"/>
      <c r="U73" s="62"/>
      <c r="V73" s="62"/>
    </row>
    <row r="74" customFormat="1" customHeight="1" spans="1:22">
      <c r="A74" s="16" t="s">
        <v>33</v>
      </c>
      <c r="B74" s="17"/>
      <c r="C74" s="17"/>
      <c r="D74" s="17"/>
      <c r="E74" s="17"/>
      <c r="F74" s="17"/>
      <c r="G74" s="18"/>
      <c r="H74" s="62">
        <v>9000325.82</v>
      </c>
      <c r="I74" s="62">
        <v>9000325.82</v>
      </c>
      <c r="J74" s="62">
        <v>9000325.82</v>
      </c>
      <c r="K74" s="62"/>
      <c r="L74" s="62"/>
      <c r="M74" s="62"/>
      <c r="N74" s="62"/>
      <c r="O74" s="62"/>
      <c r="P74" s="62"/>
      <c r="Q74" s="62"/>
      <c r="R74" s="62"/>
      <c r="S74" s="62"/>
      <c r="T74" s="62"/>
      <c r="U74" s="62"/>
      <c r="V74" s="62"/>
    </row>
  </sheetData>
  <mergeCells count="22">
    <mergeCell ref="A2:V2"/>
    <mergeCell ref="A3:U3"/>
    <mergeCell ref="I4:P4"/>
    <mergeCell ref="R4:V4"/>
    <mergeCell ref="I5:N5"/>
    <mergeCell ref="A74:G74"/>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sheetPr>
  <dimension ref="A1:V22"/>
  <sheetViews>
    <sheetView showGridLines="0" workbookViewId="0">
      <selection activeCell="G21" sqref="G21"/>
    </sheetView>
  </sheetViews>
  <sheetFormatPr defaultColWidth="9.14285714285714" defaultRowHeight="14.25" customHeight="1"/>
  <cols>
    <col min="1" max="2" width="11.2857142857143" style="1" customWidth="1"/>
    <col min="3" max="3" width="12.5714285714286" style="1" customWidth="1"/>
    <col min="4" max="4" width="11.2857142857143" style="1" customWidth="1"/>
    <col min="5" max="5" width="34.2761904761905" style="1" customWidth="1"/>
    <col min="6" max="7" width="11.2857142857143"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09"/>
      <c r="B1" s="109"/>
      <c r="C1" s="109"/>
      <c r="D1" s="129"/>
      <c r="E1" s="129"/>
      <c r="F1" s="129"/>
      <c r="G1" s="129"/>
      <c r="H1" s="109"/>
      <c r="I1" s="109"/>
      <c r="J1" s="109"/>
      <c r="K1" s="109"/>
      <c r="L1" s="109"/>
      <c r="M1" s="109"/>
      <c r="N1" s="109"/>
      <c r="O1" s="109"/>
      <c r="P1" s="109"/>
      <c r="Q1" s="109"/>
      <c r="R1" s="109"/>
      <c r="S1" s="109"/>
      <c r="T1" s="109"/>
      <c r="U1" s="109"/>
      <c r="V1" s="38" t="s">
        <v>292</v>
      </c>
    </row>
    <row r="2" s="1" customFormat="1" ht="46.5" customHeight="1" spans="1:22">
      <c r="A2" s="2" t="s">
        <v>293</v>
      </c>
      <c r="B2" s="3"/>
      <c r="C2" s="3"/>
      <c r="D2" s="3"/>
      <c r="E2" s="3"/>
      <c r="F2" s="3"/>
      <c r="G2" s="3"/>
      <c r="H2" s="3"/>
      <c r="I2" s="3"/>
      <c r="J2" s="3"/>
      <c r="K2" s="3"/>
      <c r="L2" s="3"/>
      <c r="M2" s="3"/>
      <c r="N2" s="3"/>
      <c r="O2" s="3"/>
      <c r="P2" s="3"/>
      <c r="Q2" s="3"/>
      <c r="R2" s="3"/>
      <c r="S2" s="3"/>
      <c r="T2" s="3"/>
      <c r="U2" s="3"/>
      <c r="V2" s="3"/>
    </row>
    <row r="3" s="1" customFormat="1" customHeight="1" spans="1:22">
      <c r="A3" s="141" t="s">
        <v>2</v>
      </c>
      <c r="B3" s="131"/>
      <c r="C3" s="131"/>
      <c r="D3" s="131"/>
      <c r="E3" s="131"/>
      <c r="F3" s="131"/>
      <c r="G3" s="131"/>
      <c r="H3" s="132"/>
      <c r="I3" s="132"/>
      <c r="J3" s="132"/>
      <c r="K3" s="132"/>
      <c r="L3" s="132"/>
      <c r="M3" s="132"/>
      <c r="N3" s="132"/>
      <c r="O3" s="132"/>
      <c r="P3" s="132"/>
      <c r="Q3" s="132"/>
      <c r="R3" s="132"/>
      <c r="S3" s="132"/>
      <c r="T3" s="132"/>
      <c r="U3" s="132"/>
      <c r="V3" s="38" t="s">
        <v>212</v>
      </c>
    </row>
    <row r="4" s="1" customFormat="1" ht="21.75" customHeight="1" spans="1:22">
      <c r="A4" s="28" t="s">
        <v>213</v>
      </c>
      <c r="B4" s="28" t="s">
        <v>214</v>
      </c>
      <c r="C4" s="28" t="s">
        <v>215</v>
      </c>
      <c r="D4" s="6" t="s">
        <v>216</v>
      </c>
      <c r="E4" s="6" t="s">
        <v>217</v>
      </c>
      <c r="F4" s="6" t="s">
        <v>218</v>
      </c>
      <c r="G4" s="6" t="s">
        <v>219</v>
      </c>
      <c r="H4" s="72" t="s">
        <v>33</v>
      </c>
      <c r="I4" s="16" t="s">
        <v>220</v>
      </c>
      <c r="J4" s="73"/>
      <c r="K4" s="73"/>
      <c r="L4" s="73"/>
      <c r="M4" s="73"/>
      <c r="N4" s="73"/>
      <c r="O4" s="73"/>
      <c r="P4" s="74"/>
      <c r="Q4" s="6" t="s">
        <v>39</v>
      </c>
      <c r="R4" s="16" t="s">
        <v>40</v>
      </c>
      <c r="S4" s="73"/>
      <c r="T4" s="73"/>
      <c r="U4" s="73"/>
      <c r="V4" s="74"/>
    </row>
    <row r="5" s="1" customFormat="1" ht="21.75" customHeight="1" spans="1:22">
      <c r="A5" s="133"/>
      <c r="B5" s="133"/>
      <c r="C5" s="133"/>
      <c r="D5" s="10"/>
      <c r="E5" s="10"/>
      <c r="F5" s="10"/>
      <c r="G5" s="10"/>
      <c r="H5" s="112"/>
      <c r="I5" s="16" t="s">
        <v>51</v>
      </c>
      <c r="J5" s="73"/>
      <c r="K5" s="73"/>
      <c r="L5" s="73"/>
      <c r="M5" s="73"/>
      <c r="N5" s="74"/>
      <c r="O5" s="6" t="s">
        <v>52</v>
      </c>
      <c r="P5" s="6" t="s">
        <v>53</v>
      </c>
      <c r="Q5" s="10"/>
      <c r="R5" s="6" t="s">
        <v>35</v>
      </c>
      <c r="S5" s="6" t="s">
        <v>41</v>
      </c>
      <c r="T5" s="6" t="s">
        <v>221</v>
      </c>
      <c r="U5" s="6" t="s">
        <v>44</v>
      </c>
      <c r="V5" s="6" t="s">
        <v>45</v>
      </c>
    </row>
    <row r="6" s="1" customFormat="1" ht="40.5" customHeight="1" spans="1:22">
      <c r="A6" s="134"/>
      <c r="B6" s="134"/>
      <c r="C6" s="134"/>
      <c r="D6" s="11"/>
      <c r="E6" s="11"/>
      <c r="F6" s="11"/>
      <c r="G6" s="11"/>
      <c r="H6" s="75"/>
      <c r="I6" s="53" t="s">
        <v>35</v>
      </c>
      <c r="J6" s="53" t="s">
        <v>222</v>
      </c>
      <c r="K6" s="53" t="s">
        <v>223</v>
      </c>
      <c r="L6" s="53" t="s">
        <v>224</v>
      </c>
      <c r="M6" s="53" t="s">
        <v>225</v>
      </c>
      <c r="N6" s="53" t="s">
        <v>226</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42" t="s">
        <v>46</v>
      </c>
      <c r="B8" s="142"/>
      <c r="C8" s="142"/>
      <c r="D8" s="142"/>
      <c r="E8" s="142"/>
      <c r="F8" s="142"/>
      <c r="G8" s="142"/>
      <c r="H8" s="62">
        <v>750000</v>
      </c>
      <c r="I8" s="62">
        <v>700000</v>
      </c>
      <c r="J8" s="62">
        <v>700000</v>
      </c>
      <c r="K8" s="62"/>
      <c r="L8" s="62"/>
      <c r="M8" s="62"/>
      <c r="N8" s="62"/>
      <c r="O8" s="62"/>
      <c r="P8" s="62"/>
      <c r="Q8" s="62"/>
      <c r="R8" s="62">
        <v>50000</v>
      </c>
      <c r="S8" s="62"/>
      <c r="T8" s="62"/>
      <c r="U8" s="62"/>
      <c r="V8" s="62">
        <v>50000</v>
      </c>
    </row>
    <row r="9" customHeight="1" spans="1:22">
      <c r="A9" s="142" t="s">
        <v>227</v>
      </c>
      <c r="B9" s="142" t="s">
        <v>146</v>
      </c>
      <c r="C9" s="142" t="s">
        <v>146</v>
      </c>
      <c r="D9" s="142"/>
      <c r="E9" s="142"/>
      <c r="F9" s="142"/>
      <c r="G9" s="142"/>
      <c r="H9" s="62">
        <v>750000</v>
      </c>
      <c r="I9" s="62">
        <v>700000</v>
      </c>
      <c r="J9" s="62">
        <v>700000</v>
      </c>
      <c r="K9" s="62"/>
      <c r="L9" s="62"/>
      <c r="M9" s="62"/>
      <c r="N9" s="62"/>
      <c r="O9" s="62"/>
      <c r="P9" s="62"/>
      <c r="Q9" s="62"/>
      <c r="R9" s="62">
        <v>50000</v>
      </c>
      <c r="S9" s="62"/>
      <c r="T9" s="62"/>
      <c r="U9" s="62"/>
      <c r="V9" s="62">
        <v>50000</v>
      </c>
    </row>
    <row r="10" customHeight="1" spans="1:22">
      <c r="A10" s="142"/>
      <c r="B10" s="142" t="s">
        <v>294</v>
      </c>
      <c r="C10" s="142" t="s">
        <v>295</v>
      </c>
      <c r="D10" s="142" t="s">
        <v>146</v>
      </c>
      <c r="E10" s="142" t="s">
        <v>146</v>
      </c>
      <c r="F10" s="142" t="s">
        <v>146</v>
      </c>
      <c r="G10" s="142" t="s">
        <v>146</v>
      </c>
      <c r="H10" s="62">
        <v>50000</v>
      </c>
      <c r="I10" s="62"/>
      <c r="J10" s="62"/>
      <c r="K10" s="62"/>
      <c r="L10" s="62"/>
      <c r="M10" s="62"/>
      <c r="N10" s="62"/>
      <c r="O10" s="62"/>
      <c r="P10" s="62"/>
      <c r="Q10" s="62"/>
      <c r="R10" s="62">
        <v>50000</v>
      </c>
      <c r="S10" s="62"/>
      <c r="T10" s="62"/>
      <c r="U10" s="62"/>
      <c r="V10" s="62">
        <v>50000</v>
      </c>
    </row>
    <row r="11" customHeight="1" spans="1:22">
      <c r="A11" s="34"/>
      <c r="B11" s="34"/>
      <c r="C11" s="34"/>
      <c r="D11" s="142" t="s">
        <v>72</v>
      </c>
      <c r="E11" s="142" t="s">
        <v>296</v>
      </c>
      <c r="F11" s="142" t="s">
        <v>276</v>
      </c>
      <c r="G11" s="142" t="s">
        <v>277</v>
      </c>
      <c r="H11" s="62">
        <v>10000</v>
      </c>
      <c r="I11" s="57"/>
      <c r="J11" s="57"/>
      <c r="K11" s="57"/>
      <c r="L11" s="57"/>
      <c r="M11" s="57"/>
      <c r="N11" s="57"/>
      <c r="O11" s="57"/>
      <c r="P11" s="57"/>
      <c r="Q11" s="57"/>
      <c r="R11" s="57">
        <v>10000</v>
      </c>
      <c r="S11" s="57"/>
      <c r="T11" s="57"/>
      <c r="U11" s="57"/>
      <c r="V11" s="57">
        <v>10000</v>
      </c>
    </row>
    <row r="12" customHeight="1" spans="1:22">
      <c r="A12" s="34"/>
      <c r="B12" s="34"/>
      <c r="C12" s="34"/>
      <c r="D12" s="142" t="s">
        <v>72</v>
      </c>
      <c r="E12" s="142" t="s">
        <v>296</v>
      </c>
      <c r="F12" s="142" t="s">
        <v>284</v>
      </c>
      <c r="G12" s="142" t="s">
        <v>285</v>
      </c>
      <c r="H12" s="62">
        <v>10000</v>
      </c>
      <c r="I12" s="57"/>
      <c r="J12" s="57"/>
      <c r="K12" s="57"/>
      <c r="L12" s="57"/>
      <c r="M12" s="57"/>
      <c r="N12" s="57"/>
      <c r="O12" s="57"/>
      <c r="P12" s="57"/>
      <c r="Q12" s="57"/>
      <c r="R12" s="57">
        <v>10000</v>
      </c>
      <c r="S12" s="57"/>
      <c r="T12" s="57"/>
      <c r="U12" s="57"/>
      <c r="V12" s="57">
        <v>10000</v>
      </c>
    </row>
    <row r="13" customHeight="1" spans="1:22">
      <c r="A13" s="34"/>
      <c r="B13" s="34"/>
      <c r="C13" s="34"/>
      <c r="D13" s="142" t="s">
        <v>72</v>
      </c>
      <c r="E13" s="142" t="s">
        <v>296</v>
      </c>
      <c r="F13" s="142" t="s">
        <v>290</v>
      </c>
      <c r="G13" s="142" t="s">
        <v>291</v>
      </c>
      <c r="H13" s="62">
        <v>30000</v>
      </c>
      <c r="I13" s="57"/>
      <c r="J13" s="57"/>
      <c r="K13" s="57"/>
      <c r="L13" s="57"/>
      <c r="M13" s="57"/>
      <c r="N13" s="57"/>
      <c r="O13" s="57"/>
      <c r="P13" s="57"/>
      <c r="Q13" s="57"/>
      <c r="R13" s="57">
        <v>30000</v>
      </c>
      <c r="S13" s="57"/>
      <c r="T13" s="57"/>
      <c r="U13" s="57"/>
      <c r="V13" s="57">
        <v>30000</v>
      </c>
    </row>
    <row r="14" customHeight="1" spans="1:22">
      <c r="A14" s="34"/>
      <c r="B14" s="142" t="s">
        <v>294</v>
      </c>
      <c r="C14" s="142" t="s">
        <v>297</v>
      </c>
      <c r="D14" s="34"/>
      <c r="E14" s="34"/>
      <c r="F14" s="34"/>
      <c r="G14" s="34"/>
      <c r="H14" s="62">
        <v>200000</v>
      </c>
      <c r="I14" s="62">
        <v>200000</v>
      </c>
      <c r="J14" s="62">
        <v>200000</v>
      </c>
      <c r="K14" s="62"/>
      <c r="L14" s="62"/>
      <c r="M14" s="62"/>
      <c r="N14" s="62"/>
      <c r="O14" s="62"/>
      <c r="P14" s="62"/>
      <c r="Q14" s="62"/>
      <c r="R14" s="62"/>
      <c r="S14" s="62"/>
      <c r="T14" s="62"/>
      <c r="U14" s="62"/>
      <c r="V14" s="62"/>
    </row>
    <row r="15" customHeight="1" spans="1:22">
      <c r="A15" s="34"/>
      <c r="B15" s="34"/>
      <c r="C15" s="34"/>
      <c r="D15" s="142" t="s">
        <v>68</v>
      </c>
      <c r="E15" s="142" t="s">
        <v>298</v>
      </c>
      <c r="F15" s="142" t="s">
        <v>276</v>
      </c>
      <c r="G15" s="142" t="s">
        <v>277</v>
      </c>
      <c r="H15" s="62">
        <v>50000</v>
      </c>
      <c r="I15" s="57">
        <v>50000</v>
      </c>
      <c r="J15" s="57">
        <v>50000</v>
      </c>
      <c r="K15" s="57"/>
      <c r="L15" s="57"/>
      <c r="M15" s="57"/>
      <c r="N15" s="57"/>
      <c r="O15" s="57"/>
      <c r="P15" s="57"/>
      <c r="Q15" s="57"/>
      <c r="R15" s="57"/>
      <c r="S15" s="57"/>
      <c r="T15" s="57"/>
      <c r="U15" s="57"/>
      <c r="V15" s="57"/>
    </row>
    <row r="16" customHeight="1" spans="1:22">
      <c r="A16" s="34"/>
      <c r="B16" s="34"/>
      <c r="C16" s="34"/>
      <c r="D16" s="142" t="s">
        <v>68</v>
      </c>
      <c r="E16" s="142" t="s">
        <v>298</v>
      </c>
      <c r="F16" s="142" t="s">
        <v>299</v>
      </c>
      <c r="G16" s="142" t="s">
        <v>300</v>
      </c>
      <c r="H16" s="62">
        <v>20000</v>
      </c>
      <c r="I16" s="57">
        <v>20000</v>
      </c>
      <c r="J16" s="57">
        <v>20000</v>
      </c>
      <c r="K16" s="57"/>
      <c r="L16" s="57"/>
      <c r="M16" s="57"/>
      <c r="N16" s="57"/>
      <c r="O16" s="57"/>
      <c r="P16" s="57"/>
      <c r="Q16" s="57"/>
      <c r="R16" s="57"/>
      <c r="S16" s="57"/>
      <c r="T16" s="57"/>
      <c r="U16" s="57"/>
      <c r="V16" s="57"/>
    </row>
    <row r="17" customHeight="1" spans="1:22">
      <c r="A17" s="34"/>
      <c r="B17" s="34"/>
      <c r="C17" s="34"/>
      <c r="D17" s="142" t="s">
        <v>68</v>
      </c>
      <c r="E17" s="142" t="s">
        <v>298</v>
      </c>
      <c r="F17" s="142" t="s">
        <v>301</v>
      </c>
      <c r="G17" s="142" t="s">
        <v>302</v>
      </c>
      <c r="H17" s="62">
        <v>2000</v>
      </c>
      <c r="I17" s="57">
        <v>2000</v>
      </c>
      <c r="J17" s="57">
        <v>2000</v>
      </c>
      <c r="K17" s="57"/>
      <c r="L17" s="57"/>
      <c r="M17" s="57"/>
      <c r="N17" s="57"/>
      <c r="O17" s="57"/>
      <c r="P17" s="57"/>
      <c r="Q17" s="57"/>
      <c r="R17" s="57"/>
      <c r="S17" s="57"/>
      <c r="T17" s="57"/>
      <c r="U17" s="57"/>
      <c r="V17" s="57"/>
    </row>
    <row r="18" customHeight="1" spans="1:22">
      <c r="A18" s="34"/>
      <c r="B18" s="34"/>
      <c r="C18" s="34"/>
      <c r="D18" s="142" t="s">
        <v>68</v>
      </c>
      <c r="E18" s="142" t="s">
        <v>298</v>
      </c>
      <c r="F18" s="142" t="s">
        <v>284</v>
      </c>
      <c r="G18" s="142" t="s">
        <v>285</v>
      </c>
      <c r="H18" s="62">
        <v>118000</v>
      </c>
      <c r="I18" s="57">
        <v>118000</v>
      </c>
      <c r="J18" s="57">
        <v>118000</v>
      </c>
      <c r="K18" s="57"/>
      <c r="L18" s="57"/>
      <c r="M18" s="57"/>
      <c r="N18" s="57"/>
      <c r="O18" s="57"/>
      <c r="P18" s="57"/>
      <c r="Q18" s="57"/>
      <c r="R18" s="57"/>
      <c r="S18" s="57"/>
      <c r="T18" s="57"/>
      <c r="U18" s="57"/>
      <c r="V18" s="57"/>
    </row>
    <row r="19" customHeight="1" spans="1:22">
      <c r="A19" s="34"/>
      <c r="B19" s="34"/>
      <c r="C19" s="34"/>
      <c r="D19" s="142" t="s">
        <v>68</v>
      </c>
      <c r="E19" s="142" t="s">
        <v>298</v>
      </c>
      <c r="F19" s="142" t="s">
        <v>303</v>
      </c>
      <c r="G19" s="142" t="s">
        <v>304</v>
      </c>
      <c r="H19" s="62">
        <v>10000</v>
      </c>
      <c r="I19" s="57">
        <v>10000</v>
      </c>
      <c r="J19" s="57">
        <v>10000</v>
      </c>
      <c r="K19" s="57"/>
      <c r="L19" s="57"/>
      <c r="M19" s="57"/>
      <c r="N19" s="57"/>
      <c r="O19" s="57"/>
      <c r="P19" s="57"/>
      <c r="Q19" s="57"/>
      <c r="R19" s="57"/>
      <c r="S19" s="57"/>
      <c r="T19" s="57"/>
      <c r="U19" s="57"/>
      <c r="V19" s="57"/>
    </row>
    <row r="20" customHeight="1" spans="1:22">
      <c r="A20" s="34"/>
      <c r="B20" s="142" t="s">
        <v>305</v>
      </c>
      <c r="C20" s="142" t="s">
        <v>306</v>
      </c>
      <c r="D20" s="34"/>
      <c r="E20" s="34"/>
      <c r="F20" s="34"/>
      <c r="G20" s="34"/>
      <c r="H20" s="62">
        <v>500000</v>
      </c>
      <c r="I20" s="62">
        <v>500000</v>
      </c>
      <c r="J20" s="62">
        <v>500000</v>
      </c>
      <c r="K20" s="62"/>
      <c r="L20" s="62"/>
      <c r="M20" s="62"/>
      <c r="N20" s="62"/>
      <c r="O20" s="62"/>
      <c r="P20" s="62"/>
      <c r="Q20" s="62"/>
      <c r="R20" s="62"/>
      <c r="S20" s="62"/>
      <c r="T20" s="62"/>
      <c r="U20" s="62"/>
      <c r="V20" s="62"/>
    </row>
    <row r="21" customHeight="1" spans="1:22">
      <c r="A21" s="34"/>
      <c r="B21" s="34"/>
      <c r="C21" s="34"/>
      <c r="D21" s="142" t="s">
        <v>72</v>
      </c>
      <c r="E21" s="142" t="s">
        <v>296</v>
      </c>
      <c r="F21" s="142" t="s">
        <v>288</v>
      </c>
      <c r="G21" s="142" t="s">
        <v>289</v>
      </c>
      <c r="H21" s="62">
        <v>500000</v>
      </c>
      <c r="I21" s="57">
        <v>500000</v>
      </c>
      <c r="J21" s="57">
        <v>500000</v>
      </c>
      <c r="K21" s="57"/>
      <c r="L21" s="57"/>
      <c r="M21" s="57"/>
      <c r="N21" s="57"/>
      <c r="O21" s="57"/>
      <c r="P21" s="57"/>
      <c r="Q21" s="57"/>
      <c r="R21" s="57"/>
      <c r="S21" s="57"/>
      <c r="T21" s="57"/>
      <c r="U21" s="57"/>
      <c r="V21" s="57"/>
    </row>
    <row r="22" customHeight="1" spans="1:22">
      <c r="A22" s="16" t="s">
        <v>33</v>
      </c>
      <c r="B22" s="17"/>
      <c r="C22" s="17"/>
      <c r="D22" s="17"/>
      <c r="E22" s="17"/>
      <c r="F22" s="17"/>
      <c r="G22" s="18"/>
      <c r="H22" s="62">
        <v>750000</v>
      </c>
      <c r="I22" s="62">
        <v>700000</v>
      </c>
      <c r="J22" s="62">
        <v>700000</v>
      </c>
      <c r="K22" s="62"/>
      <c r="L22" s="62"/>
      <c r="M22" s="62"/>
      <c r="N22" s="62"/>
      <c r="O22" s="62"/>
      <c r="P22" s="62"/>
      <c r="Q22" s="62"/>
      <c r="R22" s="62">
        <v>50000</v>
      </c>
      <c r="S22" s="62"/>
      <c r="T22" s="62"/>
      <c r="U22" s="62"/>
      <c r="V22" s="62">
        <v>50000</v>
      </c>
    </row>
  </sheetData>
  <mergeCells count="22">
    <mergeCell ref="A2:V2"/>
    <mergeCell ref="A3:U3"/>
    <mergeCell ref="I4:P4"/>
    <mergeCell ref="R4:V4"/>
    <mergeCell ref="I5:N5"/>
    <mergeCell ref="A22:G22"/>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283333333333333" right="0.0833333333333333" top="0.208333333333333" bottom="0.208333333333333"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sheetPr>
  <dimension ref="A1:K9"/>
  <sheetViews>
    <sheetView workbookViewId="0">
      <selection activeCell="A9" sqref="A9:F9"/>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09"/>
      <c r="B1" s="109"/>
      <c r="C1" s="109"/>
      <c r="D1" s="129"/>
      <c r="E1" s="129"/>
      <c r="F1" s="129"/>
      <c r="G1" s="129"/>
      <c r="H1" s="109"/>
      <c r="I1" s="109"/>
      <c r="J1" s="109"/>
      <c r="K1" s="38" t="s">
        <v>307</v>
      </c>
    </row>
    <row r="2" s="1" customFormat="1" ht="34.5" customHeight="1" spans="1:11">
      <c r="A2" s="2" t="s">
        <v>308</v>
      </c>
      <c r="B2" s="3"/>
      <c r="C2" s="3"/>
      <c r="D2" s="3"/>
      <c r="E2" s="3"/>
      <c r="F2" s="3"/>
      <c r="G2" s="3"/>
      <c r="H2" s="3"/>
      <c r="I2" s="3"/>
      <c r="J2" s="3"/>
      <c r="K2" s="3"/>
    </row>
    <row r="3" s="1" customFormat="1" ht="20.25" customHeight="1" spans="1:11">
      <c r="A3" s="130" t="s">
        <v>2</v>
      </c>
      <c r="B3" s="131"/>
      <c r="C3" s="131"/>
      <c r="D3" s="131"/>
      <c r="E3" s="131"/>
      <c r="F3" s="131"/>
      <c r="G3" s="131"/>
      <c r="H3" s="132"/>
      <c r="I3" s="132"/>
      <c r="J3" s="132"/>
      <c r="K3" s="139" t="s">
        <v>212</v>
      </c>
    </row>
    <row r="4" s="1" customFormat="1" ht="21.75" customHeight="1" spans="1:11">
      <c r="A4" s="28" t="s">
        <v>213</v>
      </c>
      <c r="B4" s="28" t="s">
        <v>309</v>
      </c>
      <c r="C4" s="28" t="s">
        <v>215</v>
      </c>
      <c r="D4" s="6" t="s">
        <v>216</v>
      </c>
      <c r="E4" s="6" t="s">
        <v>217</v>
      </c>
      <c r="F4" s="6" t="s">
        <v>218</v>
      </c>
      <c r="G4" s="6" t="s">
        <v>219</v>
      </c>
      <c r="H4" s="72" t="s">
        <v>33</v>
      </c>
      <c r="I4" s="16" t="s">
        <v>310</v>
      </c>
      <c r="J4" s="73"/>
      <c r="K4" s="74"/>
    </row>
    <row r="5" s="1" customFormat="1" ht="21.75" customHeight="1" spans="1:11">
      <c r="A5" s="133"/>
      <c r="B5" s="133"/>
      <c r="C5" s="133"/>
      <c r="D5" s="10"/>
      <c r="E5" s="10"/>
      <c r="F5" s="10"/>
      <c r="G5" s="10"/>
      <c r="H5" s="112"/>
      <c r="I5" s="6" t="s">
        <v>51</v>
      </c>
      <c r="J5" s="6" t="s">
        <v>52</v>
      </c>
      <c r="K5" s="6" t="s">
        <v>53</v>
      </c>
    </row>
    <row r="6" s="1" customFormat="1" ht="40.5" customHeight="1" spans="1:11">
      <c r="A6" s="134"/>
      <c r="B6" s="134"/>
      <c r="C6" s="134"/>
      <c r="D6" s="11"/>
      <c r="E6" s="11"/>
      <c r="F6" s="11"/>
      <c r="G6" s="11"/>
      <c r="H6" s="75"/>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35" t="s">
        <v>33</v>
      </c>
      <c r="B8" s="136"/>
      <c r="C8" s="136"/>
      <c r="D8" s="136"/>
      <c r="E8" s="136"/>
      <c r="F8" s="136"/>
      <c r="G8" s="137"/>
      <c r="H8" s="62"/>
      <c r="I8" s="62"/>
      <c r="J8" s="62"/>
      <c r="K8" s="140"/>
    </row>
    <row r="9" customHeight="1" spans="1:6">
      <c r="A9" s="138" t="s">
        <v>311</v>
      </c>
      <c r="B9" s="138"/>
      <c r="C9" s="138"/>
      <c r="D9" s="138"/>
      <c r="E9" s="138"/>
      <c r="F9" s="138"/>
    </row>
  </sheetData>
  <mergeCells count="16">
    <mergeCell ref="A2:K2"/>
    <mergeCell ref="A3:J3"/>
    <mergeCell ref="I4:K4"/>
    <mergeCell ref="A8:G8"/>
    <mergeCell ref="A9:F9"/>
    <mergeCell ref="A4:A6"/>
    <mergeCell ref="B4:B6"/>
    <mergeCell ref="C4:C6"/>
    <mergeCell ref="D4:D6"/>
    <mergeCell ref="E4:E6"/>
    <mergeCell ref="F4:F6"/>
    <mergeCell ref="G4:G6"/>
    <mergeCell ref="H4:H6"/>
    <mergeCell ref="I5:I6"/>
    <mergeCell ref="J5:J6"/>
    <mergeCell ref="K5:K6"/>
  </mergeCells>
  <pageMargins left="0.6" right="0.6" top="0.8" bottom="0.8"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zjd</cp:lastModifiedBy>
  <dcterms:created xsi:type="dcterms:W3CDTF">2022-02-09T00:27:00Z</dcterms:created>
  <dcterms:modified xsi:type="dcterms:W3CDTF">2022-11-11T07:55:50Z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C0B84918B687488E8A7F548436C9436F</vt:lpwstr>
  </property>
</Properties>
</file>