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<sst xmlns="http://schemas.openxmlformats.org/spreadsheetml/2006/main" count="63" uniqueCount="55">
  <si>
    <t>样表1</t>
  </si>
  <si>
    <t>2023年11月1日-2023年11月30日政务服务事项办件统计表</t>
  </si>
  <si>
    <t>填报单位：                           审核人：                        填报人：                        联系方式：                               填报日期：2023年11月30日</t>
  </si>
  <si>
    <t>序号</t>
  </si>
  <si>
    <t>单位名称</t>
  </si>
  <si>
    <t>群众咨询</t>
  </si>
  <si>
    <t>政务实体大厅</t>
  </si>
  <si>
    <t>未办结（件）</t>
  </si>
  <si>
    <t>合计</t>
  </si>
  <si>
    <t>办结率</t>
  </si>
  <si>
    <t>便民服务事项</t>
  </si>
  <si>
    <t>政务服务事项</t>
  </si>
  <si>
    <t>政务服务平台</t>
  </si>
  <si>
    <t>自建系统</t>
  </si>
  <si>
    <t>工程建设系统</t>
  </si>
  <si>
    <t>现场咨询（次）</t>
  </si>
  <si>
    <t>电话咨询（次）</t>
  </si>
  <si>
    <t>受理（件）</t>
  </si>
  <si>
    <t>办结（件）</t>
  </si>
  <si>
    <t>办结（件</t>
  </si>
  <si>
    <t>县交警大队</t>
  </si>
  <si>
    <t>县公安局出入境</t>
  </si>
  <si>
    <t>县公安局治安大队</t>
  </si>
  <si>
    <t>县公安局边境大队</t>
  </si>
  <si>
    <t>县烟草专卖局</t>
  </si>
  <si>
    <t>县税务局</t>
  </si>
  <si>
    <t>县民政局</t>
  </si>
  <si>
    <t>县保健院</t>
  </si>
  <si>
    <t>县自然资源局</t>
  </si>
  <si>
    <t>不动产登记中心</t>
  </si>
  <si>
    <t>县住房城乡建设局</t>
  </si>
  <si>
    <t>县消防支援大队</t>
  </si>
  <si>
    <t>县农业农村局</t>
  </si>
  <si>
    <t>县水投</t>
  </si>
  <si>
    <t>县水务</t>
  </si>
  <si>
    <t>县教体局</t>
  </si>
  <si>
    <t>县南方电网</t>
  </si>
  <si>
    <t>县卫生健康委</t>
  </si>
  <si>
    <t>县住房公积金</t>
  </si>
  <si>
    <t>县中介机构</t>
  </si>
  <si>
    <t>县市场监管局</t>
  </si>
  <si>
    <t>县人力资源和社会保障局</t>
  </si>
  <si>
    <t>县司法局</t>
  </si>
  <si>
    <t>县应急局</t>
  </si>
  <si>
    <t>县医保局</t>
  </si>
  <si>
    <t>县林草局</t>
  </si>
  <si>
    <t>县中医院</t>
  </si>
  <si>
    <t>县交通局</t>
  </si>
  <si>
    <t>照相复印室</t>
  </si>
  <si>
    <t>县政务服务局</t>
  </si>
  <si>
    <t>“办不成事”反映窗口</t>
  </si>
  <si>
    <t>“跨省通办”窗口</t>
  </si>
  <si>
    <t>公共资源交易服务窗口</t>
  </si>
  <si>
    <t>投资项目审批中介超市窗口</t>
  </si>
  <si>
    <r>
      <rPr>
        <sz val="12"/>
        <color rgb="FF000000"/>
        <rFont val="方正仿宋_GBK"/>
        <charset val="134"/>
      </rPr>
      <t>填表说明：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仿宋_GBK"/>
        <charset val="134"/>
      </rPr>
      <t xml:space="preserve">县（市）根据此样表，将各县（市）单位部门、乡镇（街道）、村、居委会等政务服务相关数据填入表格，进行汇总；无办件，零报送；
           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_GBK"/>
        <charset val="134"/>
      </rPr>
      <t>存在二次补录的部门，一个事项可能需要经过两个系统的，以第一个办理系统的数据为准，请勿重复填报。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</si>
</sst>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8"/>
      <color rgb="FF000000"/>
      <name val="方正小标宋_GBK"/>
      <charset val="134"/>
    </font>
    <font>
      <sz val="11"/>
      <color rgb="FF000000"/>
      <name val="方正楷体_GBK"/>
      <charset val="134"/>
    </font>
    <font>
      <b/>
      <sz val="10"/>
      <color rgb="FF000000"/>
      <name val="方正楷体_GBK"/>
      <charset val="134"/>
    </font>
    <font>
      <sz val="11"/>
      <color rgb="FF000000"/>
      <name val="Times New Roman"/>
      <charset val="134"/>
    </font>
    <font>
      <sz val="11"/>
      <color theme="1"/>
      <name val="方正仿宋_GBK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2"/>
  <sheetViews>
    <sheetView tabSelected="1" workbookViewId="0">
      <selection activeCell="A2" sqref="A2:Q2"/>
    </sheetView>
  </sheetViews>
  <sheetFormatPr defaultColWidth="9" defaultRowHeight="13.5"/>
  <sheetData>
    <row r="1" ht="15.7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4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4.25" spans="1:17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>
      <c r="A4" s="4" t="s">
        <v>3</v>
      </c>
      <c r="B4" s="5" t="s">
        <v>4</v>
      </c>
      <c r="C4" s="5"/>
      <c r="D4" s="4" t="s">
        <v>5</v>
      </c>
      <c r="E4" s="4"/>
      <c r="F4" s="4" t="s">
        <v>6</v>
      </c>
      <c r="G4" s="4"/>
      <c r="H4" s="4"/>
      <c r="I4" s="4"/>
      <c r="J4" s="4"/>
      <c r="K4" s="4"/>
      <c r="L4" s="4"/>
      <c r="M4" s="4"/>
      <c r="N4" s="24" t="s">
        <v>7</v>
      </c>
      <c r="O4" s="5" t="s">
        <v>8</v>
      </c>
      <c r="P4" s="25"/>
      <c r="Q4" s="5" t="s">
        <v>9</v>
      </c>
    </row>
    <row r="5" spans="1:17">
      <c r="A5" s="4"/>
      <c r="B5" s="5"/>
      <c r="C5" s="5"/>
      <c r="D5" s="4"/>
      <c r="E5" s="4"/>
      <c r="F5" s="4" t="s">
        <v>10</v>
      </c>
      <c r="G5" s="4"/>
      <c r="H5" s="4" t="s">
        <v>11</v>
      </c>
      <c r="I5" s="4"/>
      <c r="J5" s="4"/>
      <c r="K5" s="4"/>
      <c r="L5" s="4"/>
      <c r="M5" s="4"/>
      <c r="N5" s="26"/>
      <c r="O5" s="5"/>
      <c r="P5" s="25"/>
      <c r="Q5" s="5"/>
    </row>
    <row r="6" spans="1:17">
      <c r="A6" s="4"/>
      <c r="B6" s="5"/>
      <c r="C6" s="5"/>
      <c r="D6" s="4"/>
      <c r="E6" s="4"/>
      <c r="F6" s="4"/>
      <c r="G6" s="4"/>
      <c r="H6" s="4" t="s">
        <v>12</v>
      </c>
      <c r="I6" s="4"/>
      <c r="J6" s="4" t="s">
        <v>13</v>
      </c>
      <c r="K6" s="4"/>
      <c r="L6" s="4" t="s">
        <v>14</v>
      </c>
      <c r="M6" s="4"/>
      <c r="N6" s="26"/>
      <c r="O6" s="5"/>
      <c r="P6" s="25"/>
      <c r="Q6" s="5"/>
    </row>
    <row r="7" ht="25.5" spans="1:17">
      <c r="A7" s="4"/>
      <c r="B7" s="5"/>
      <c r="C7" s="5"/>
      <c r="D7" s="5" t="s">
        <v>15</v>
      </c>
      <c r="E7" s="5" t="s">
        <v>16</v>
      </c>
      <c r="F7" s="5" t="s">
        <v>17</v>
      </c>
      <c r="G7" s="5" t="s">
        <v>18</v>
      </c>
      <c r="H7" s="5" t="s">
        <v>17</v>
      </c>
      <c r="I7" s="5" t="s">
        <v>18</v>
      </c>
      <c r="J7" s="5" t="s">
        <v>17</v>
      </c>
      <c r="K7" s="5" t="s">
        <v>18</v>
      </c>
      <c r="L7" s="5" t="s">
        <v>17</v>
      </c>
      <c r="M7" s="5" t="s">
        <v>18</v>
      </c>
      <c r="N7" s="27"/>
      <c r="O7" s="5" t="s">
        <v>17</v>
      </c>
      <c r="P7" s="25" t="s">
        <v>19</v>
      </c>
      <c r="Q7" s="5"/>
    </row>
    <row r="8" ht="15" spans="1:17">
      <c r="A8" s="6">
        <v>1</v>
      </c>
      <c r="B8" s="7" t="s">
        <v>20</v>
      </c>
      <c r="C8" s="7"/>
      <c r="D8" s="8">
        <v>21</v>
      </c>
      <c r="E8" s="8">
        <v>13</v>
      </c>
      <c r="F8" s="8"/>
      <c r="G8" s="8"/>
      <c r="H8" s="8"/>
      <c r="I8" s="8"/>
      <c r="J8" s="8">
        <v>1091</v>
      </c>
      <c r="K8" s="8">
        <v>1091</v>
      </c>
      <c r="L8" s="8"/>
      <c r="M8" s="8"/>
      <c r="N8" s="8"/>
      <c r="O8" s="8">
        <f>F8+H8+J8</f>
        <v>1091</v>
      </c>
      <c r="P8" s="8">
        <f>G8+I8+K8</f>
        <v>1091</v>
      </c>
      <c r="Q8" s="28">
        <f t="shared" ref="Q8:Q12" si="0">P8/O8</f>
        <v>1</v>
      </c>
    </row>
    <row r="9" ht="15" spans="1:17">
      <c r="A9" s="6">
        <v>2</v>
      </c>
      <c r="B9" s="7" t="s">
        <v>21</v>
      </c>
      <c r="C9" s="7"/>
      <c r="D9" s="8">
        <v>50</v>
      </c>
      <c r="E9" s="8">
        <v>80</v>
      </c>
      <c r="F9" s="9"/>
      <c r="G9" s="9"/>
      <c r="H9" s="9"/>
      <c r="I9" s="9"/>
      <c r="J9" s="8">
        <v>1939</v>
      </c>
      <c r="K9" s="8">
        <v>1939</v>
      </c>
      <c r="L9" s="9"/>
      <c r="M9" s="9"/>
      <c r="N9" s="9"/>
      <c r="O9" s="8">
        <f>F9+H9+J9</f>
        <v>1939</v>
      </c>
      <c r="P9" s="8">
        <f>G9+I9+K9</f>
        <v>1939</v>
      </c>
      <c r="Q9" s="28">
        <f t="shared" si="0"/>
        <v>1</v>
      </c>
    </row>
    <row r="10" ht="15" spans="1:17">
      <c r="A10" s="6">
        <v>3</v>
      </c>
      <c r="B10" s="10" t="s">
        <v>22</v>
      </c>
      <c r="C10" s="11"/>
      <c r="D10" s="8">
        <v>70</v>
      </c>
      <c r="E10" s="8">
        <v>10</v>
      </c>
      <c r="F10" s="9"/>
      <c r="G10" s="9"/>
      <c r="H10" s="9"/>
      <c r="I10" s="9"/>
      <c r="J10" s="8">
        <v>2291</v>
      </c>
      <c r="K10" s="8">
        <v>2291</v>
      </c>
      <c r="L10" s="9"/>
      <c r="M10" s="9"/>
      <c r="N10" s="9"/>
      <c r="O10" s="8">
        <v>2291</v>
      </c>
      <c r="P10" s="8">
        <v>2291</v>
      </c>
      <c r="Q10" s="28">
        <f t="shared" si="0"/>
        <v>1</v>
      </c>
    </row>
    <row r="11" ht="15" spans="1:17">
      <c r="A11" s="6">
        <v>4</v>
      </c>
      <c r="B11" s="10" t="s">
        <v>23</v>
      </c>
      <c r="C11" s="11"/>
      <c r="D11" s="8">
        <v>85</v>
      </c>
      <c r="E11" s="8">
        <v>105</v>
      </c>
      <c r="F11" s="9"/>
      <c r="G11" s="9"/>
      <c r="H11" s="9"/>
      <c r="I11" s="9"/>
      <c r="J11" s="8">
        <v>3049</v>
      </c>
      <c r="K11" s="8">
        <v>2514</v>
      </c>
      <c r="L11" s="9"/>
      <c r="M11" s="9"/>
      <c r="N11" s="9"/>
      <c r="O11" s="8">
        <v>3049</v>
      </c>
      <c r="P11" s="8">
        <v>2514</v>
      </c>
      <c r="Q11" s="28">
        <f t="shared" si="0"/>
        <v>0.824532633650377</v>
      </c>
    </row>
    <row r="12" ht="15" spans="1:17">
      <c r="A12" s="6">
        <v>5</v>
      </c>
      <c r="B12" s="7" t="s">
        <v>24</v>
      </c>
      <c r="C12" s="7"/>
      <c r="D12" s="8">
        <v>157</v>
      </c>
      <c r="E12" s="8">
        <v>90</v>
      </c>
      <c r="F12" s="9"/>
      <c r="G12" s="9"/>
      <c r="H12" s="9"/>
      <c r="I12" s="9"/>
      <c r="J12" s="8">
        <v>217</v>
      </c>
      <c r="K12" s="8">
        <v>217</v>
      </c>
      <c r="L12" s="9"/>
      <c r="M12" s="9"/>
      <c r="N12" s="9"/>
      <c r="O12" s="8">
        <v>217</v>
      </c>
      <c r="P12" s="8">
        <v>217</v>
      </c>
      <c r="Q12" s="28">
        <f t="shared" si="0"/>
        <v>1</v>
      </c>
    </row>
    <row r="13" ht="15" spans="1:17">
      <c r="A13" s="6">
        <v>6</v>
      </c>
      <c r="B13" s="7" t="s">
        <v>25</v>
      </c>
      <c r="C13" s="7"/>
      <c r="D13" s="8">
        <v>46</v>
      </c>
      <c r="E13" s="8">
        <v>30</v>
      </c>
      <c r="F13" s="9"/>
      <c r="G13" s="9"/>
      <c r="H13" s="9"/>
      <c r="I13" s="9"/>
      <c r="J13" s="8">
        <v>725</v>
      </c>
      <c r="K13" s="8">
        <v>725</v>
      </c>
      <c r="L13" s="9"/>
      <c r="M13" s="9"/>
      <c r="N13" s="9"/>
      <c r="O13" s="8">
        <v>725</v>
      </c>
      <c r="P13" s="8">
        <v>725</v>
      </c>
      <c r="Q13" s="28">
        <f t="shared" ref="Q13:Q22" si="1">P13/O13</f>
        <v>1</v>
      </c>
    </row>
    <row r="14" ht="15" spans="1:17">
      <c r="A14" s="6">
        <v>7</v>
      </c>
      <c r="B14" s="7" t="s">
        <v>26</v>
      </c>
      <c r="C14" s="7"/>
      <c r="D14" s="8">
        <v>126</v>
      </c>
      <c r="E14" s="8">
        <v>157</v>
      </c>
      <c r="F14" s="8">
        <v>264</v>
      </c>
      <c r="G14" s="8">
        <v>264</v>
      </c>
      <c r="H14" s="8"/>
      <c r="I14" s="8"/>
      <c r="J14" s="8"/>
      <c r="K14" s="8"/>
      <c r="L14" s="8"/>
      <c r="M14" s="8"/>
      <c r="N14" s="8"/>
      <c r="O14" s="8">
        <f t="shared" ref="O13:O21" si="2">F14+H14+J14</f>
        <v>264</v>
      </c>
      <c r="P14" s="8">
        <f t="shared" ref="P13:P21" si="3">G14+I14+K14</f>
        <v>264</v>
      </c>
      <c r="Q14" s="28">
        <f t="shared" si="1"/>
        <v>1</v>
      </c>
    </row>
    <row r="15" ht="15" spans="1:17">
      <c r="A15" s="6">
        <v>8</v>
      </c>
      <c r="B15" s="7" t="s">
        <v>27</v>
      </c>
      <c r="C15" s="7"/>
      <c r="D15" s="8">
        <v>28</v>
      </c>
      <c r="E15" s="8">
        <v>30</v>
      </c>
      <c r="F15" s="8">
        <v>282</v>
      </c>
      <c r="G15" s="8">
        <v>282</v>
      </c>
      <c r="H15" s="9"/>
      <c r="I15" s="9"/>
      <c r="J15" s="9"/>
      <c r="K15" s="9"/>
      <c r="L15" s="9"/>
      <c r="M15" s="9"/>
      <c r="N15" s="9"/>
      <c r="O15" s="8">
        <f t="shared" si="2"/>
        <v>282</v>
      </c>
      <c r="P15" s="8">
        <f t="shared" si="3"/>
        <v>282</v>
      </c>
      <c r="Q15" s="28">
        <f t="shared" si="1"/>
        <v>1</v>
      </c>
    </row>
    <row r="16" ht="15" spans="1:17">
      <c r="A16" s="6">
        <v>9</v>
      </c>
      <c r="B16" s="7" t="s">
        <v>28</v>
      </c>
      <c r="C16" s="7"/>
      <c r="D16" s="8">
        <v>31</v>
      </c>
      <c r="E16" s="8"/>
      <c r="F16" s="9"/>
      <c r="G16" s="9"/>
      <c r="H16" s="9"/>
      <c r="I16" s="9"/>
      <c r="J16" s="8"/>
      <c r="K16" s="8"/>
      <c r="L16" s="8"/>
      <c r="M16" s="8"/>
      <c r="N16" s="8"/>
      <c r="O16" s="8">
        <f t="shared" si="2"/>
        <v>0</v>
      </c>
      <c r="P16" s="8">
        <f t="shared" si="3"/>
        <v>0</v>
      </c>
      <c r="Q16" s="28"/>
    </row>
    <row r="17" ht="15" spans="1:17">
      <c r="A17" s="6">
        <v>10</v>
      </c>
      <c r="B17" s="7" t="s">
        <v>29</v>
      </c>
      <c r="C17" s="7"/>
      <c r="D17" s="8">
        <v>288</v>
      </c>
      <c r="E17" s="8">
        <v>225</v>
      </c>
      <c r="F17" s="8"/>
      <c r="G17" s="8"/>
      <c r="H17" s="8"/>
      <c r="I17" s="8"/>
      <c r="J17" s="8">
        <v>905</v>
      </c>
      <c r="K17" s="8">
        <v>905</v>
      </c>
      <c r="L17" s="8"/>
      <c r="M17" s="8"/>
      <c r="N17" s="8"/>
      <c r="O17" s="8">
        <v>905</v>
      </c>
      <c r="P17" s="8">
        <v>905</v>
      </c>
      <c r="Q17" s="28">
        <f>P17/O17</f>
        <v>1</v>
      </c>
    </row>
    <row r="18" ht="15" spans="1:17">
      <c r="A18" s="6">
        <v>11</v>
      </c>
      <c r="B18" s="7" t="s">
        <v>30</v>
      </c>
      <c r="C18" s="7"/>
      <c r="D18" s="8">
        <v>35</v>
      </c>
      <c r="E18" s="9"/>
      <c r="F18" s="9"/>
      <c r="G18" s="9"/>
      <c r="H18" s="9"/>
      <c r="I18" s="9"/>
      <c r="J18" s="8">
        <v>65</v>
      </c>
      <c r="K18" s="8">
        <v>65</v>
      </c>
      <c r="L18" s="8">
        <v>9</v>
      </c>
      <c r="M18" s="8">
        <v>9</v>
      </c>
      <c r="N18" s="8"/>
      <c r="O18" s="8">
        <v>74</v>
      </c>
      <c r="P18" s="8">
        <v>74</v>
      </c>
      <c r="Q18" s="28">
        <f t="shared" si="1"/>
        <v>1</v>
      </c>
    </row>
    <row r="19" ht="15" spans="1:17">
      <c r="A19" s="6">
        <v>12</v>
      </c>
      <c r="B19" s="7" t="s">
        <v>31</v>
      </c>
      <c r="C19" s="7"/>
      <c r="D19" s="8"/>
      <c r="E19" s="8"/>
      <c r="F19" s="8"/>
      <c r="G19" s="8"/>
      <c r="H19" s="8"/>
      <c r="I19" s="8"/>
      <c r="J19" s="8">
        <v>7</v>
      </c>
      <c r="K19" s="8">
        <v>3</v>
      </c>
      <c r="L19" s="8"/>
      <c r="M19" s="8"/>
      <c r="N19" s="8"/>
      <c r="O19" s="8">
        <f t="shared" si="2"/>
        <v>7</v>
      </c>
      <c r="P19" s="8">
        <f t="shared" si="3"/>
        <v>3</v>
      </c>
      <c r="Q19" s="28">
        <f t="shared" si="1"/>
        <v>0.428571428571429</v>
      </c>
    </row>
    <row r="20" ht="15" spans="1:17">
      <c r="A20" s="6">
        <v>13</v>
      </c>
      <c r="B20" s="7" t="s">
        <v>32</v>
      </c>
      <c r="C20" s="7"/>
      <c r="D20" s="8">
        <v>10</v>
      </c>
      <c r="E20" s="8">
        <v>15</v>
      </c>
      <c r="F20" s="8"/>
      <c r="G20" s="8"/>
      <c r="H20" s="9">
        <v>3</v>
      </c>
      <c r="I20" s="9">
        <v>2</v>
      </c>
      <c r="J20" s="9"/>
      <c r="K20" s="9"/>
      <c r="L20" s="9"/>
      <c r="M20" s="9"/>
      <c r="N20" s="9"/>
      <c r="O20" s="8">
        <f t="shared" si="2"/>
        <v>3</v>
      </c>
      <c r="P20" s="8">
        <f t="shared" si="3"/>
        <v>2</v>
      </c>
      <c r="Q20" s="28">
        <f t="shared" si="1"/>
        <v>0.666666666666667</v>
      </c>
    </row>
    <row r="21" ht="15" spans="1:17">
      <c r="A21" s="6">
        <v>14</v>
      </c>
      <c r="B21" s="7" t="s">
        <v>33</v>
      </c>
      <c r="C21" s="7"/>
      <c r="D21" s="8">
        <v>36</v>
      </c>
      <c r="E21" s="8"/>
      <c r="F21" s="8">
        <v>36</v>
      </c>
      <c r="G21" s="8">
        <v>36</v>
      </c>
      <c r="H21" s="8">
        <v>16</v>
      </c>
      <c r="I21" s="8">
        <v>16</v>
      </c>
      <c r="J21" s="8">
        <v>24</v>
      </c>
      <c r="K21" s="8">
        <v>24</v>
      </c>
      <c r="L21" s="8">
        <v>16</v>
      </c>
      <c r="M21" s="8">
        <v>16</v>
      </c>
      <c r="N21" s="8"/>
      <c r="O21" s="8">
        <v>92</v>
      </c>
      <c r="P21" s="8">
        <v>92</v>
      </c>
      <c r="Q21" s="28">
        <f t="shared" si="1"/>
        <v>1</v>
      </c>
    </row>
    <row r="22" ht="15" spans="1:17">
      <c r="A22" s="6">
        <v>15</v>
      </c>
      <c r="B22" s="10" t="s">
        <v>34</v>
      </c>
      <c r="C22" s="11"/>
      <c r="D22" s="8">
        <v>10</v>
      </c>
      <c r="E22" s="8">
        <v>3</v>
      </c>
      <c r="F22" s="8"/>
      <c r="G22" s="8"/>
      <c r="H22" s="8">
        <v>2</v>
      </c>
      <c r="I22" s="8">
        <v>2</v>
      </c>
      <c r="J22" s="8">
        <v>3</v>
      </c>
      <c r="K22" s="8">
        <v>3</v>
      </c>
      <c r="L22" s="8"/>
      <c r="M22" s="8"/>
      <c r="N22" s="8"/>
      <c r="O22" s="8">
        <v>5</v>
      </c>
      <c r="P22" s="8">
        <v>5</v>
      </c>
      <c r="Q22" s="28">
        <f t="shared" si="1"/>
        <v>1</v>
      </c>
    </row>
    <row r="23" ht="15" spans="1:17">
      <c r="A23" s="6">
        <v>16</v>
      </c>
      <c r="B23" s="7" t="s">
        <v>35</v>
      </c>
      <c r="C23" s="7"/>
      <c r="D23" s="8">
        <v>11</v>
      </c>
      <c r="E23" s="8"/>
      <c r="F23" s="8">
        <v>11</v>
      </c>
      <c r="G23" s="8">
        <v>11</v>
      </c>
      <c r="H23" s="8"/>
      <c r="I23" s="8"/>
      <c r="J23" s="8"/>
      <c r="K23" s="8"/>
      <c r="L23" s="8"/>
      <c r="M23" s="8"/>
      <c r="N23" s="8"/>
      <c r="O23" s="8">
        <f t="shared" ref="O23:O36" si="4">F23+H23+J23</f>
        <v>11</v>
      </c>
      <c r="P23" s="8">
        <f t="shared" ref="P23:P35" si="5">G23+I23+K23</f>
        <v>11</v>
      </c>
      <c r="Q23" s="28">
        <v>1</v>
      </c>
    </row>
    <row r="24" ht="15" spans="1:17">
      <c r="A24" s="6">
        <v>17</v>
      </c>
      <c r="B24" s="7" t="s">
        <v>36</v>
      </c>
      <c r="C24" s="7"/>
      <c r="D24" s="8">
        <v>86</v>
      </c>
      <c r="E24" s="8"/>
      <c r="F24" s="8"/>
      <c r="G24" s="8"/>
      <c r="H24" s="8"/>
      <c r="I24" s="8"/>
      <c r="J24" s="8">
        <v>17</v>
      </c>
      <c r="K24" s="8">
        <v>17</v>
      </c>
      <c r="L24" s="8"/>
      <c r="M24" s="8"/>
      <c r="N24" s="8"/>
      <c r="O24" s="8">
        <f t="shared" si="4"/>
        <v>17</v>
      </c>
      <c r="P24" s="8">
        <f t="shared" si="5"/>
        <v>17</v>
      </c>
      <c r="Q24" s="28">
        <f>P24/O24</f>
        <v>1</v>
      </c>
    </row>
    <row r="25" ht="15" spans="1:17">
      <c r="A25" s="6">
        <v>18</v>
      </c>
      <c r="B25" s="7" t="s">
        <v>37</v>
      </c>
      <c r="C25" s="7"/>
      <c r="D25" s="8">
        <v>20</v>
      </c>
      <c r="E25" s="8">
        <v>13</v>
      </c>
      <c r="F25" s="8"/>
      <c r="G25" s="8"/>
      <c r="H25" s="8">
        <v>442</v>
      </c>
      <c r="I25" s="8">
        <v>442</v>
      </c>
      <c r="J25" s="8"/>
      <c r="K25" s="8"/>
      <c r="L25" s="8"/>
      <c r="M25" s="8"/>
      <c r="N25" s="8"/>
      <c r="O25" s="8">
        <f t="shared" si="4"/>
        <v>442</v>
      </c>
      <c r="P25" s="8">
        <f t="shared" si="5"/>
        <v>442</v>
      </c>
      <c r="Q25" s="28">
        <f t="shared" ref="Q25:Q30" si="6">P25/O25</f>
        <v>1</v>
      </c>
    </row>
    <row r="26" ht="15" spans="1:17">
      <c r="A26" s="6">
        <v>19</v>
      </c>
      <c r="B26" s="7" t="s">
        <v>38</v>
      </c>
      <c r="C26" s="7"/>
      <c r="D26" s="8">
        <v>70</v>
      </c>
      <c r="E26" s="8">
        <v>230</v>
      </c>
      <c r="F26" s="8"/>
      <c r="G26" s="8"/>
      <c r="H26" s="8"/>
      <c r="I26" s="8"/>
      <c r="J26" s="8">
        <v>1614</v>
      </c>
      <c r="K26" s="8">
        <v>1614</v>
      </c>
      <c r="L26" s="8"/>
      <c r="M26" s="8"/>
      <c r="N26" s="8"/>
      <c r="O26" s="8">
        <f t="shared" si="4"/>
        <v>1614</v>
      </c>
      <c r="P26" s="8">
        <f t="shared" si="5"/>
        <v>1614</v>
      </c>
      <c r="Q26" s="28">
        <f t="shared" si="6"/>
        <v>1</v>
      </c>
    </row>
    <row r="27" ht="15" spans="1:17">
      <c r="A27" s="6">
        <v>20</v>
      </c>
      <c r="B27" s="7" t="s">
        <v>39</v>
      </c>
      <c r="C27" s="7"/>
      <c r="D27" s="8">
        <v>29</v>
      </c>
      <c r="E27" s="8">
        <v>18</v>
      </c>
      <c r="F27" s="8">
        <v>92</v>
      </c>
      <c r="G27" s="8">
        <v>80</v>
      </c>
      <c r="H27" s="8"/>
      <c r="I27" s="8"/>
      <c r="J27" s="8"/>
      <c r="K27" s="8"/>
      <c r="L27" s="8"/>
      <c r="M27" s="8"/>
      <c r="N27" s="8"/>
      <c r="O27" s="8">
        <f t="shared" si="4"/>
        <v>92</v>
      </c>
      <c r="P27" s="8">
        <f t="shared" si="5"/>
        <v>80</v>
      </c>
      <c r="Q27" s="28">
        <f t="shared" si="6"/>
        <v>0.869565217391304</v>
      </c>
    </row>
    <row r="28" ht="15" spans="1:17">
      <c r="A28" s="6">
        <v>21</v>
      </c>
      <c r="B28" s="7" t="s">
        <v>40</v>
      </c>
      <c r="C28" s="7"/>
      <c r="D28" s="8">
        <v>471</v>
      </c>
      <c r="E28" s="8">
        <v>415</v>
      </c>
      <c r="F28" s="8">
        <v>231</v>
      </c>
      <c r="G28" s="8">
        <v>231</v>
      </c>
      <c r="H28" s="8">
        <v>214</v>
      </c>
      <c r="I28" s="8">
        <v>214</v>
      </c>
      <c r="J28" s="8">
        <v>9195</v>
      </c>
      <c r="K28" s="8">
        <v>9195</v>
      </c>
      <c r="L28" s="8"/>
      <c r="M28" s="8"/>
      <c r="N28" s="8"/>
      <c r="O28" s="8">
        <f t="shared" si="4"/>
        <v>9640</v>
      </c>
      <c r="P28" s="8">
        <f t="shared" si="5"/>
        <v>9640</v>
      </c>
      <c r="Q28" s="28">
        <f t="shared" si="6"/>
        <v>1</v>
      </c>
    </row>
    <row r="29" ht="15" spans="1:17">
      <c r="A29" s="6">
        <v>22</v>
      </c>
      <c r="B29" s="12" t="s">
        <v>41</v>
      </c>
      <c r="C29" s="13"/>
      <c r="D29" s="8">
        <v>675</v>
      </c>
      <c r="E29" s="8">
        <v>1193</v>
      </c>
      <c r="F29" s="8"/>
      <c r="G29" s="8"/>
      <c r="H29" s="8"/>
      <c r="I29" s="8"/>
      <c r="J29" s="8">
        <v>3104</v>
      </c>
      <c r="K29" s="8">
        <v>3168</v>
      </c>
      <c r="L29" s="8"/>
      <c r="M29" s="8"/>
      <c r="N29" s="8"/>
      <c r="O29" s="8">
        <v>3104</v>
      </c>
      <c r="P29" s="8">
        <v>3168</v>
      </c>
      <c r="Q29" s="28">
        <f t="shared" si="6"/>
        <v>1.02061855670103</v>
      </c>
    </row>
    <row r="30" ht="15" spans="1:17">
      <c r="A30" s="6">
        <v>23</v>
      </c>
      <c r="B30" s="14" t="s">
        <v>42</v>
      </c>
      <c r="C30" s="15"/>
      <c r="D30" s="8"/>
      <c r="E30" s="8"/>
      <c r="F30" s="8"/>
      <c r="G30" s="8"/>
      <c r="H30" s="8"/>
      <c r="I30" s="8"/>
      <c r="J30" s="8">
        <v>57</v>
      </c>
      <c r="K30" s="8">
        <v>57</v>
      </c>
      <c r="L30" s="8"/>
      <c r="M30" s="8"/>
      <c r="N30" s="8"/>
      <c r="O30" s="8">
        <v>57</v>
      </c>
      <c r="P30" s="8">
        <v>57</v>
      </c>
      <c r="Q30" s="28">
        <f t="shared" si="6"/>
        <v>1</v>
      </c>
    </row>
    <row r="31" ht="15" spans="1:17">
      <c r="A31" s="6">
        <v>24</v>
      </c>
      <c r="B31" s="14" t="s">
        <v>43</v>
      </c>
      <c r="C31" s="1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v>0</v>
      </c>
      <c r="P31" s="8">
        <v>0</v>
      </c>
      <c r="Q31" s="28"/>
    </row>
    <row r="32" ht="15" spans="1:17">
      <c r="A32" s="6">
        <v>25</v>
      </c>
      <c r="B32" s="14" t="s">
        <v>44</v>
      </c>
      <c r="C32" s="15"/>
      <c r="D32" s="8">
        <v>374</v>
      </c>
      <c r="E32" s="8">
        <v>586</v>
      </c>
      <c r="F32" s="8"/>
      <c r="G32" s="8"/>
      <c r="H32" s="8"/>
      <c r="I32" s="8"/>
      <c r="J32" s="8">
        <v>3861</v>
      </c>
      <c r="K32" s="8">
        <v>3861</v>
      </c>
      <c r="L32" s="8"/>
      <c r="M32" s="8"/>
      <c r="N32" s="8"/>
      <c r="O32" s="8">
        <v>3861</v>
      </c>
      <c r="P32" s="8">
        <v>3861</v>
      </c>
      <c r="Q32" s="28">
        <f>P32/O32</f>
        <v>1</v>
      </c>
    </row>
    <row r="33" ht="15" spans="1:17">
      <c r="A33" s="6">
        <v>26</v>
      </c>
      <c r="B33" s="7" t="s">
        <v>45</v>
      </c>
      <c r="C33" s="7"/>
      <c r="D33" s="8">
        <v>99</v>
      </c>
      <c r="E33" s="8">
        <v>25</v>
      </c>
      <c r="F33" s="8">
        <v>12</v>
      </c>
      <c r="G33" s="8">
        <v>12</v>
      </c>
      <c r="H33" s="8">
        <v>75</v>
      </c>
      <c r="I33" s="8">
        <v>75</v>
      </c>
      <c r="J33" s="8">
        <v>180</v>
      </c>
      <c r="K33" s="8">
        <v>180</v>
      </c>
      <c r="L33" s="8"/>
      <c r="M33" s="8"/>
      <c r="N33" s="8"/>
      <c r="O33" s="8">
        <f>F33+H33+J33</f>
        <v>267</v>
      </c>
      <c r="P33" s="8">
        <f>G33+I33+K33</f>
        <v>267</v>
      </c>
      <c r="Q33" s="28">
        <f t="shared" ref="Q33:Q35" si="7">P33/O33</f>
        <v>1</v>
      </c>
    </row>
    <row r="34" ht="15" spans="1:17">
      <c r="A34" s="6">
        <v>27</v>
      </c>
      <c r="B34" s="7" t="s">
        <v>46</v>
      </c>
      <c r="C34" s="7"/>
      <c r="D34" s="8">
        <v>8</v>
      </c>
      <c r="E34" s="8"/>
      <c r="F34" s="8">
        <v>1061</v>
      </c>
      <c r="G34" s="8">
        <v>1061</v>
      </c>
      <c r="H34" s="8"/>
      <c r="I34" s="8"/>
      <c r="J34" s="8"/>
      <c r="K34" s="8"/>
      <c r="L34" s="8"/>
      <c r="M34" s="8"/>
      <c r="N34" s="8"/>
      <c r="O34" s="8">
        <f>F34+H34+J34</f>
        <v>1061</v>
      </c>
      <c r="P34" s="8">
        <f>G34+I34+K34</f>
        <v>1061</v>
      </c>
      <c r="Q34" s="28">
        <f t="shared" si="7"/>
        <v>1</v>
      </c>
    </row>
    <row r="35" ht="15" spans="1:17">
      <c r="A35" s="6">
        <v>28</v>
      </c>
      <c r="B35" s="7" t="s">
        <v>47</v>
      </c>
      <c r="C35" s="7"/>
      <c r="D35" s="8">
        <v>5</v>
      </c>
      <c r="E35" s="8">
        <v>9</v>
      </c>
      <c r="F35" s="8"/>
      <c r="G35" s="8"/>
      <c r="H35" s="8">
        <v>327</v>
      </c>
      <c r="I35" s="8">
        <v>327</v>
      </c>
      <c r="J35" s="8"/>
      <c r="K35" s="8"/>
      <c r="L35" s="8"/>
      <c r="M35" s="8"/>
      <c r="N35" s="8"/>
      <c r="O35" s="8">
        <v>327</v>
      </c>
      <c r="P35" s="8">
        <v>327</v>
      </c>
      <c r="Q35" s="28">
        <f t="shared" si="7"/>
        <v>1</v>
      </c>
    </row>
    <row r="36" ht="15" spans="1:17">
      <c r="A36" s="6"/>
      <c r="B36" s="7" t="s">
        <v>48</v>
      </c>
      <c r="C36" s="7"/>
      <c r="D36" s="8">
        <v>10</v>
      </c>
      <c r="E36" s="8">
        <v>2</v>
      </c>
      <c r="F36" s="8">
        <v>20</v>
      </c>
      <c r="G36" s="8">
        <v>20</v>
      </c>
      <c r="H36" s="8"/>
      <c r="I36" s="8"/>
      <c r="J36" s="8"/>
      <c r="K36" s="8"/>
      <c r="L36" s="8"/>
      <c r="M36" s="8"/>
      <c r="N36" s="8"/>
      <c r="O36" s="8">
        <v>20</v>
      </c>
      <c r="P36" s="8">
        <v>20</v>
      </c>
      <c r="Q36" s="28">
        <v>1</v>
      </c>
    </row>
    <row r="37" ht="45" spans="1:17">
      <c r="A37" s="6">
        <v>29</v>
      </c>
      <c r="B37" s="16" t="s">
        <v>49</v>
      </c>
      <c r="C37" s="17" t="s">
        <v>50</v>
      </c>
      <c r="D37" s="8"/>
      <c r="E37" s="8"/>
      <c r="F37" s="8">
        <v>3</v>
      </c>
      <c r="G37" s="8">
        <v>3</v>
      </c>
      <c r="H37" s="8"/>
      <c r="I37" s="8"/>
      <c r="J37" s="8"/>
      <c r="K37" s="8"/>
      <c r="L37" s="8"/>
      <c r="M37" s="8"/>
      <c r="N37" s="8"/>
      <c r="O37" s="8">
        <f>F37+H37+J37</f>
        <v>3</v>
      </c>
      <c r="P37" s="8">
        <f>G37+I37+K37</f>
        <v>3</v>
      </c>
      <c r="Q37" s="28">
        <v>1</v>
      </c>
    </row>
    <row r="38" ht="30" spans="1:17">
      <c r="A38" s="6"/>
      <c r="B38" s="16"/>
      <c r="C38" s="18" t="s">
        <v>51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f>F38+H38+J38</f>
        <v>0</v>
      </c>
      <c r="P38" s="8">
        <f>G38+I38+K38</f>
        <v>0</v>
      </c>
      <c r="Q38" s="28"/>
    </row>
    <row r="39" ht="45" spans="1:17">
      <c r="A39" s="6"/>
      <c r="B39" s="16"/>
      <c r="C39" s="18" t="s">
        <v>52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f>F39+H39+J39</f>
        <v>0</v>
      </c>
      <c r="P39" s="8">
        <f>G39+I39+K39</f>
        <v>0</v>
      </c>
      <c r="Q39" s="28"/>
    </row>
    <row r="40" ht="45" spans="1:17">
      <c r="A40" s="6"/>
      <c r="B40" s="19"/>
      <c r="C40" s="18" t="s">
        <v>53</v>
      </c>
      <c r="D40" s="8"/>
      <c r="E40" s="8"/>
      <c r="F40" s="8"/>
      <c r="G40" s="8"/>
      <c r="H40" s="8">
        <v>80</v>
      </c>
      <c r="I40" s="8">
        <v>73</v>
      </c>
      <c r="J40" s="8"/>
      <c r="K40" s="8"/>
      <c r="L40" s="8"/>
      <c r="M40" s="8"/>
      <c r="N40" s="8"/>
      <c r="O40" s="8">
        <f>F40+H40+J40</f>
        <v>80</v>
      </c>
      <c r="P40" s="8">
        <f>G40+I40+K40</f>
        <v>73</v>
      </c>
      <c r="Q40" s="28">
        <f>P40/O40</f>
        <v>0.9125</v>
      </c>
    </row>
    <row r="41" ht="15" spans="1:17">
      <c r="A41" s="6"/>
      <c r="B41" s="20" t="s">
        <v>8</v>
      </c>
      <c r="C41" s="21"/>
      <c r="D41" s="6">
        <v>6100</v>
      </c>
      <c r="E41" s="6"/>
      <c r="F41" s="6">
        <f t="shared" ref="F41:M41" si="8">SUM(F8:F40)</f>
        <v>2012</v>
      </c>
      <c r="G41" s="6">
        <f t="shared" si="8"/>
        <v>2000</v>
      </c>
      <c r="H41" s="6">
        <f t="shared" si="8"/>
        <v>1159</v>
      </c>
      <c r="I41" s="6">
        <f t="shared" si="8"/>
        <v>1151</v>
      </c>
      <c r="J41" s="6">
        <f t="shared" si="8"/>
        <v>28344</v>
      </c>
      <c r="K41" s="6">
        <f t="shared" si="8"/>
        <v>27869</v>
      </c>
      <c r="L41" s="6">
        <f t="shared" si="8"/>
        <v>25</v>
      </c>
      <c r="M41" s="6">
        <f t="shared" si="8"/>
        <v>25</v>
      </c>
      <c r="N41" s="6"/>
      <c r="O41" s="8">
        <f>SUM(O8:O40)</f>
        <v>31540</v>
      </c>
      <c r="P41" s="6">
        <f>SUM(P8:P40)</f>
        <v>31045</v>
      </c>
      <c r="Q41" s="28">
        <f>P41/O41</f>
        <v>0.98430564362714</v>
      </c>
    </row>
    <row r="42" ht="15.75" spans="1:17">
      <c r="A42" s="22" t="s">
        <v>54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</sheetData>
  <mergeCells count="48">
    <mergeCell ref="A1:Q1"/>
    <mergeCell ref="A2:Q2"/>
    <mergeCell ref="A3:Q3"/>
    <mergeCell ref="F4:M4"/>
    <mergeCell ref="H5:M5"/>
    <mergeCell ref="H6:I6"/>
    <mergeCell ref="J6:K6"/>
    <mergeCell ref="L6:M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1:C41"/>
    <mergeCell ref="D41:E41"/>
    <mergeCell ref="A42:Q42"/>
    <mergeCell ref="A4:A7"/>
    <mergeCell ref="B37:B40"/>
    <mergeCell ref="N4:N7"/>
    <mergeCell ref="Q4:Q7"/>
    <mergeCell ref="B4:C7"/>
    <mergeCell ref="D4:E6"/>
    <mergeCell ref="O4:P6"/>
    <mergeCell ref="F5:G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mhxzw</cp:lastModifiedBy>
  <dcterms:created xsi:type="dcterms:W3CDTF">2023-09-27T06:56:00Z</dcterms:created>
  <dcterms:modified xsi:type="dcterms:W3CDTF">2023-12-04T07:53:19Z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5BFDFE1817264965886C1D95EB693408_11</vt:lpwstr>
  </property>
  <property fmtid="{D5CDD505-2E9C-101B-9397-08002B2CF9AE}" pid="3" name="KSOProductBuildVer">
    <vt:lpwstr>2052-11.8.2.12085</vt:lpwstr>
  </property>
</Properties>
</file>