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1700" windowHeight="8535" firstSheet="3" activeTab="6"/>
  </bookViews>
  <sheets>
    <sheet name="封面" sheetId="1" r:id="rId1"/>
    <sheet name="部门收支预算总表01" sheetId="2" r:id="rId2"/>
    <sheet name="支出预算总表02" sheetId="3" r:id="rId3"/>
    <sheet name="部门基本支出明细表03表" sheetId="4" r:id="rId4"/>
    <sheet name="部门专项支出预算表04表" sheetId="5" r:id="rId5"/>
    <sheet name="部门非税收入征收计划表05表" sheetId="6" r:id="rId6"/>
    <sheet name="部门单位基本信息表06表" sheetId="7" r:id="rId7"/>
  </sheets>
  <definedNames/>
  <calcPr fullCalcOnLoad="1"/>
</workbook>
</file>

<file path=xl/sharedStrings.xml><?xml version="1.0" encoding="utf-8"?>
<sst xmlns="http://schemas.openxmlformats.org/spreadsheetml/2006/main" count="285" uniqueCount="207">
  <si>
    <t>批复版</t>
  </si>
  <si>
    <t>2015</t>
  </si>
  <si>
    <t>年 部 门 预 算</t>
  </si>
  <si>
    <t>部门编成日期: 二0一五 年 一月 二十 一日</t>
  </si>
  <si>
    <t>县政府通过日期：二0一五 年 一月 二十 一日</t>
  </si>
  <si>
    <t>（部门）负责人：</t>
  </si>
  <si>
    <t>财务负责人：</t>
  </si>
  <si>
    <t>经办人：</t>
  </si>
  <si>
    <t>预算01表</t>
  </si>
  <si>
    <t>2015年部门收支预算总表</t>
  </si>
  <si>
    <t>单位：元</t>
  </si>
  <si>
    <t>收入</t>
  </si>
  <si>
    <t>支出</t>
  </si>
  <si>
    <t>项目</t>
  </si>
  <si>
    <t>年预算</t>
  </si>
  <si>
    <t>项目(按功能分类)</t>
  </si>
  <si>
    <t>2015年预算</t>
  </si>
  <si>
    <t>项目(按经济分类)</t>
  </si>
  <si>
    <t>一、财政拨款补助（补助）</t>
  </si>
  <si>
    <t>一、一般公共服务</t>
  </si>
  <si>
    <t>一、基本支出</t>
  </si>
  <si>
    <t>二、纳入预算管理的非税收入</t>
  </si>
  <si>
    <t>二、外交</t>
  </si>
  <si>
    <t xml:space="preserve">      工资福利支出</t>
  </si>
  <si>
    <t>三、专户管理的非税收入</t>
  </si>
  <si>
    <t>三、国防</t>
  </si>
  <si>
    <t xml:space="preserve">      商品和服务支出</t>
  </si>
  <si>
    <t>四、公共安全</t>
  </si>
  <si>
    <t xml:space="preserve">      对个人和家庭的补助</t>
  </si>
  <si>
    <t>五、教育</t>
  </si>
  <si>
    <t>二、专项支出</t>
  </si>
  <si>
    <t>六、科学技术</t>
  </si>
  <si>
    <t>七、文化体育与传媒</t>
  </si>
  <si>
    <t>八、社会保障和就业</t>
  </si>
  <si>
    <t>九、社会保险基金支出</t>
  </si>
  <si>
    <t xml:space="preserve">      对企事业单位的补贴</t>
  </si>
  <si>
    <t>十、医疗卫生</t>
  </si>
  <si>
    <t xml:space="preserve">      赠与</t>
  </si>
  <si>
    <t>十一、节能环保</t>
  </si>
  <si>
    <t xml:space="preserve">      债务利息支出</t>
  </si>
  <si>
    <t>十二、城乡社区事务</t>
  </si>
  <si>
    <t xml:space="preserve">      债务还本支出</t>
  </si>
  <si>
    <t>十三、农林水事务</t>
  </si>
  <si>
    <t xml:space="preserve">      基本建设支出</t>
  </si>
  <si>
    <t>十四、交通运输</t>
  </si>
  <si>
    <t xml:space="preserve">      其他资本性支出</t>
  </si>
  <si>
    <t>十五、资源勘探电力信息等事务</t>
  </si>
  <si>
    <t xml:space="preserve">      贷款转贷及产权参股</t>
  </si>
  <si>
    <t>十六、商业服务业等事务</t>
  </si>
  <si>
    <t xml:space="preserve">      其他支出</t>
  </si>
  <si>
    <t>十七、金融监管等事务支出</t>
  </si>
  <si>
    <t xml:space="preserve">      转移性支出</t>
  </si>
  <si>
    <t>十八、地震灾后恢复重建支出</t>
  </si>
  <si>
    <t>十九、国土资源气象等事务</t>
  </si>
  <si>
    <t>二十、住房保障支出</t>
  </si>
  <si>
    <t>二十一、粮油物资储备管理事务</t>
  </si>
  <si>
    <t>二十二、储备事务支出</t>
  </si>
  <si>
    <t>二十三、预备费</t>
  </si>
  <si>
    <t>二十四、国债还本付息支出</t>
  </si>
  <si>
    <t>二十五、其他支出</t>
  </si>
  <si>
    <t>二十五、转移性支出</t>
  </si>
  <si>
    <t>收  入  总  计</t>
  </si>
  <si>
    <t>支  出  总  计</t>
  </si>
  <si>
    <t>预算02表</t>
  </si>
  <si>
    <t>2015年支出预算总表</t>
  </si>
  <si>
    <t>功能科目</t>
  </si>
  <si>
    <t>单位名称</t>
  </si>
  <si>
    <t>合计</t>
  </si>
  <si>
    <t>基本支出</t>
  </si>
  <si>
    <t>专项支出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</si>
  <si>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</si>
  <si>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</si>
  <si>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</si>
  <si>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</si>
  <si>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</si>
  <si>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</si>
  <si>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</si>
  <si>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208</t>
  </si>
  <si>
    <t>社会保障和就业支出</t>
  </si>
  <si>
    <t>05</t>
  </si>
  <si>
    <t xml:space="preserve">   行政事业单位离退休</t>
  </si>
  <si>
    <t>02</t>
  </si>
  <si>
    <t xml:space="preserve">     事业单位离退休</t>
  </si>
  <si>
    <t>210</t>
  </si>
  <si>
    <t>医疗卫生与计划生育支出</t>
  </si>
  <si>
    <t xml:space="preserve">   公立医院</t>
  </si>
  <si>
    <t xml:space="preserve">     中医（民族）医院</t>
  </si>
  <si>
    <t xml:space="preserve">   医疗保障</t>
  </si>
  <si>
    <t xml:space="preserve">     事业单位医疗</t>
  </si>
  <si>
    <t>03</t>
  </si>
  <si>
    <t xml:space="preserve">     公务员医疗补助</t>
  </si>
  <si>
    <t>预算03表</t>
  </si>
  <si>
    <t>2015年部门财政拨款基本支出明细表</t>
  </si>
  <si>
    <t>单位:元</t>
  </si>
  <si>
    <t>功能科目编码</t>
  </si>
  <si>
    <t>单位名称（科目）</t>
  </si>
  <si>
    <t>工资性支出</t>
  </si>
  <si>
    <t>其他工资
福利支出</t>
  </si>
  <si>
    <t>离退休费</t>
  </si>
  <si>
    <t>离退休奖励补贴</t>
  </si>
  <si>
    <t>离退休临时补贴</t>
  </si>
  <si>
    <t>独生子女费</t>
  </si>
  <si>
    <t>生活补助</t>
  </si>
  <si>
    <t>抚恤金</t>
  </si>
  <si>
    <t>住房公积金</t>
  </si>
  <si>
    <t>其他对个人和家庭的补助</t>
  </si>
  <si>
    <t>办公费</t>
  </si>
  <si>
    <t>交通费</t>
  </si>
  <si>
    <t>福
利
费</t>
  </si>
  <si>
    <t>工
会
经
费</t>
  </si>
  <si>
    <t>离退休公用经费</t>
  </si>
  <si>
    <t>其他商品和服务支出</t>
  </si>
  <si>
    <t>基本工资</t>
  </si>
  <si>
    <t>奖励补贴</t>
  </si>
  <si>
    <t>績效工資</t>
  </si>
  <si>
    <t>临时补贴</t>
  </si>
  <si>
    <t>奖金</t>
  </si>
  <si>
    <t>社会保障缴费</t>
  </si>
  <si>
    <t>**</t>
  </si>
  <si>
    <t>预算04表</t>
  </si>
  <si>
    <t>2015年部门专项支出预算表</t>
  </si>
  <si>
    <t>单位名称
（科目、项目）</t>
  </si>
  <si>
    <t>是
否
政
府
采
购</t>
  </si>
  <si>
    <t>资金来源</t>
  </si>
  <si>
    <t>财政拨款（补助）</t>
  </si>
  <si>
    <t>预算外
资金</t>
  </si>
  <si>
    <t>事业收入(不含预算外收入)</t>
  </si>
  <si>
    <t>事业单位
经营收入</t>
  </si>
  <si>
    <t>其他收入</t>
  </si>
  <si>
    <t>经费拨款
（补助）</t>
  </si>
  <si>
    <t>纳入预算管理的非税收入拨款</t>
  </si>
  <si>
    <t>1</t>
  </si>
  <si>
    <t>2</t>
  </si>
  <si>
    <t>3</t>
  </si>
  <si>
    <t>4</t>
  </si>
  <si>
    <t>2009</t>
  </si>
  <si>
    <t>预算05表</t>
  </si>
  <si>
    <t>2015年部门非税收入征收明细表</t>
  </si>
  <si>
    <t>项目
类别</t>
  </si>
  <si>
    <t>单位名称（项目名称）</t>
  </si>
  <si>
    <t>2015年征收计划</t>
  </si>
  <si>
    <t>2013年决算</t>
  </si>
  <si>
    <t>合计（计划）</t>
  </si>
  <si>
    <t>预算内管理（计划）</t>
  </si>
  <si>
    <t>预算外管理</t>
  </si>
  <si>
    <t>其他资金收入计划</t>
  </si>
  <si>
    <t>合计（决算）</t>
  </si>
  <si>
    <t>预算内管理（决算）</t>
  </si>
  <si>
    <t>预算外管理（决算）</t>
  </si>
  <si>
    <t>上年结转（决算）</t>
  </si>
  <si>
    <t>其他资金收入决算</t>
  </si>
  <si>
    <t>小计（计划）</t>
  </si>
  <si>
    <t>上缴省代收款（计划）</t>
  </si>
  <si>
    <t>上缴州（计划）</t>
  </si>
  <si>
    <t>县(市)本级统筹（计划）</t>
  </si>
  <si>
    <t>本级留用(计划)</t>
  </si>
  <si>
    <t>上年结转（计划）</t>
  </si>
  <si>
    <t>事业收入（计划）</t>
  </si>
  <si>
    <t>经营收入（计划）</t>
  </si>
  <si>
    <t>附属单位上缴收入（计划）</t>
  </si>
  <si>
    <t>其他收入（计划）</t>
  </si>
  <si>
    <t>小计（决算）</t>
  </si>
  <si>
    <t>上缴省代收款（决算）</t>
  </si>
  <si>
    <t>上缴州（决算）</t>
  </si>
  <si>
    <t>县(市)本级统筹（决算）</t>
  </si>
  <si>
    <t>本级留用（决算）</t>
  </si>
  <si>
    <t>事业收入（决算）</t>
  </si>
  <si>
    <t>经营收入（决算）</t>
  </si>
  <si>
    <t>附属单位上缴收入（决算）</t>
  </si>
  <si>
    <t>其他收入（决算）</t>
  </si>
  <si>
    <t>缴入财政专户数（计划）</t>
  </si>
  <si>
    <t>批准核拨（计划）</t>
  </si>
  <si>
    <t>缴入财政专户数（决算）</t>
  </si>
  <si>
    <t>批准核拨（决算）</t>
  </si>
  <si>
    <t>预算06表</t>
  </si>
  <si>
    <t>2015年部门单位基本信息表</t>
  </si>
  <si>
    <t>单位：人</t>
  </si>
  <si>
    <t>单位类别</t>
  </si>
  <si>
    <t>财政供给
政策</t>
  </si>
  <si>
    <t>单位所在地</t>
  </si>
  <si>
    <t>编制人数</t>
  </si>
  <si>
    <t>在职实有人数</t>
  </si>
  <si>
    <t>财政供养离退休人员</t>
  </si>
  <si>
    <t>汽车</t>
  </si>
  <si>
    <t>摩托车实
有数</t>
  </si>
  <si>
    <t>行政编
制</t>
  </si>
  <si>
    <t>事业编
制</t>
  </si>
  <si>
    <t>财政全供养</t>
  </si>
  <si>
    <t>财政部分
供养</t>
  </si>
  <si>
    <t>财政特殊
供养</t>
  </si>
  <si>
    <t>非财政
供养</t>
  </si>
  <si>
    <t>行政</t>
  </si>
  <si>
    <t>参公管
理</t>
  </si>
  <si>
    <t>事业</t>
  </si>
  <si>
    <t>工勤</t>
  </si>
  <si>
    <t>其他</t>
  </si>
  <si>
    <t>离休</t>
  </si>
  <si>
    <t>退休</t>
  </si>
  <si>
    <t>编制数</t>
  </si>
  <si>
    <t>实有数</t>
  </si>
  <si>
    <t>其中：
提前退休</t>
  </si>
  <si>
    <t>其中：编
内实有数</t>
  </si>
  <si>
    <t>专业职能事业</t>
  </si>
  <si>
    <t>部分供给</t>
  </si>
  <si>
    <t>勐海县</t>
  </si>
  <si>
    <t>勐海县中医医院</t>
  </si>
  <si>
    <t xml:space="preserve">       勐海县中医医院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</si>
</sst>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;;"/>
    <numFmt numFmtId="177" formatCode="#,##0_ ;[Red]\-#,##0\ ;;"/>
  </numFmts>
  <fonts count="4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sz val="33"/>
      <color indexed="8"/>
      <name val="宋体"/>
      <family val="0"/>
    </font>
    <font>
      <b/>
      <sz val="58"/>
      <color indexed="8"/>
      <name val="宋体"/>
      <family val="0"/>
    </font>
    <font>
      <b/>
      <sz val="61"/>
      <color indexed="8"/>
      <name val="宋体"/>
      <family val="0"/>
    </font>
    <font>
      <b/>
      <sz val="50"/>
      <color indexed="8"/>
      <name val="黑体"/>
      <family val="0"/>
    </font>
    <font>
      <sz val="9"/>
      <color indexed="8"/>
      <name val="宋体"/>
      <family val="0"/>
    </font>
    <font>
      <sz val="23"/>
      <color indexed="8"/>
      <name val="宋体"/>
      <family val="0"/>
    </font>
    <font>
      <sz val="21"/>
      <color indexed="8"/>
      <name val="宋体"/>
      <family val="0"/>
    </font>
    <font>
      <b/>
      <sz val="23"/>
      <color indexed="8"/>
      <name val="宋体"/>
      <family val="0"/>
    </font>
    <font>
      <sz val="12"/>
      <color indexed="8"/>
      <name val="宋体"/>
      <family val="0"/>
    </font>
    <font>
      <b/>
      <sz val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5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3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right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wrapText="1"/>
      <protection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/>
      <protection/>
    </xf>
    <xf numFmtId="0" fontId="16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9" fillId="33" borderId="0" xfId="0" applyNumberFormat="1" applyFont="1" applyFill="1" applyBorder="1" applyAlignment="1" applyProtection="1">
      <alignment horizontal="right" vertical="center"/>
      <protection/>
    </xf>
    <xf numFmtId="0" fontId="16" fillId="33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16" fillId="33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A5DDF5"/>
      <rgbColor rgb="00B9E1D2"/>
      <rgbColor rgb="00ABE0EF"/>
      <rgbColor rgb="000000FF"/>
      <rgbColor rgb="00008000"/>
      <rgbColor rgb="00B8E2D8"/>
      <rgbColor rgb="00ADCCED"/>
      <rgbColor rgb="00D4D0C8"/>
      <rgbColor rgb="00808080"/>
      <rgbColor rgb="00FF0000"/>
      <rgbColor rgb="00A4F7E0"/>
      <rgbColor rgb="00BFDFF9"/>
      <rgbColor rgb="00F7FFFF"/>
      <rgbColor rgb="00B4E9F8"/>
      <rgbColor rgb="00FFF1E6"/>
      <rgbColor rgb="00FCFBE4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PageLayoutView="0" workbookViewId="0" topLeftCell="A1">
      <selection activeCell="A2" sqref="A2:M2"/>
    </sheetView>
  </sheetViews>
  <sheetFormatPr defaultColWidth="9.140625" defaultRowHeight="14.25" customHeight="1"/>
  <cols>
    <col min="1" max="1" width="12.7109375" style="0" customWidth="1"/>
    <col min="2" max="2" width="27.140625" style="0" customWidth="1"/>
    <col min="3" max="3" width="6.28125" style="0" customWidth="1"/>
    <col min="4" max="4" width="9.57421875" style="0" customWidth="1"/>
    <col min="5" max="5" width="10.421875" style="0" customWidth="1"/>
    <col min="6" max="6" width="11.140625" style="0" customWidth="1"/>
    <col min="7" max="7" width="12.7109375" style="0" customWidth="1"/>
    <col min="8" max="8" width="11.140625" style="0" customWidth="1"/>
    <col min="9" max="9" width="6.28125" style="0" customWidth="1"/>
    <col min="10" max="10" width="2.421875" style="0" customWidth="1"/>
    <col min="11" max="11" width="9.7109375" style="0" customWidth="1"/>
    <col min="12" max="13" width="11.00390625" style="0" customWidth="1"/>
  </cols>
  <sheetData>
    <row r="1" spans="1:13" ht="82.5" customHeight="1">
      <c r="A1" s="50" t="s">
        <v>0</v>
      </c>
      <c r="B1" s="5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3" customHeight="1">
      <c r="A2" s="52" t="s">
        <v>205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4.2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8.25" customHeight="1">
      <c r="A4" s="1"/>
      <c r="B4" s="53" t="s">
        <v>1</v>
      </c>
      <c r="C4" s="54"/>
      <c r="D4" s="55" t="s">
        <v>2</v>
      </c>
      <c r="E4" s="56"/>
      <c r="F4" s="56"/>
      <c r="G4" s="56"/>
      <c r="H4" s="56"/>
      <c r="I4" s="56"/>
      <c r="J4" s="56"/>
      <c r="K4" s="56"/>
      <c r="L4" s="57"/>
      <c r="M4" s="1"/>
    </row>
    <row r="5" spans="1:13" ht="60" customHeight="1">
      <c r="A5" s="1"/>
      <c r="B5" s="1"/>
      <c r="C5" s="1"/>
      <c r="D5" s="1"/>
      <c r="E5" s="1"/>
      <c r="F5" s="2"/>
      <c r="G5" s="1"/>
      <c r="H5" s="1"/>
      <c r="I5" s="2"/>
      <c r="J5" s="1"/>
      <c r="K5" s="1"/>
      <c r="L5" s="1"/>
      <c r="M5" s="1"/>
    </row>
    <row r="6" spans="1:13" ht="28.5" customHeight="1">
      <c r="A6" s="3"/>
      <c r="B6" s="1"/>
      <c r="C6" s="58" t="s">
        <v>3</v>
      </c>
      <c r="D6" s="59"/>
      <c r="E6" s="59"/>
      <c r="F6" s="59"/>
      <c r="G6" s="60"/>
      <c r="H6" s="61"/>
      <c r="I6" s="60"/>
      <c r="J6" s="61"/>
      <c r="K6" s="61"/>
      <c r="L6" s="61"/>
      <c r="M6" s="1"/>
    </row>
    <row r="7" spans="1:13" ht="24.75" customHeight="1">
      <c r="A7" s="1"/>
      <c r="B7" s="1"/>
      <c r="C7" s="1"/>
      <c r="D7" s="1"/>
      <c r="E7" s="1"/>
      <c r="F7" s="1"/>
      <c r="G7" s="2"/>
      <c r="H7" s="1"/>
      <c r="I7" s="2"/>
      <c r="J7" s="2"/>
      <c r="K7" s="2"/>
      <c r="L7" s="2"/>
      <c r="M7" s="2"/>
    </row>
    <row r="8" spans="1:13" ht="30" customHeight="1">
      <c r="A8" s="1"/>
      <c r="B8" s="1"/>
      <c r="C8" s="62" t="s">
        <v>4</v>
      </c>
      <c r="D8" s="59"/>
      <c r="E8" s="59"/>
      <c r="F8" s="59"/>
      <c r="G8" s="60"/>
      <c r="H8" s="60"/>
      <c r="I8" s="61"/>
      <c r="J8" s="60"/>
      <c r="K8" s="61"/>
      <c r="L8" s="61"/>
      <c r="M8" s="1"/>
    </row>
    <row r="9" spans="1:13" ht="81.75" customHeight="1">
      <c r="A9" s="1"/>
      <c r="B9" s="1"/>
      <c r="C9" s="1"/>
      <c r="D9" s="1"/>
      <c r="E9" s="1"/>
      <c r="F9" s="1"/>
      <c r="G9" s="1"/>
      <c r="H9" s="2"/>
      <c r="I9" s="2"/>
      <c r="J9" s="2"/>
      <c r="K9" s="1"/>
      <c r="L9" s="1"/>
      <c r="M9" s="1"/>
    </row>
    <row r="10" spans="1:13" ht="31.5" customHeight="1">
      <c r="A10" s="1"/>
      <c r="B10" s="49" t="s">
        <v>5</v>
      </c>
      <c r="C10" s="49"/>
      <c r="D10" s="49"/>
      <c r="E10" s="4"/>
      <c r="F10" s="49" t="s">
        <v>6</v>
      </c>
      <c r="G10" s="49"/>
      <c r="H10" s="49"/>
      <c r="I10" s="4"/>
      <c r="J10" s="4"/>
      <c r="K10" s="49" t="s">
        <v>7</v>
      </c>
      <c r="L10" s="49"/>
      <c r="M10" s="4"/>
    </row>
  </sheetData>
  <sheetProtection/>
  <mergeCells count="9">
    <mergeCell ref="B10:D10"/>
    <mergeCell ref="F10:H10"/>
    <mergeCell ref="K10:L10"/>
    <mergeCell ref="A1:B1"/>
    <mergeCell ref="A2:M2"/>
    <mergeCell ref="B4:C4"/>
    <mergeCell ref="D4:L4"/>
    <mergeCell ref="C6:L6"/>
    <mergeCell ref="C8:L8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7">
      <selection activeCell="C7" sqref="C7"/>
    </sheetView>
  </sheetViews>
  <sheetFormatPr defaultColWidth="9.140625" defaultRowHeight="14.25" customHeight="1"/>
  <cols>
    <col min="1" max="1" width="42.00390625" style="0" customWidth="1"/>
    <col min="2" max="2" width="13.57421875" style="0" customWidth="1"/>
    <col min="3" max="3" width="34.28125" style="0" customWidth="1"/>
    <col min="4" max="4" width="16.57421875" style="0" customWidth="1"/>
    <col min="5" max="5" width="31.8515625" style="0" customWidth="1"/>
    <col min="6" max="6" width="16.57421875" style="0" customWidth="1"/>
  </cols>
  <sheetData>
    <row r="1" spans="1:6" ht="12">
      <c r="A1" s="1"/>
      <c r="B1" s="1"/>
      <c r="C1" s="1"/>
      <c r="D1" s="1"/>
      <c r="E1" s="1"/>
      <c r="F1" s="5" t="s">
        <v>8</v>
      </c>
    </row>
    <row r="2" spans="1:6" ht="31.5" customHeight="1">
      <c r="A2" s="63" t="s">
        <v>9</v>
      </c>
      <c r="B2" s="63"/>
      <c r="C2" s="63"/>
      <c r="D2" s="63"/>
      <c r="E2" s="63"/>
      <c r="F2" s="63"/>
    </row>
    <row r="3" spans="1:6" ht="15.75" customHeight="1">
      <c r="A3" s="6"/>
      <c r="B3" s="6"/>
      <c r="C3" s="6"/>
      <c r="D3" s="6"/>
      <c r="E3" s="6"/>
      <c r="F3" s="7" t="s">
        <v>10</v>
      </c>
    </row>
    <row r="4" spans="1:6" ht="18.75" customHeight="1">
      <c r="A4" s="64" t="s">
        <v>11</v>
      </c>
      <c r="B4" s="64"/>
      <c r="C4" s="64" t="s">
        <v>12</v>
      </c>
      <c r="D4" s="64"/>
      <c r="E4" s="64"/>
      <c r="F4" s="64"/>
    </row>
    <row r="5" spans="1:6" ht="18.75" customHeight="1">
      <c r="A5" s="9" t="s">
        <v>13</v>
      </c>
      <c r="B5" s="8" t="s">
        <v>14</v>
      </c>
      <c r="C5" s="8" t="s">
        <v>15</v>
      </c>
      <c r="D5" s="10" t="s">
        <v>16</v>
      </c>
      <c r="E5" s="8" t="s">
        <v>17</v>
      </c>
      <c r="F5" s="8" t="s">
        <v>16</v>
      </c>
    </row>
    <row r="6" spans="1:6" ht="17.25" customHeight="1">
      <c r="A6" s="9" t="s">
        <v>18</v>
      </c>
      <c r="B6" s="11">
        <v>2666567.15</v>
      </c>
      <c r="C6" s="12" t="s">
        <v>19</v>
      </c>
      <c r="D6" s="13">
        <v>0</v>
      </c>
      <c r="E6" s="14" t="s">
        <v>20</v>
      </c>
      <c r="F6" s="11">
        <f>SUM(F7:F9)</f>
        <v>2666567.15</v>
      </c>
    </row>
    <row r="7" spans="1:6" ht="17.25" customHeight="1">
      <c r="A7" s="15" t="s">
        <v>21</v>
      </c>
      <c r="B7" s="11">
        <v>0</v>
      </c>
      <c r="C7" s="12" t="s">
        <v>22</v>
      </c>
      <c r="D7" s="13">
        <v>0</v>
      </c>
      <c r="E7" s="14" t="s">
        <v>23</v>
      </c>
      <c r="F7" s="11">
        <v>1654184.15</v>
      </c>
    </row>
    <row r="8" spans="1:6" ht="17.25" customHeight="1">
      <c r="A8" s="9" t="s">
        <v>24</v>
      </c>
      <c r="B8" s="11">
        <v>0</v>
      </c>
      <c r="C8" s="12" t="s">
        <v>25</v>
      </c>
      <c r="D8" s="13">
        <v>0</v>
      </c>
      <c r="E8" s="14" t="s">
        <v>26</v>
      </c>
      <c r="F8" s="11">
        <v>0</v>
      </c>
    </row>
    <row r="9" spans="1:6" ht="17.25" customHeight="1">
      <c r="A9" s="9"/>
      <c r="B9" s="11"/>
      <c r="C9" s="12" t="s">
        <v>27</v>
      </c>
      <c r="D9" s="13">
        <v>0</v>
      </c>
      <c r="E9" s="14" t="s">
        <v>28</v>
      </c>
      <c r="F9" s="11">
        <v>1012383</v>
      </c>
    </row>
    <row r="10" spans="1:6" ht="17.25" customHeight="1">
      <c r="A10" s="9"/>
      <c r="B10" s="11"/>
      <c r="C10" s="12" t="s">
        <v>29</v>
      </c>
      <c r="D10" s="13">
        <v>0</v>
      </c>
      <c r="E10" s="14" t="s">
        <v>30</v>
      </c>
      <c r="F10" s="11">
        <v>0</v>
      </c>
    </row>
    <row r="11" spans="1:6" ht="17.25" customHeight="1">
      <c r="A11" s="9"/>
      <c r="B11" s="11"/>
      <c r="C11" s="12" t="s">
        <v>31</v>
      </c>
      <c r="D11" s="13">
        <v>0</v>
      </c>
      <c r="E11" s="14" t="s">
        <v>23</v>
      </c>
      <c r="F11" s="11">
        <v>0</v>
      </c>
    </row>
    <row r="12" spans="1:6" ht="17.25" customHeight="1">
      <c r="A12" s="16"/>
      <c r="B12" s="11"/>
      <c r="C12" s="12" t="s">
        <v>32</v>
      </c>
      <c r="D12" s="13">
        <v>0</v>
      </c>
      <c r="E12" s="14" t="s">
        <v>26</v>
      </c>
      <c r="F12" s="11">
        <v>0</v>
      </c>
    </row>
    <row r="13" spans="1:6" ht="17.25" customHeight="1">
      <c r="A13" s="16"/>
      <c r="B13" s="11"/>
      <c r="C13" s="12" t="s">
        <v>33</v>
      </c>
      <c r="D13" s="13">
        <v>1012383</v>
      </c>
      <c r="E13" s="14" t="s">
        <v>28</v>
      </c>
      <c r="F13" s="11">
        <v>0</v>
      </c>
    </row>
    <row r="14" spans="1:6" ht="17.25" customHeight="1">
      <c r="A14" s="16"/>
      <c r="B14" s="11"/>
      <c r="C14" s="12" t="s">
        <v>34</v>
      </c>
      <c r="D14" s="13">
        <v>0</v>
      </c>
      <c r="E14" s="14" t="s">
        <v>35</v>
      </c>
      <c r="F14" s="11">
        <v>0</v>
      </c>
    </row>
    <row r="15" spans="1:6" ht="17.25" customHeight="1">
      <c r="A15" s="16"/>
      <c r="B15" s="11"/>
      <c r="C15" s="12" t="s">
        <v>36</v>
      </c>
      <c r="D15" s="13">
        <v>1654184.15</v>
      </c>
      <c r="E15" s="14" t="s">
        <v>37</v>
      </c>
      <c r="F15" s="11">
        <v>0</v>
      </c>
    </row>
    <row r="16" spans="1:6" ht="17.25" customHeight="1">
      <c r="A16" s="17"/>
      <c r="B16" s="11"/>
      <c r="C16" s="12" t="s">
        <v>38</v>
      </c>
      <c r="D16" s="13">
        <v>0</v>
      </c>
      <c r="E16" s="14" t="s">
        <v>39</v>
      </c>
      <c r="F16" s="11">
        <v>0</v>
      </c>
    </row>
    <row r="17" spans="1:6" ht="17.25" customHeight="1">
      <c r="A17" s="17"/>
      <c r="B17" s="11"/>
      <c r="C17" s="12" t="s">
        <v>40</v>
      </c>
      <c r="D17" s="13">
        <v>0</v>
      </c>
      <c r="E17" s="14" t="s">
        <v>41</v>
      </c>
      <c r="F17" s="11">
        <v>0</v>
      </c>
    </row>
    <row r="18" spans="1:6" ht="17.25" customHeight="1">
      <c r="A18" s="17"/>
      <c r="B18" s="11"/>
      <c r="C18" s="12" t="s">
        <v>42</v>
      </c>
      <c r="D18" s="13">
        <v>0</v>
      </c>
      <c r="E18" s="14" t="s">
        <v>43</v>
      </c>
      <c r="F18" s="11">
        <v>0</v>
      </c>
    </row>
    <row r="19" spans="1:6" ht="17.25" customHeight="1">
      <c r="A19" s="18"/>
      <c r="B19" s="11"/>
      <c r="C19" s="12" t="s">
        <v>44</v>
      </c>
      <c r="D19" s="13">
        <v>0</v>
      </c>
      <c r="E19" s="14" t="s">
        <v>45</v>
      </c>
      <c r="F19" s="11">
        <v>0</v>
      </c>
    </row>
    <row r="20" spans="1:6" ht="17.25" customHeight="1">
      <c r="A20" s="18"/>
      <c r="B20" s="11"/>
      <c r="C20" s="12" t="s">
        <v>46</v>
      </c>
      <c r="D20" s="13">
        <v>0</v>
      </c>
      <c r="E20" s="14" t="s">
        <v>47</v>
      </c>
      <c r="F20" s="11">
        <v>0</v>
      </c>
    </row>
    <row r="21" spans="1:6" ht="17.25" customHeight="1">
      <c r="A21" s="18"/>
      <c r="B21" s="11"/>
      <c r="C21" s="12" t="s">
        <v>48</v>
      </c>
      <c r="D21" s="13">
        <v>0</v>
      </c>
      <c r="E21" s="14" t="s">
        <v>49</v>
      </c>
      <c r="F21" s="11">
        <v>0</v>
      </c>
    </row>
    <row r="22" spans="1:6" ht="17.25" customHeight="1">
      <c r="A22" s="18"/>
      <c r="B22" s="11"/>
      <c r="C22" s="12" t="s">
        <v>50</v>
      </c>
      <c r="D22" s="13">
        <v>0</v>
      </c>
      <c r="E22" s="14" t="s">
        <v>51</v>
      </c>
      <c r="F22" s="11">
        <v>0</v>
      </c>
    </row>
    <row r="23" spans="1:6" ht="17.25" customHeight="1">
      <c r="A23" s="18"/>
      <c r="B23" s="11"/>
      <c r="C23" s="12" t="s">
        <v>52</v>
      </c>
      <c r="D23" s="13">
        <v>0</v>
      </c>
      <c r="E23" s="14"/>
      <c r="F23" s="11"/>
    </row>
    <row r="24" spans="1:6" ht="17.25" customHeight="1">
      <c r="A24" s="18"/>
      <c r="B24" s="11"/>
      <c r="C24" s="12" t="s">
        <v>53</v>
      </c>
      <c r="D24" s="13">
        <v>0</v>
      </c>
      <c r="E24" s="14"/>
      <c r="F24" s="11"/>
    </row>
    <row r="25" spans="1:6" ht="17.25" customHeight="1">
      <c r="A25" s="18"/>
      <c r="B25" s="11"/>
      <c r="C25" s="12" t="s">
        <v>54</v>
      </c>
      <c r="D25" s="13">
        <v>0</v>
      </c>
      <c r="E25" s="14"/>
      <c r="F25" s="11"/>
    </row>
    <row r="26" spans="1:6" ht="17.25" customHeight="1">
      <c r="A26" s="18"/>
      <c r="B26" s="11"/>
      <c r="C26" s="12" t="s">
        <v>55</v>
      </c>
      <c r="D26" s="13">
        <v>0</v>
      </c>
      <c r="E26" s="14"/>
      <c r="F26" s="11"/>
    </row>
    <row r="27" spans="1:6" ht="17.25" customHeight="1">
      <c r="A27" s="18"/>
      <c r="B27" s="11"/>
      <c r="C27" s="12" t="s">
        <v>56</v>
      </c>
      <c r="D27" s="13">
        <v>0</v>
      </c>
      <c r="E27" s="14"/>
      <c r="F27" s="11"/>
    </row>
    <row r="28" spans="1:6" ht="17.25" customHeight="1">
      <c r="A28" s="18"/>
      <c r="B28" s="11"/>
      <c r="C28" s="12" t="s">
        <v>57</v>
      </c>
      <c r="D28" s="13">
        <v>0</v>
      </c>
      <c r="E28" s="14"/>
      <c r="F28" s="11"/>
    </row>
    <row r="29" spans="1:6" ht="17.25" customHeight="1">
      <c r="A29" s="18"/>
      <c r="B29" s="11"/>
      <c r="C29" s="12" t="s">
        <v>58</v>
      </c>
      <c r="D29" s="13">
        <v>0</v>
      </c>
      <c r="E29" s="14"/>
      <c r="F29" s="11"/>
    </row>
    <row r="30" spans="1:6" ht="17.25" customHeight="1">
      <c r="A30" s="18"/>
      <c r="B30" s="11"/>
      <c r="C30" s="12" t="s">
        <v>59</v>
      </c>
      <c r="D30" s="13">
        <v>0</v>
      </c>
      <c r="E30" s="14"/>
      <c r="F30" s="11"/>
    </row>
    <row r="31" spans="1:6" ht="17.25" customHeight="1">
      <c r="A31" s="18"/>
      <c r="B31" s="11"/>
      <c r="C31" s="12" t="s">
        <v>60</v>
      </c>
      <c r="D31" s="13">
        <v>0</v>
      </c>
      <c r="E31" s="14"/>
      <c r="F31" s="11"/>
    </row>
    <row r="32" spans="1:6" ht="17.25" customHeight="1">
      <c r="A32" s="8" t="s">
        <v>61</v>
      </c>
      <c r="B32" s="11">
        <f>SUM(B6:B31)</f>
        <v>2666567.15</v>
      </c>
      <c r="C32" s="8" t="s">
        <v>62</v>
      </c>
      <c r="D32" s="19">
        <f>SUM(D6:D31)</f>
        <v>2666567.15</v>
      </c>
      <c r="E32" s="8" t="s">
        <v>62</v>
      </c>
      <c r="F32" s="11">
        <f>F6+F10</f>
        <v>2666567.15</v>
      </c>
    </row>
  </sheetData>
  <sheetProtection/>
  <mergeCells count="3">
    <mergeCell ref="A2:F2"/>
    <mergeCell ref="A4:B4"/>
    <mergeCell ref="C4:F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4">
      <selection activeCell="D10" sqref="D10"/>
    </sheetView>
  </sheetViews>
  <sheetFormatPr defaultColWidth="9.140625" defaultRowHeight="14.25" customHeight="1"/>
  <cols>
    <col min="1" max="3" width="5.140625" style="0" customWidth="1"/>
    <col min="4" max="4" width="33.28125" style="0" customWidth="1"/>
    <col min="5" max="10" width="20.57421875" style="0" customWidth="1"/>
  </cols>
  <sheetData>
    <row r="1" spans="1:10" ht="24" customHeight="1">
      <c r="A1" s="20"/>
      <c r="B1" s="20"/>
      <c r="C1" s="20"/>
      <c r="D1" s="20"/>
      <c r="E1" s="20"/>
      <c r="F1" s="20"/>
      <c r="G1" s="20"/>
      <c r="H1" s="20"/>
      <c r="I1" s="20"/>
      <c r="J1" s="21" t="s">
        <v>63</v>
      </c>
    </row>
    <row r="2" spans="1:10" ht="33.75" customHeight="1">
      <c r="A2" s="63" t="s">
        <v>64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7" customHeight="1">
      <c r="A3" s="22"/>
      <c r="B3" s="22"/>
      <c r="C3" s="22"/>
      <c r="D3" s="22"/>
      <c r="E3" s="22"/>
      <c r="F3" s="22"/>
      <c r="G3" s="22"/>
      <c r="H3" s="22"/>
      <c r="I3" s="22"/>
      <c r="J3" s="23" t="s">
        <v>10</v>
      </c>
    </row>
    <row r="4" spans="1:10" ht="27" customHeight="1">
      <c r="A4" s="66" t="s">
        <v>65</v>
      </c>
      <c r="B4" s="67"/>
      <c r="C4" s="67"/>
      <c r="D4" s="66" t="s">
        <v>66</v>
      </c>
      <c r="E4" s="66" t="s">
        <v>67</v>
      </c>
      <c r="F4" s="66" t="s">
        <v>68</v>
      </c>
      <c r="G4" s="67"/>
      <c r="H4" s="67"/>
      <c r="I4" s="67"/>
      <c r="J4" s="66" t="s">
        <v>69</v>
      </c>
    </row>
    <row r="5" spans="1:10" ht="27" customHeight="1">
      <c r="A5" s="24" t="s">
        <v>70</v>
      </c>
      <c r="B5" s="24" t="s">
        <v>71</v>
      </c>
      <c r="C5" s="24" t="s">
        <v>72</v>
      </c>
      <c r="D5" s="67"/>
      <c r="E5" s="67"/>
      <c r="F5" s="24" t="s">
        <v>73</v>
      </c>
      <c r="G5" s="24" t="s">
        <v>74</v>
      </c>
      <c r="H5" s="24" t="s">
        <v>75</v>
      </c>
      <c r="I5" s="24" t="s">
        <v>76</v>
      </c>
      <c r="J5" s="67"/>
    </row>
    <row r="6" spans="1:10" ht="24" customHeight="1">
      <c r="A6" s="25"/>
      <c r="B6" s="25"/>
      <c r="C6" s="25"/>
      <c r="D6" s="26" t="s">
        <v>67</v>
      </c>
      <c r="E6" s="13">
        <f>F6+J6</f>
        <v>2666567.15</v>
      </c>
      <c r="F6" s="13">
        <f>SUM(G6:I6)</f>
        <v>2666567.15</v>
      </c>
      <c r="G6" s="13">
        <f>G7+G11</f>
        <v>1654184.15</v>
      </c>
      <c r="H6" s="13">
        <f>H7+H11</f>
        <v>0</v>
      </c>
      <c r="I6" s="13">
        <f>I7+I11</f>
        <v>1012383</v>
      </c>
      <c r="J6" s="13">
        <f>J7+J11</f>
        <v>0</v>
      </c>
    </row>
    <row r="7" spans="1:10" ht="24" customHeight="1">
      <c r="A7" s="24" t="s">
        <v>77</v>
      </c>
      <c r="B7" s="24"/>
      <c r="C7" s="24"/>
      <c r="D7" s="26" t="s">
        <v>78</v>
      </c>
      <c r="E7" s="13">
        <f aca="true" t="shared" si="0" ref="E7:E19">F7+J7</f>
        <v>1012383</v>
      </c>
      <c r="F7" s="13">
        <f aca="true" t="shared" si="1" ref="F7:F19">SUM(G7:I7)</f>
        <v>1012383</v>
      </c>
      <c r="G7" s="13">
        <v>0</v>
      </c>
      <c r="H7" s="13">
        <v>0</v>
      </c>
      <c r="I7" s="13">
        <v>1012383</v>
      </c>
      <c r="J7" s="13">
        <v>0</v>
      </c>
    </row>
    <row r="8" spans="1:10" ht="24" customHeight="1">
      <c r="A8" s="24"/>
      <c r="B8" s="24" t="s">
        <v>79</v>
      </c>
      <c r="C8" s="24"/>
      <c r="D8" s="26" t="s">
        <v>80</v>
      </c>
      <c r="E8" s="13">
        <f t="shared" si="0"/>
        <v>1012383</v>
      </c>
      <c r="F8" s="13">
        <f t="shared" si="1"/>
        <v>1012383</v>
      </c>
      <c r="G8" s="13">
        <v>0</v>
      </c>
      <c r="H8" s="13">
        <v>0</v>
      </c>
      <c r="I8" s="13">
        <v>1012383</v>
      </c>
      <c r="J8" s="13">
        <v>0</v>
      </c>
    </row>
    <row r="9" spans="1:10" ht="24" customHeight="1">
      <c r="A9" s="24"/>
      <c r="B9" s="24"/>
      <c r="C9" s="24" t="s">
        <v>81</v>
      </c>
      <c r="D9" s="26" t="s">
        <v>82</v>
      </c>
      <c r="E9" s="13">
        <f t="shared" si="0"/>
        <v>1012383</v>
      </c>
      <c r="F9" s="13">
        <f t="shared" si="1"/>
        <v>1012383</v>
      </c>
      <c r="G9" s="13">
        <v>0</v>
      </c>
      <c r="H9" s="13">
        <v>0</v>
      </c>
      <c r="I9" s="13">
        <v>1012383</v>
      </c>
      <c r="J9" s="13">
        <v>0</v>
      </c>
    </row>
    <row r="10" spans="1:10" ht="24" customHeight="1">
      <c r="A10" s="24"/>
      <c r="B10" s="24"/>
      <c r="C10" s="24"/>
      <c r="D10" s="26" t="s">
        <v>206</v>
      </c>
      <c r="E10" s="13">
        <f t="shared" si="0"/>
        <v>1012383</v>
      </c>
      <c r="F10" s="13">
        <f t="shared" si="1"/>
        <v>1012383</v>
      </c>
      <c r="G10" s="13">
        <v>0</v>
      </c>
      <c r="H10" s="13">
        <v>0</v>
      </c>
      <c r="I10" s="13">
        <v>1012383</v>
      </c>
      <c r="J10" s="13">
        <v>0</v>
      </c>
    </row>
    <row r="11" spans="1:10" ht="24" customHeight="1">
      <c r="A11" s="24" t="s">
        <v>83</v>
      </c>
      <c r="B11" s="24"/>
      <c r="C11" s="24"/>
      <c r="D11" s="26" t="s">
        <v>84</v>
      </c>
      <c r="E11" s="13">
        <f t="shared" si="0"/>
        <v>1654184.15</v>
      </c>
      <c r="F11" s="13">
        <f t="shared" si="1"/>
        <v>1654184.15</v>
      </c>
      <c r="G11" s="13">
        <f>G12+G15</f>
        <v>1654184.15</v>
      </c>
      <c r="H11" s="13">
        <f>H12+H15</f>
        <v>0</v>
      </c>
      <c r="I11" s="13">
        <f>I12+I15</f>
        <v>0</v>
      </c>
      <c r="J11" s="13">
        <f>J12+J15</f>
        <v>0</v>
      </c>
    </row>
    <row r="12" spans="1:10" ht="24" customHeight="1">
      <c r="A12" s="24"/>
      <c r="B12" s="24" t="s">
        <v>81</v>
      </c>
      <c r="C12" s="24"/>
      <c r="D12" s="26" t="s">
        <v>85</v>
      </c>
      <c r="E12" s="13">
        <f t="shared" si="0"/>
        <v>1600000</v>
      </c>
      <c r="F12" s="13">
        <f t="shared" si="1"/>
        <v>1600000</v>
      </c>
      <c r="G12" s="13">
        <v>1600000</v>
      </c>
      <c r="H12" s="13">
        <v>0</v>
      </c>
      <c r="I12" s="13">
        <v>0</v>
      </c>
      <c r="J12" s="13">
        <v>0</v>
      </c>
    </row>
    <row r="13" spans="1:10" ht="24" customHeight="1">
      <c r="A13" s="24"/>
      <c r="B13" s="24"/>
      <c r="C13" s="24" t="s">
        <v>81</v>
      </c>
      <c r="D13" s="26" t="s">
        <v>86</v>
      </c>
      <c r="E13" s="13">
        <f t="shared" si="0"/>
        <v>1600000</v>
      </c>
      <c r="F13" s="13">
        <f t="shared" si="1"/>
        <v>1600000</v>
      </c>
      <c r="G13" s="13">
        <v>1600000</v>
      </c>
      <c r="H13" s="13">
        <v>0</v>
      </c>
      <c r="I13" s="13">
        <v>0</v>
      </c>
      <c r="J13" s="13">
        <v>0</v>
      </c>
    </row>
    <row r="14" spans="1:10" ht="24" customHeight="1">
      <c r="A14" s="24"/>
      <c r="B14" s="24"/>
      <c r="C14" s="24"/>
      <c r="D14" s="26" t="s">
        <v>206</v>
      </c>
      <c r="E14" s="13">
        <f t="shared" si="0"/>
        <v>1600000</v>
      </c>
      <c r="F14" s="13">
        <f t="shared" si="1"/>
        <v>1600000</v>
      </c>
      <c r="G14" s="13">
        <v>1600000</v>
      </c>
      <c r="H14" s="13">
        <v>0</v>
      </c>
      <c r="I14" s="13">
        <v>0</v>
      </c>
      <c r="J14" s="13">
        <v>0</v>
      </c>
    </row>
    <row r="15" spans="1:10" ht="24" customHeight="1">
      <c r="A15" s="24"/>
      <c r="B15" s="24" t="s">
        <v>79</v>
      </c>
      <c r="C15" s="24"/>
      <c r="D15" s="26" t="s">
        <v>87</v>
      </c>
      <c r="E15" s="13">
        <f t="shared" si="0"/>
        <v>54184.15</v>
      </c>
      <c r="F15" s="13">
        <f t="shared" si="1"/>
        <v>54184.15</v>
      </c>
      <c r="G15" s="13">
        <v>54184.15</v>
      </c>
      <c r="H15" s="13">
        <v>0</v>
      </c>
      <c r="I15" s="13">
        <v>0</v>
      </c>
      <c r="J15" s="13">
        <v>0</v>
      </c>
    </row>
    <row r="16" spans="1:10" ht="24" customHeight="1">
      <c r="A16" s="24"/>
      <c r="B16" s="24"/>
      <c r="C16" s="24" t="s">
        <v>81</v>
      </c>
      <c r="D16" s="26" t="s">
        <v>88</v>
      </c>
      <c r="E16" s="13">
        <f t="shared" si="0"/>
        <v>3565</v>
      </c>
      <c r="F16" s="13">
        <f t="shared" si="1"/>
        <v>3565</v>
      </c>
      <c r="G16" s="13">
        <v>3565</v>
      </c>
      <c r="H16" s="13">
        <v>0</v>
      </c>
      <c r="I16" s="13">
        <v>0</v>
      </c>
      <c r="J16" s="13">
        <v>0</v>
      </c>
    </row>
    <row r="17" spans="1:10" ht="24" customHeight="1">
      <c r="A17" s="24"/>
      <c r="B17" s="24"/>
      <c r="C17" s="24"/>
      <c r="D17" s="26" t="s">
        <v>206</v>
      </c>
      <c r="E17" s="13">
        <f t="shared" si="0"/>
        <v>3565</v>
      </c>
      <c r="F17" s="13">
        <f t="shared" si="1"/>
        <v>3565</v>
      </c>
      <c r="G17" s="13">
        <v>3565</v>
      </c>
      <c r="H17" s="13">
        <v>0</v>
      </c>
      <c r="I17" s="13">
        <v>0</v>
      </c>
      <c r="J17" s="13">
        <v>0</v>
      </c>
    </row>
    <row r="18" spans="1:10" ht="24" customHeight="1">
      <c r="A18" s="24"/>
      <c r="B18" s="24"/>
      <c r="C18" s="24" t="s">
        <v>89</v>
      </c>
      <c r="D18" s="26" t="s">
        <v>90</v>
      </c>
      <c r="E18" s="13">
        <f t="shared" si="0"/>
        <v>50619.15</v>
      </c>
      <c r="F18" s="13">
        <f t="shared" si="1"/>
        <v>50619.15</v>
      </c>
      <c r="G18" s="13">
        <v>50619.15</v>
      </c>
      <c r="H18" s="13">
        <v>0</v>
      </c>
      <c r="I18" s="13">
        <v>0</v>
      </c>
      <c r="J18" s="13">
        <v>0</v>
      </c>
    </row>
    <row r="19" spans="1:10" ht="24" customHeight="1">
      <c r="A19" s="24"/>
      <c r="B19" s="24"/>
      <c r="C19" s="24"/>
      <c r="D19" s="26" t="s">
        <v>206</v>
      </c>
      <c r="E19" s="13">
        <f t="shared" si="0"/>
        <v>50619.15</v>
      </c>
      <c r="F19" s="13">
        <f t="shared" si="1"/>
        <v>50619.15</v>
      </c>
      <c r="G19" s="13">
        <v>50619.15</v>
      </c>
      <c r="H19" s="13">
        <v>0</v>
      </c>
      <c r="I19" s="13">
        <v>0</v>
      </c>
      <c r="J19" s="13">
        <v>0</v>
      </c>
    </row>
  </sheetData>
  <sheetProtection/>
  <mergeCells count="6">
    <mergeCell ref="A2:J2"/>
    <mergeCell ref="A4:C4"/>
    <mergeCell ref="D4:D5"/>
    <mergeCell ref="E4:E5"/>
    <mergeCell ref="F4:I4"/>
    <mergeCell ref="J4:J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12" sqref="D12"/>
    </sheetView>
  </sheetViews>
  <sheetFormatPr defaultColWidth="9.140625" defaultRowHeight="14.25" customHeight="1"/>
  <cols>
    <col min="1" max="1" width="5.28125" style="0" customWidth="1"/>
    <col min="2" max="3" width="4.57421875" style="0" customWidth="1"/>
    <col min="4" max="4" width="38.421875" style="48" customWidth="1"/>
    <col min="5" max="6" width="12.28125" style="0" customWidth="1"/>
    <col min="7" max="8" width="11.421875" style="0" customWidth="1"/>
    <col min="9" max="10" width="10.8515625" style="0" customWidth="1"/>
    <col min="11" max="20" width="11.421875" style="0" customWidth="1"/>
    <col min="21" max="21" width="12.28125" style="0" customWidth="1"/>
    <col min="22" max="30" width="11.421875" style="0" customWidth="1"/>
  </cols>
  <sheetData>
    <row r="1" spans="1:30" ht="12">
      <c r="A1" s="1"/>
      <c r="B1" s="1"/>
      <c r="C1" s="1"/>
      <c r="D1" s="4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5" t="s">
        <v>91</v>
      </c>
    </row>
    <row r="2" spans="1:30" ht="35.25" customHeight="1">
      <c r="A2" s="68" t="s">
        <v>92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1"/>
      <c r="W2" s="61"/>
      <c r="X2" s="61"/>
      <c r="Y2" s="61"/>
      <c r="Z2" s="61"/>
      <c r="AA2" s="61"/>
      <c r="AB2" s="61"/>
      <c r="AC2" s="61"/>
      <c r="AD2" s="61"/>
    </row>
    <row r="3" spans="1:30" ht="20.25" customHeight="1">
      <c r="A3" s="6"/>
      <c r="B3" s="6"/>
      <c r="C3" s="6"/>
      <c r="D3" s="4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 t="s">
        <v>93</v>
      </c>
    </row>
    <row r="4" spans="1:30" ht="20.25" customHeight="1">
      <c r="A4" s="69" t="s">
        <v>94</v>
      </c>
      <c r="B4" s="69"/>
      <c r="C4" s="69"/>
      <c r="D4" s="70" t="s">
        <v>95</v>
      </c>
      <c r="E4" s="69" t="s">
        <v>67</v>
      </c>
      <c r="F4" s="69" t="s">
        <v>74</v>
      </c>
      <c r="G4" s="69"/>
      <c r="H4" s="69"/>
      <c r="I4" s="69"/>
      <c r="J4" s="69"/>
      <c r="K4" s="69"/>
      <c r="L4" s="69"/>
      <c r="M4" s="69"/>
      <c r="N4" s="71"/>
      <c r="O4" s="64" t="s">
        <v>76</v>
      </c>
      <c r="P4" s="69"/>
      <c r="Q4" s="69"/>
      <c r="R4" s="69"/>
      <c r="S4" s="69"/>
      <c r="T4" s="69"/>
      <c r="U4" s="69"/>
      <c r="V4" s="69"/>
      <c r="W4" s="69"/>
      <c r="X4" s="69" t="s">
        <v>75</v>
      </c>
      <c r="Y4" s="69"/>
      <c r="Z4" s="69"/>
      <c r="AA4" s="69"/>
      <c r="AB4" s="69"/>
      <c r="AC4" s="69"/>
      <c r="AD4" s="71"/>
    </row>
    <row r="5" spans="1:30" ht="20.25" customHeight="1">
      <c r="A5" s="69" t="s">
        <v>70</v>
      </c>
      <c r="B5" s="69" t="s">
        <v>71</v>
      </c>
      <c r="C5" s="69" t="s">
        <v>72</v>
      </c>
      <c r="D5" s="70"/>
      <c r="E5" s="69"/>
      <c r="F5" s="69" t="s">
        <v>67</v>
      </c>
      <c r="G5" s="69" t="s">
        <v>96</v>
      </c>
      <c r="H5" s="69"/>
      <c r="I5" s="69"/>
      <c r="J5" s="69"/>
      <c r="K5" s="69"/>
      <c r="L5" s="69"/>
      <c r="M5" s="69"/>
      <c r="N5" s="69" t="s">
        <v>97</v>
      </c>
      <c r="O5" s="69" t="s">
        <v>67</v>
      </c>
      <c r="P5" s="69" t="s">
        <v>98</v>
      </c>
      <c r="Q5" s="69" t="s">
        <v>99</v>
      </c>
      <c r="R5" s="69" t="s">
        <v>100</v>
      </c>
      <c r="S5" s="69" t="s">
        <v>101</v>
      </c>
      <c r="T5" s="69" t="s">
        <v>102</v>
      </c>
      <c r="U5" s="69" t="s">
        <v>103</v>
      </c>
      <c r="V5" s="69" t="s">
        <v>104</v>
      </c>
      <c r="W5" s="69" t="s">
        <v>105</v>
      </c>
      <c r="X5" s="69" t="s">
        <v>67</v>
      </c>
      <c r="Y5" s="69" t="s">
        <v>106</v>
      </c>
      <c r="Z5" s="69" t="s">
        <v>107</v>
      </c>
      <c r="AA5" s="69" t="s">
        <v>108</v>
      </c>
      <c r="AB5" s="69" t="s">
        <v>109</v>
      </c>
      <c r="AC5" s="69" t="s">
        <v>110</v>
      </c>
      <c r="AD5" s="69" t="s">
        <v>111</v>
      </c>
    </row>
    <row r="6" spans="1:30" ht="25.5" customHeight="1">
      <c r="A6" s="69"/>
      <c r="B6" s="69"/>
      <c r="C6" s="69"/>
      <c r="D6" s="70"/>
      <c r="E6" s="69"/>
      <c r="F6" s="69"/>
      <c r="G6" s="27" t="s">
        <v>73</v>
      </c>
      <c r="H6" s="27" t="s">
        <v>112</v>
      </c>
      <c r="I6" s="27" t="s">
        <v>113</v>
      </c>
      <c r="J6" s="27" t="s">
        <v>114</v>
      </c>
      <c r="K6" s="27" t="s">
        <v>115</v>
      </c>
      <c r="L6" s="27" t="s">
        <v>116</v>
      </c>
      <c r="M6" s="27" t="s">
        <v>117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</row>
    <row r="7" spans="1:30" ht="23.25" customHeight="1">
      <c r="A7" s="8" t="s">
        <v>118</v>
      </c>
      <c r="B7" s="8" t="s">
        <v>118</v>
      </c>
      <c r="C7" s="8" t="s">
        <v>118</v>
      </c>
      <c r="D7" s="46" t="s">
        <v>118</v>
      </c>
      <c r="E7" s="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8">
        <v>18</v>
      </c>
      <c r="W7" s="8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</row>
    <row r="8" spans="1:30" ht="24.75" customHeight="1">
      <c r="A8" s="28"/>
      <c r="B8" s="28"/>
      <c r="C8" s="28"/>
      <c r="D8" s="47" t="s">
        <v>67</v>
      </c>
      <c r="E8" s="11">
        <f>F8+O8+X8</f>
        <v>2666567.15</v>
      </c>
      <c r="F8" s="11">
        <f>G8+N8</f>
        <v>1654184.15</v>
      </c>
      <c r="G8" s="11">
        <f>SUM(H8:M8)</f>
        <v>1654184.15</v>
      </c>
      <c r="H8" s="11">
        <f>H9+H13</f>
        <v>1600000</v>
      </c>
      <c r="I8" s="11">
        <f aca="true" t="shared" si="0" ref="I8:N8">I9+I13</f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54184.15</v>
      </c>
      <c r="N8" s="11">
        <f t="shared" si="0"/>
        <v>0</v>
      </c>
      <c r="O8" s="11">
        <f>SUM(P8:W8)</f>
        <v>1012383</v>
      </c>
      <c r="P8" s="11">
        <f aca="true" t="shared" si="1" ref="P8:W8">P9+P13</f>
        <v>874383</v>
      </c>
      <c r="Q8" s="11">
        <f t="shared" si="1"/>
        <v>138000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0</v>
      </c>
      <c r="X8" s="11">
        <f>SUM(Y8:AD8)</f>
        <v>0</v>
      </c>
      <c r="Y8" s="11">
        <f aca="true" t="shared" si="2" ref="Y8:AD8">Y9+Y13</f>
        <v>0</v>
      </c>
      <c r="Z8" s="11">
        <f t="shared" si="2"/>
        <v>0</v>
      </c>
      <c r="AA8" s="11">
        <f t="shared" si="2"/>
        <v>0</v>
      </c>
      <c r="AB8" s="11">
        <f t="shared" si="2"/>
        <v>0</v>
      </c>
      <c r="AC8" s="11">
        <f t="shared" si="2"/>
        <v>0</v>
      </c>
      <c r="AD8" s="11">
        <f t="shared" si="2"/>
        <v>0</v>
      </c>
    </row>
    <row r="9" spans="1:30" ht="24.75" customHeight="1">
      <c r="A9" s="17" t="s">
        <v>77</v>
      </c>
      <c r="B9" s="17"/>
      <c r="C9" s="17"/>
      <c r="D9" s="47" t="s">
        <v>78</v>
      </c>
      <c r="E9" s="11">
        <f aca="true" t="shared" si="3" ref="E9:E21">F9+O9+X9</f>
        <v>1012383</v>
      </c>
      <c r="F9" s="11">
        <f aca="true" t="shared" si="4" ref="F9:F21">G9+N9</f>
        <v>0</v>
      </c>
      <c r="G9" s="11">
        <f aca="true" t="shared" si="5" ref="G9:G21">SUM(H9:M9)</f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 aca="true" t="shared" si="6" ref="O9:O21">SUM(P9:W9)</f>
        <v>1012383</v>
      </c>
      <c r="P9" s="11">
        <v>874383</v>
      </c>
      <c r="Q9" s="11">
        <v>138000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f aca="true" t="shared" si="7" ref="X9:X21">SUM(Y9:AD9)</f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</row>
    <row r="10" spans="1:30" ht="24.75" customHeight="1">
      <c r="A10" s="17"/>
      <c r="B10" s="17" t="s">
        <v>79</v>
      </c>
      <c r="C10" s="17"/>
      <c r="D10" s="47" t="s">
        <v>80</v>
      </c>
      <c r="E10" s="11">
        <f t="shared" si="3"/>
        <v>1012383</v>
      </c>
      <c r="F10" s="11">
        <f t="shared" si="4"/>
        <v>0</v>
      </c>
      <c r="G10" s="11">
        <f t="shared" si="5"/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f t="shared" si="6"/>
        <v>1012383</v>
      </c>
      <c r="P10" s="11">
        <v>874383</v>
      </c>
      <c r="Q10" s="11">
        <v>138000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f t="shared" si="7"/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</row>
    <row r="11" spans="1:30" ht="24.75" customHeight="1">
      <c r="A11" s="17"/>
      <c r="B11" s="17"/>
      <c r="C11" s="17" t="s">
        <v>81</v>
      </c>
      <c r="D11" s="47" t="s">
        <v>82</v>
      </c>
      <c r="E11" s="11">
        <f t="shared" si="3"/>
        <v>1012383</v>
      </c>
      <c r="F11" s="11">
        <f t="shared" si="4"/>
        <v>0</v>
      </c>
      <c r="G11" s="11">
        <f t="shared" si="5"/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f t="shared" si="6"/>
        <v>1012383</v>
      </c>
      <c r="P11" s="11">
        <v>874383</v>
      </c>
      <c r="Q11" s="11">
        <v>138000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f t="shared" si="7"/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</row>
    <row r="12" spans="1:30" ht="24.75" customHeight="1">
      <c r="A12" s="17"/>
      <c r="B12" s="17"/>
      <c r="C12" s="17"/>
      <c r="D12" s="26" t="s">
        <v>206</v>
      </c>
      <c r="E12" s="11">
        <f t="shared" si="3"/>
        <v>1012383</v>
      </c>
      <c r="F12" s="11">
        <f t="shared" si="4"/>
        <v>0</v>
      </c>
      <c r="G12" s="11">
        <f t="shared" si="5"/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 t="shared" si="6"/>
        <v>1012383</v>
      </c>
      <c r="P12" s="11">
        <v>874383</v>
      </c>
      <c r="Q12" s="11">
        <v>138000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f t="shared" si="7"/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</row>
    <row r="13" spans="1:30" ht="24.75" customHeight="1">
      <c r="A13" s="17" t="s">
        <v>83</v>
      </c>
      <c r="B13" s="17"/>
      <c r="C13" s="17"/>
      <c r="D13" s="47" t="s">
        <v>84</v>
      </c>
      <c r="E13" s="11">
        <f t="shared" si="3"/>
        <v>1654184.15</v>
      </c>
      <c r="F13" s="11">
        <f t="shared" si="4"/>
        <v>1654184.15</v>
      </c>
      <c r="G13" s="11">
        <f t="shared" si="5"/>
        <v>1654184.15</v>
      </c>
      <c r="H13" s="11">
        <f>H14+H17</f>
        <v>1600000</v>
      </c>
      <c r="I13" s="11">
        <f aca="true" t="shared" si="8" ref="I13:N13">I14+I17</f>
        <v>0</v>
      </c>
      <c r="J13" s="11">
        <f t="shared" si="8"/>
        <v>0</v>
      </c>
      <c r="K13" s="11">
        <f t="shared" si="8"/>
        <v>0</v>
      </c>
      <c r="L13" s="11">
        <f t="shared" si="8"/>
        <v>0</v>
      </c>
      <c r="M13" s="11">
        <f t="shared" si="8"/>
        <v>54184.15</v>
      </c>
      <c r="N13" s="11">
        <f t="shared" si="8"/>
        <v>0</v>
      </c>
      <c r="O13" s="11">
        <f t="shared" si="6"/>
        <v>0</v>
      </c>
      <c r="P13" s="11">
        <f aca="true" t="shared" si="9" ref="P13:W13">P14+P17</f>
        <v>0</v>
      </c>
      <c r="Q13" s="11">
        <f t="shared" si="9"/>
        <v>0</v>
      </c>
      <c r="R13" s="11">
        <f t="shared" si="9"/>
        <v>0</v>
      </c>
      <c r="S13" s="11">
        <f t="shared" si="9"/>
        <v>0</v>
      </c>
      <c r="T13" s="11">
        <f t="shared" si="9"/>
        <v>0</v>
      </c>
      <c r="U13" s="11">
        <f t="shared" si="9"/>
        <v>0</v>
      </c>
      <c r="V13" s="11">
        <f t="shared" si="9"/>
        <v>0</v>
      </c>
      <c r="W13" s="11">
        <f t="shared" si="9"/>
        <v>0</v>
      </c>
      <c r="X13" s="11">
        <f t="shared" si="7"/>
        <v>0</v>
      </c>
      <c r="Y13" s="11">
        <f aca="true" t="shared" si="10" ref="Y13:AD13">Y14+Y17</f>
        <v>0</v>
      </c>
      <c r="Z13" s="11">
        <f t="shared" si="10"/>
        <v>0</v>
      </c>
      <c r="AA13" s="11">
        <f t="shared" si="10"/>
        <v>0</v>
      </c>
      <c r="AB13" s="11">
        <f t="shared" si="10"/>
        <v>0</v>
      </c>
      <c r="AC13" s="11">
        <f t="shared" si="10"/>
        <v>0</v>
      </c>
      <c r="AD13" s="11">
        <f t="shared" si="10"/>
        <v>0</v>
      </c>
    </row>
    <row r="14" spans="1:30" ht="24.75" customHeight="1">
      <c r="A14" s="17"/>
      <c r="B14" s="17" t="s">
        <v>81</v>
      </c>
      <c r="C14" s="17"/>
      <c r="D14" s="47" t="s">
        <v>85</v>
      </c>
      <c r="E14" s="11">
        <f t="shared" si="3"/>
        <v>1600000</v>
      </c>
      <c r="F14" s="11">
        <f t="shared" si="4"/>
        <v>1600000</v>
      </c>
      <c r="G14" s="11">
        <f t="shared" si="5"/>
        <v>1600000</v>
      </c>
      <c r="H14" s="11">
        <v>1600000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f t="shared" si="6"/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f t="shared" si="7"/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</row>
    <row r="15" spans="1:30" ht="24.75" customHeight="1">
      <c r="A15" s="17"/>
      <c r="B15" s="17"/>
      <c r="C15" s="17" t="s">
        <v>81</v>
      </c>
      <c r="D15" s="47" t="s">
        <v>86</v>
      </c>
      <c r="E15" s="11">
        <f t="shared" si="3"/>
        <v>1600000</v>
      </c>
      <c r="F15" s="11">
        <f t="shared" si="4"/>
        <v>1600000</v>
      </c>
      <c r="G15" s="11">
        <f t="shared" si="5"/>
        <v>1600000</v>
      </c>
      <c r="H15" s="11">
        <v>1600000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f t="shared" si="6"/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f t="shared" si="7"/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</row>
    <row r="16" spans="1:30" ht="24.75" customHeight="1">
      <c r="A16" s="17"/>
      <c r="B16" s="17"/>
      <c r="C16" s="17"/>
      <c r="D16" s="26" t="s">
        <v>206</v>
      </c>
      <c r="E16" s="11">
        <f t="shared" si="3"/>
        <v>1600000</v>
      </c>
      <c r="F16" s="11">
        <f t="shared" si="4"/>
        <v>1600000</v>
      </c>
      <c r="G16" s="11">
        <f t="shared" si="5"/>
        <v>1600000</v>
      </c>
      <c r="H16" s="11">
        <v>1600000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f t="shared" si="6"/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f t="shared" si="7"/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</row>
    <row r="17" spans="1:30" ht="24.75" customHeight="1">
      <c r="A17" s="17"/>
      <c r="B17" s="17" t="s">
        <v>79</v>
      </c>
      <c r="C17" s="17"/>
      <c r="D17" s="47" t="s">
        <v>87</v>
      </c>
      <c r="E17" s="11">
        <f t="shared" si="3"/>
        <v>54184.15</v>
      </c>
      <c r="F17" s="11">
        <f t="shared" si="4"/>
        <v>54184.15</v>
      </c>
      <c r="G17" s="11">
        <f t="shared" si="5"/>
        <v>54184.15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54184.15</v>
      </c>
      <c r="N17" s="11">
        <v>0</v>
      </c>
      <c r="O17" s="11">
        <f t="shared" si="6"/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f t="shared" si="7"/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</row>
    <row r="18" spans="1:30" ht="24.75" customHeight="1">
      <c r="A18" s="17"/>
      <c r="B18" s="17"/>
      <c r="C18" s="17" t="s">
        <v>81</v>
      </c>
      <c r="D18" s="47" t="s">
        <v>88</v>
      </c>
      <c r="E18" s="11">
        <f t="shared" si="3"/>
        <v>3565</v>
      </c>
      <c r="F18" s="11">
        <f t="shared" si="4"/>
        <v>3565</v>
      </c>
      <c r="G18" s="11">
        <f t="shared" si="5"/>
        <v>3565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3565</v>
      </c>
      <c r="N18" s="11">
        <v>0</v>
      </c>
      <c r="O18" s="11">
        <f t="shared" si="6"/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f t="shared" si="7"/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</row>
    <row r="19" spans="1:30" ht="24.75" customHeight="1">
      <c r="A19" s="17"/>
      <c r="B19" s="17"/>
      <c r="C19" s="17"/>
      <c r="D19" s="26" t="s">
        <v>206</v>
      </c>
      <c r="E19" s="11">
        <f t="shared" si="3"/>
        <v>3565</v>
      </c>
      <c r="F19" s="11">
        <f t="shared" si="4"/>
        <v>3565</v>
      </c>
      <c r="G19" s="11">
        <f t="shared" si="5"/>
        <v>3565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3565</v>
      </c>
      <c r="N19" s="11">
        <v>0</v>
      </c>
      <c r="O19" s="11">
        <f t="shared" si="6"/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f t="shared" si="7"/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</row>
    <row r="20" spans="1:30" ht="24.75" customHeight="1">
      <c r="A20" s="17"/>
      <c r="B20" s="17"/>
      <c r="C20" s="17" t="s">
        <v>89</v>
      </c>
      <c r="D20" s="47" t="s">
        <v>90</v>
      </c>
      <c r="E20" s="11">
        <f t="shared" si="3"/>
        <v>50619.15</v>
      </c>
      <c r="F20" s="11">
        <f t="shared" si="4"/>
        <v>50619.15</v>
      </c>
      <c r="G20" s="11">
        <f t="shared" si="5"/>
        <v>50619.15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50619.15</v>
      </c>
      <c r="N20" s="11">
        <v>0</v>
      </c>
      <c r="O20" s="11">
        <f t="shared" si="6"/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f t="shared" si="7"/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</row>
    <row r="21" spans="1:30" ht="24.75" customHeight="1">
      <c r="A21" s="17"/>
      <c r="B21" s="17"/>
      <c r="C21" s="17"/>
      <c r="D21" s="26" t="s">
        <v>206</v>
      </c>
      <c r="E21" s="11">
        <f t="shared" si="3"/>
        <v>50619.15</v>
      </c>
      <c r="F21" s="11">
        <f t="shared" si="4"/>
        <v>50619.15</v>
      </c>
      <c r="G21" s="11">
        <f t="shared" si="5"/>
        <v>50619.15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50619.15</v>
      </c>
      <c r="N21" s="11">
        <v>0</v>
      </c>
      <c r="O21" s="11">
        <f t="shared" si="6"/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f t="shared" si="7"/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</row>
  </sheetData>
  <sheetProtection/>
  <mergeCells count="29">
    <mergeCell ref="AD5:AD6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F5:F6"/>
    <mergeCell ref="G5:M5"/>
    <mergeCell ref="N5:N6"/>
    <mergeCell ref="O5:O6"/>
    <mergeCell ref="P5:P6"/>
    <mergeCell ref="Q5:Q6"/>
    <mergeCell ref="A2:AD2"/>
    <mergeCell ref="A4:C4"/>
    <mergeCell ref="D4:D6"/>
    <mergeCell ref="E4:E6"/>
    <mergeCell ref="F4:N4"/>
    <mergeCell ref="O4:W4"/>
    <mergeCell ref="X4:AD4"/>
    <mergeCell ref="A5:A6"/>
    <mergeCell ref="B5:B6"/>
    <mergeCell ref="C5:C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D1">
      <selection activeCell="A1" sqref="A1"/>
    </sheetView>
  </sheetViews>
  <sheetFormatPr defaultColWidth="9.140625" defaultRowHeight="14.25" customHeight="1"/>
  <cols>
    <col min="1" max="3" width="4.57421875" style="0" customWidth="1"/>
    <col min="4" max="4" width="47.8515625" style="0" customWidth="1"/>
    <col min="5" max="5" width="4.8515625" style="0" customWidth="1"/>
    <col min="6" max="6" width="14.28125" style="0" customWidth="1"/>
    <col min="7" max="13" width="13.57421875" style="0" customWidth="1"/>
  </cols>
  <sheetData>
    <row r="1" spans="1:13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 t="s">
        <v>119</v>
      </c>
    </row>
    <row r="2" spans="1:13" ht="36.75" customHeight="1">
      <c r="A2" s="63" t="s">
        <v>120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72"/>
    </row>
    <row r="3" spans="1:13" ht="20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 t="s">
        <v>10</v>
      </c>
    </row>
    <row r="4" spans="1:13" ht="27.75" customHeight="1">
      <c r="A4" s="69" t="s">
        <v>94</v>
      </c>
      <c r="B4" s="73"/>
      <c r="C4" s="73"/>
      <c r="D4" s="64" t="s">
        <v>121</v>
      </c>
      <c r="E4" s="69" t="s">
        <v>122</v>
      </c>
      <c r="F4" s="64" t="s">
        <v>123</v>
      </c>
      <c r="G4" s="71"/>
      <c r="H4" s="71"/>
      <c r="I4" s="71"/>
      <c r="J4" s="71"/>
      <c r="K4" s="71"/>
      <c r="L4" s="71"/>
      <c r="M4" s="74"/>
    </row>
    <row r="5" spans="1:13" ht="20.25" customHeight="1">
      <c r="A5" s="64" t="s">
        <v>70</v>
      </c>
      <c r="B5" s="64" t="s">
        <v>71</v>
      </c>
      <c r="C5" s="64" t="s">
        <v>72</v>
      </c>
      <c r="D5" s="69"/>
      <c r="E5" s="69"/>
      <c r="F5" s="64" t="s">
        <v>67</v>
      </c>
      <c r="G5" s="64" t="s">
        <v>124</v>
      </c>
      <c r="H5" s="64"/>
      <c r="I5" s="64"/>
      <c r="J5" s="64" t="s">
        <v>125</v>
      </c>
      <c r="K5" s="69" t="s">
        <v>126</v>
      </c>
      <c r="L5" s="69" t="s">
        <v>127</v>
      </c>
      <c r="M5" s="69" t="s">
        <v>128</v>
      </c>
    </row>
    <row r="6" spans="1:13" ht="36.75" customHeight="1">
      <c r="A6" s="64"/>
      <c r="B6" s="64"/>
      <c r="C6" s="64"/>
      <c r="D6" s="64"/>
      <c r="E6" s="69"/>
      <c r="F6" s="64"/>
      <c r="G6" s="8" t="s">
        <v>73</v>
      </c>
      <c r="H6" s="27" t="s">
        <v>129</v>
      </c>
      <c r="I6" s="27" t="s">
        <v>130</v>
      </c>
      <c r="J6" s="69"/>
      <c r="K6" s="69"/>
      <c r="L6" s="69"/>
      <c r="M6" s="69"/>
    </row>
    <row r="7" spans="1:13" ht="20.25" customHeight="1">
      <c r="A7" s="31" t="s">
        <v>118</v>
      </c>
      <c r="B7" s="31" t="s">
        <v>118</v>
      </c>
      <c r="C7" s="31" t="s">
        <v>118</v>
      </c>
      <c r="D7" s="31"/>
      <c r="E7" s="31" t="s">
        <v>131</v>
      </c>
      <c r="F7" s="31" t="s">
        <v>132</v>
      </c>
      <c r="G7" s="31" t="s">
        <v>133</v>
      </c>
      <c r="H7" s="32" t="s">
        <v>134</v>
      </c>
      <c r="I7" s="32">
        <v>5</v>
      </c>
      <c r="J7" s="31">
        <v>6</v>
      </c>
      <c r="K7" s="31">
        <v>7</v>
      </c>
      <c r="L7" s="31">
        <v>8</v>
      </c>
      <c r="M7" s="31">
        <v>9</v>
      </c>
    </row>
    <row r="8" spans="1:13" ht="21" customHeight="1">
      <c r="A8" s="8"/>
      <c r="B8" s="8"/>
      <c r="C8" s="8"/>
      <c r="D8" s="33"/>
      <c r="E8" s="8"/>
      <c r="F8" s="11"/>
      <c r="G8" s="11"/>
      <c r="H8" s="34"/>
      <c r="I8" s="34"/>
      <c r="J8" s="11"/>
      <c r="K8" s="11"/>
      <c r="L8" s="11"/>
      <c r="M8" s="11"/>
    </row>
  </sheetData>
  <sheetProtection/>
  <mergeCells count="14">
    <mergeCell ref="L5:L6"/>
    <mergeCell ref="M5:M6"/>
    <mergeCell ref="A2:M2"/>
    <mergeCell ref="A4:C4"/>
    <mergeCell ref="D4:D6"/>
    <mergeCell ref="E4:E6"/>
    <mergeCell ref="F4:M4"/>
    <mergeCell ref="A5:A6"/>
    <mergeCell ref="B5:B6"/>
    <mergeCell ref="C5:C6"/>
    <mergeCell ref="F5:F6"/>
    <mergeCell ref="G5:I5"/>
    <mergeCell ref="J5:J6"/>
    <mergeCell ref="K5:K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15.28125" style="0" customWidth="1"/>
    <col min="2" max="2" width="31.7109375" style="0" customWidth="1"/>
    <col min="3" max="27" width="12.00390625" style="0" customWidth="1"/>
    <col min="28" max="32" width="10.8515625" style="0" customWidth="1"/>
  </cols>
  <sheetData>
    <row r="1" spans="1:32" ht="20.25" customHeight="1">
      <c r="A1" s="1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 t="s">
        <v>135</v>
      </c>
      <c r="W1" s="36"/>
      <c r="X1" s="36"/>
      <c r="Y1" s="36"/>
      <c r="Z1" s="75" t="s">
        <v>136</v>
      </c>
      <c r="AA1" s="61"/>
      <c r="AB1" s="61"/>
      <c r="AC1" s="61"/>
      <c r="AD1" s="61"/>
      <c r="AE1" s="61"/>
      <c r="AF1" s="61"/>
    </row>
    <row r="2" spans="1:32" ht="36.75" customHeight="1">
      <c r="A2" s="63" t="s">
        <v>137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ht="20.2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76" t="s">
        <v>10</v>
      </c>
      <c r="AA3" s="77"/>
      <c r="AB3" s="77"/>
      <c r="AC3" s="77"/>
      <c r="AD3" s="77"/>
      <c r="AE3" s="77"/>
      <c r="AF3" s="77"/>
    </row>
    <row r="4" spans="1:32" ht="20.25" customHeight="1">
      <c r="A4" s="78" t="s">
        <v>138</v>
      </c>
      <c r="B4" s="79" t="s">
        <v>139</v>
      </c>
      <c r="C4" s="79" t="s">
        <v>140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 t="s">
        <v>141</v>
      </c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32" ht="20.25" customHeight="1">
      <c r="A5" s="78"/>
      <c r="B5" s="79"/>
      <c r="C5" s="79" t="s">
        <v>142</v>
      </c>
      <c r="D5" s="79" t="s">
        <v>143</v>
      </c>
      <c r="E5" s="79" t="s">
        <v>144</v>
      </c>
      <c r="F5" s="79"/>
      <c r="G5" s="79"/>
      <c r="H5" s="79"/>
      <c r="I5" s="79"/>
      <c r="J5" s="79"/>
      <c r="K5" s="79"/>
      <c r="L5" s="79"/>
      <c r="M5" s="79" t="s">
        <v>145</v>
      </c>
      <c r="N5" s="79"/>
      <c r="O5" s="79"/>
      <c r="P5" s="79"/>
      <c r="Q5" s="79"/>
      <c r="R5" s="79" t="s">
        <v>146</v>
      </c>
      <c r="S5" s="79" t="s">
        <v>147</v>
      </c>
      <c r="T5" s="79" t="s">
        <v>148</v>
      </c>
      <c r="U5" s="79"/>
      <c r="V5" s="79"/>
      <c r="W5" s="79"/>
      <c r="X5" s="79"/>
      <c r="Y5" s="79"/>
      <c r="Z5" s="79"/>
      <c r="AA5" s="79" t="s">
        <v>149</v>
      </c>
      <c r="AB5" s="79" t="s">
        <v>150</v>
      </c>
      <c r="AC5" s="79"/>
      <c r="AD5" s="79"/>
      <c r="AE5" s="79"/>
      <c r="AF5" s="79"/>
    </row>
    <row r="6" spans="1:32" ht="20.25" customHeight="1">
      <c r="A6" s="78"/>
      <c r="B6" s="79"/>
      <c r="C6" s="79"/>
      <c r="D6" s="79"/>
      <c r="E6" s="79" t="s">
        <v>151</v>
      </c>
      <c r="F6" s="79" t="s">
        <v>152</v>
      </c>
      <c r="G6" s="79" t="s">
        <v>153</v>
      </c>
      <c r="H6" s="79" t="s">
        <v>154</v>
      </c>
      <c r="I6" s="79" t="s">
        <v>155</v>
      </c>
      <c r="J6" s="79"/>
      <c r="K6" s="79"/>
      <c r="L6" s="79" t="s">
        <v>156</v>
      </c>
      <c r="M6" s="79" t="s">
        <v>151</v>
      </c>
      <c r="N6" s="79" t="s">
        <v>157</v>
      </c>
      <c r="O6" s="79" t="s">
        <v>158</v>
      </c>
      <c r="P6" s="79" t="s">
        <v>159</v>
      </c>
      <c r="Q6" s="79" t="s">
        <v>160</v>
      </c>
      <c r="R6" s="79"/>
      <c r="S6" s="79"/>
      <c r="T6" s="79" t="s">
        <v>161</v>
      </c>
      <c r="U6" s="79" t="s">
        <v>162</v>
      </c>
      <c r="V6" s="79" t="s">
        <v>163</v>
      </c>
      <c r="W6" s="79" t="s">
        <v>164</v>
      </c>
      <c r="X6" s="79" t="s">
        <v>165</v>
      </c>
      <c r="Y6" s="79"/>
      <c r="Z6" s="79"/>
      <c r="AA6" s="79"/>
      <c r="AB6" s="79" t="s">
        <v>161</v>
      </c>
      <c r="AC6" s="79" t="s">
        <v>166</v>
      </c>
      <c r="AD6" s="79" t="s">
        <v>167</v>
      </c>
      <c r="AE6" s="79" t="s">
        <v>168</v>
      </c>
      <c r="AF6" s="79" t="s">
        <v>169</v>
      </c>
    </row>
    <row r="7" spans="1:32" ht="47.25" customHeight="1">
      <c r="A7" s="78"/>
      <c r="B7" s="79"/>
      <c r="C7" s="79"/>
      <c r="D7" s="79"/>
      <c r="E7" s="79"/>
      <c r="F7" s="79"/>
      <c r="G7" s="79"/>
      <c r="H7" s="79"/>
      <c r="I7" s="40" t="s">
        <v>151</v>
      </c>
      <c r="J7" s="32" t="s">
        <v>170</v>
      </c>
      <c r="K7" s="40" t="s">
        <v>171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40" t="s">
        <v>161</v>
      </c>
      <c r="Y7" s="40" t="s">
        <v>172</v>
      </c>
      <c r="Z7" s="40" t="s">
        <v>173</v>
      </c>
      <c r="AA7" s="79"/>
      <c r="AB7" s="79"/>
      <c r="AC7" s="79"/>
      <c r="AD7" s="79"/>
      <c r="AE7" s="79"/>
      <c r="AF7" s="79"/>
    </row>
    <row r="8" spans="1:32" ht="24" customHeight="1">
      <c r="A8" s="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</sheetData>
  <sheetProtection/>
  <mergeCells count="37">
    <mergeCell ref="AB6:AB7"/>
    <mergeCell ref="AC6:AC7"/>
    <mergeCell ref="AD6:AD7"/>
    <mergeCell ref="AE6:AE7"/>
    <mergeCell ref="AF6:AF7"/>
    <mergeCell ref="Q6:Q7"/>
    <mergeCell ref="T6:T7"/>
    <mergeCell ref="U6:U7"/>
    <mergeCell ref="V6:V7"/>
    <mergeCell ref="W6:W7"/>
    <mergeCell ref="X6:Z6"/>
    <mergeCell ref="E6:E7"/>
    <mergeCell ref="F6:F7"/>
    <mergeCell ref="G6:G7"/>
    <mergeCell ref="H6:H7"/>
    <mergeCell ref="I6:K6"/>
    <mergeCell ref="L6:L7"/>
    <mergeCell ref="M5:Q5"/>
    <mergeCell ref="R5:R7"/>
    <mergeCell ref="S5:S7"/>
    <mergeCell ref="T5:Z5"/>
    <mergeCell ref="AA5:AA7"/>
    <mergeCell ref="AB5:AF5"/>
    <mergeCell ref="M6:M7"/>
    <mergeCell ref="N6:N7"/>
    <mergeCell ref="O6:O7"/>
    <mergeCell ref="P6:P7"/>
    <mergeCell ref="Z1:AF1"/>
    <mergeCell ref="A2:AF2"/>
    <mergeCell ref="Z3:AF3"/>
    <mergeCell ref="A4:A7"/>
    <mergeCell ref="B4:B7"/>
    <mergeCell ref="C4:Q4"/>
    <mergeCell ref="R4:AF4"/>
    <mergeCell ref="C5:C7"/>
    <mergeCell ref="D5:D7"/>
    <mergeCell ref="E5:L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A10" sqref="A10"/>
    </sheetView>
  </sheetViews>
  <sheetFormatPr defaultColWidth="9.140625" defaultRowHeight="14.25" customHeight="1"/>
  <cols>
    <col min="1" max="1" width="42.8515625" style="0" customWidth="1"/>
    <col min="2" max="2" width="12.421875" style="0" customWidth="1"/>
    <col min="3" max="3" width="15.8515625" style="0" customWidth="1"/>
    <col min="4" max="4" width="19.140625" style="0" customWidth="1"/>
    <col min="5" max="7" width="8.28125" style="0" customWidth="1"/>
    <col min="8" max="8" width="7.140625" style="0" customWidth="1"/>
    <col min="9" max="9" width="7.00390625" style="0" customWidth="1"/>
    <col min="10" max="10" width="7.28125" style="0" customWidth="1"/>
    <col min="11" max="11" width="7.00390625" style="0" customWidth="1"/>
    <col min="12" max="13" width="6.00390625" style="0" customWidth="1"/>
    <col min="14" max="14" width="6.8515625" style="0" customWidth="1"/>
    <col min="15" max="16" width="6.7109375" style="0" customWidth="1"/>
    <col min="17" max="17" width="6.421875" style="0" customWidth="1"/>
    <col min="18" max="18" width="5.8515625" style="0" customWidth="1"/>
    <col min="19" max="19" width="5.421875" style="0" customWidth="1"/>
    <col min="20" max="20" width="7.57421875" style="0" customWidth="1"/>
    <col min="21" max="21" width="6.28125" style="0" customWidth="1"/>
    <col min="22" max="22" width="5.7109375" style="0" customWidth="1"/>
    <col min="23" max="23" width="6.8515625" style="0" customWidth="1"/>
    <col min="24" max="24" width="5.8515625" style="0" customWidth="1"/>
  </cols>
  <sheetData>
    <row r="1" spans="1:24" ht="12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80" t="s">
        <v>174</v>
      </c>
      <c r="W1" s="80"/>
      <c r="X1" s="80"/>
    </row>
    <row r="2" spans="1:24" ht="36.75" customHeight="1">
      <c r="A2" s="81" t="s">
        <v>175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ht="20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82" t="s">
        <v>176</v>
      </c>
      <c r="W3" s="82"/>
      <c r="X3" s="82"/>
    </row>
    <row r="4" spans="1:24" ht="13.5">
      <c r="A4" s="83" t="s">
        <v>66</v>
      </c>
      <c r="B4" s="83" t="s">
        <v>177</v>
      </c>
      <c r="C4" s="79" t="s">
        <v>178</v>
      </c>
      <c r="D4" s="83" t="s">
        <v>179</v>
      </c>
      <c r="E4" s="83" t="s">
        <v>180</v>
      </c>
      <c r="F4" s="83"/>
      <c r="G4" s="83"/>
      <c r="H4" s="83" t="s">
        <v>181</v>
      </c>
      <c r="I4" s="83"/>
      <c r="J4" s="83"/>
      <c r="K4" s="83"/>
      <c r="L4" s="83"/>
      <c r="M4" s="83"/>
      <c r="N4" s="83"/>
      <c r="O4" s="83"/>
      <c r="P4" s="83"/>
      <c r="Q4" s="79" t="s">
        <v>182</v>
      </c>
      <c r="R4" s="79"/>
      <c r="S4" s="79"/>
      <c r="T4" s="79"/>
      <c r="U4" s="83" t="s">
        <v>183</v>
      </c>
      <c r="V4" s="83"/>
      <c r="W4" s="83"/>
      <c r="X4" s="79" t="s">
        <v>184</v>
      </c>
    </row>
    <row r="5" spans="1:24" ht="13.5">
      <c r="A5" s="83"/>
      <c r="B5" s="83"/>
      <c r="C5" s="83"/>
      <c r="D5" s="83"/>
      <c r="E5" s="83" t="s">
        <v>73</v>
      </c>
      <c r="F5" s="79" t="s">
        <v>185</v>
      </c>
      <c r="G5" s="79" t="s">
        <v>186</v>
      </c>
      <c r="H5" s="83" t="s">
        <v>187</v>
      </c>
      <c r="I5" s="83"/>
      <c r="J5" s="83"/>
      <c r="K5" s="83"/>
      <c r="L5" s="83"/>
      <c r="M5" s="83"/>
      <c r="N5" s="79" t="s">
        <v>188</v>
      </c>
      <c r="O5" s="79" t="s">
        <v>189</v>
      </c>
      <c r="P5" s="79" t="s">
        <v>190</v>
      </c>
      <c r="Q5" s="79"/>
      <c r="R5" s="79"/>
      <c r="S5" s="79"/>
      <c r="T5" s="79"/>
      <c r="U5" s="83"/>
      <c r="V5" s="83"/>
      <c r="W5" s="83"/>
      <c r="X5" s="83"/>
    </row>
    <row r="6" spans="1:24" ht="13.5">
      <c r="A6" s="83"/>
      <c r="B6" s="83"/>
      <c r="C6" s="83"/>
      <c r="D6" s="83"/>
      <c r="E6" s="83"/>
      <c r="F6" s="83"/>
      <c r="G6" s="83"/>
      <c r="H6" s="83" t="s">
        <v>73</v>
      </c>
      <c r="I6" s="83" t="s">
        <v>191</v>
      </c>
      <c r="J6" s="79" t="s">
        <v>192</v>
      </c>
      <c r="K6" s="83" t="s">
        <v>193</v>
      </c>
      <c r="L6" s="83" t="s">
        <v>194</v>
      </c>
      <c r="M6" s="83" t="s">
        <v>195</v>
      </c>
      <c r="N6" s="83"/>
      <c r="O6" s="83"/>
      <c r="P6" s="83"/>
      <c r="Q6" s="83" t="s">
        <v>67</v>
      </c>
      <c r="R6" s="83" t="s">
        <v>196</v>
      </c>
      <c r="S6" s="83" t="s">
        <v>197</v>
      </c>
      <c r="T6" s="83"/>
      <c r="U6" s="79" t="s">
        <v>198</v>
      </c>
      <c r="V6" s="83" t="s">
        <v>199</v>
      </c>
      <c r="W6" s="83"/>
      <c r="X6" s="83"/>
    </row>
    <row r="7" spans="1:24" ht="48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42" t="s">
        <v>73</v>
      </c>
      <c r="T7" s="40" t="s">
        <v>200</v>
      </c>
      <c r="U7" s="79"/>
      <c r="V7" s="42" t="s">
        <v>73</v>
      </c>
      <c r="W7" s="40" t="s">
        <v>201</v>
      </c>
      <c r="X7" s="83"/>
    </row>
    <row r="8" spans="1:24" ht="19.5" customHeight="1">
      <c r="A8" s="42" t="s">
        <v>118</v>
      </c>
      <c r="B8" s="42" t="s">
        <v>118</v>
      </c>
      <c r="C8" s="42" t="s">
        <v>118</v>
      </c>
      <c r="D8" s="42" t="s">
        <v>118</v>
      </c>
      <c r="E8" s="42">
        <v>1</v>
      </c>
      <c r="F8" s="42">
        <v>2</v>
      </c>
      <c r="G8" s="42">
        <v>3</v>
      </c>
      <c r="H8" s="42">
        <v>4</v>
      </c>
      <c r="I8" s="42">
        <v>5</v>
      </c>
      <c r="J8" s="42">
        <v>6</v>
      </c>
      <c r="K8" s="42">
        <v>7</v>
      </c>
      <c r="L8" s="42">
        <v>8</v>
      </c>
      <c r="M8" s="42">
        <v>9</v>
      </c>
      <c r="N8" s="42">
        <v>10</v>
      </c>
      <c r="O8" s="42">
        <v>11</v>
      </c>
      <c r="P8" s="42">
        <v>12</v>
      </c>
      <c r="Q8" s="42">
        <v>13</v>
      </c>
      <c r="R8" s="42">
        <v>14</v>
      </c>
      <c r="S8" s="42">
        <v>15</v>
      </c>
      <c r="T8" s="42">
        <v>16</v>
      </c>
      <c r="U8" s="42">
        <v>18</v>
      </c>
      <c r="V8" s="42">
        <v>19</v>
      </c>
      <c r="W8" s="42">
        <v>20</v>
      </c>
      <c r="X8" s="42">
        <v>21</v>
      </c>
    </row>
    <row r="9" spans="1:24" ht="24" customHeight="1">
      <c r="A9" s="9" t="s">
        <v>67</v>
      </c>
      <c r="B9" s="43"/>
      <c r="C9" s="43"/>
      <c r="D9" s="43"/>
      <c r="E9" s="11">
        <v>120</v>
      </c>
      <c r="F9" s="11">
        <v>0</v>
      </c>
      <c r="G9" s="11">
        <v>120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89</v>
      </c>
      <c r="O9" s="11">
        <v>0</v>
      </c>
      <c r="P9" s="11">
        <v>0</v>
      </c>
      <c r="Q9" s="11">
        <v>23</v>
      </c>
      <c r="R9" s="11"/>
      <c r="S9" s="11">
        <v>23</v>
      </c>
      <c r="T9" s="11">
        <v>0</v>
      </c>
      <c r="U9" s="11">
        <v>0</v>
      </c>
      <c r="V9" s="11">
        <v>4</v>
      </c>
      <c r="W9" s="11">
        <v>0</v>
      </c>
      <c r="X9" s="11">
        <v>0</v>
      </c>
    </row>
    <row r="10" spans="1:24" ht="24" customHeight="1">
      <c r="A10" s="26" t="s">
        <v>206</v>
      </c>
      <c r="B10" s="33" t="s">
        <v>202</v>
      </c>
      <c r="C10" s="33" t="s">
        <v>203</v>
      </c>
      <c r="D10" s="33" t="s">
        <v>204</v>
      </c>
      <c r="E10" s="11">
        <v>120</v>
      </c>
      <c r="F10" s="11">
        <v>0</v>
      </c>
      <c r="G10" s="11">
        <v>120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89</v>
      </c>
      <c r="O10" s="11">
        <v>0</v>
      </c>
      <c r="P10" s="11">
        <v>0</v>
      </c>
      <c r="Q10" s="11">
        <v>23</v>
      </c>
      <c r="R10" s="11"/>
      <c r="S10" s="11">
        <v>23</v>
      </c>
      <c r="T10" s="11">
        <v>0</v>
      </c>
      <c r="U10" s="11">
        <v>0</v>
      </c>
      <c r="V10" s="11">
        <v>4</v>
      </c>
      <c r="W10" s="11">
        <v>0</v>
      </c>
      <c r="X10" s="11">
        <v>0</v>
      </c>
    </row>
  </sheetData>
  <sheetProtection/>
  <mergeCells count="30">
    <mergeCell ref="R6:R7"/>
    <mergeCell ref="S6:T6"/>
    <mergeCell ref="U6:U7"/>
    <mergeCell ref="V6:W6"/>
    <mergeCell ref="I6:I7"/>
    <mergeCell ref="J6:J7"/>
    <mergeCell ref="K6:K7"/>
    <mergeCell ref="L6:L7"/>
    <mergeCell ref="M6:M7"/>
    <mergeCell ref="Q6:Q7"/>
    <mergeCell ref="U4:W5"/>
    <mergeCell ref="X4:X7"/>
    <mergeCell ref="E5:E7"/>
    <mergeCell ref="F5:F7"/>
    <mergeCell ref="G5:G7"/>
    <mergeCell ref="H5:M5"/>
    <mergeCell ref="N5:N7"/>
    <mergeCell ref="O5:O7"/>
    <mergeCell ref="P5:P7"/>
    <mergeCell ref="H6:H7"/>
    <mergeCell ref="V1:X1"/>
    <mergeCell ref="A2:X2"/>
    <mergeCell ref="V3:X3"/>
    <mergeCell ref="A4:A7"/>
    <mergeCell ref="B4:B7"/>
    <mergeCell ref="C4:C7"/>
    <mergeCell ref="D4:D7"/>
    <mergeCell ref="E4:G4"/>
    <mergeCell ref="H4:P4"/>
    <mergeCell ref="Q4:T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2015-05-24T03:05:20Z</dcterms:modified>
  <cp:category/>
  <cp:version/>
  <cp:contentType/>
  <cp:contentStatus/>
</cp:coreProperties>
</file>