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872" activeTab="1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<sst xmlns="http://schemas.openxmlformats.org/spreadsheetml/2006/main" count="109" uniqueCount="44">
  <si>
    <t>2017年部门收入总表</t>
  </si>
  <si>
    <t>单位名称：勐海县市场监督管理局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</si>
  <si>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</si>
  <si>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</si>
  <si>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</si>
  <si>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</si>
  <si>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</si>
  <si>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</si>
  <si>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</si>
  <si>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</si>
  <si>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</si>
  <si>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</si>
  <si>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</si>
  <si>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</si>
  <si>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一般公共服务支出</t>
  </si>
  <si>
    <t>工商行政管理事务</t>
  </si>
  <si>
    <t xml:space="preserve">  行政运行</t>
  </si>
  <si>
    <t>事业运行</t>
  </si>
  <si>
    <t>208</t>
  </si>
  <si>
    <t>社会保障和就业支出</t>
  </si>
  <si>
    <t>行政事业单位离退休</t>
  </si>
  <si>
    <t xml:space="preserve"> 未归口管理的行政单位离退休</t>
  </si>
  <si>
    <t xml:space="preserve"> 机关事业单位基本养老保险缴费支出</t>
  </si>
  <si>
    <t>勐海县市场监督管理局</t>
  </si>
  <si>
    <t>勐海县市场监督管理局（事业）</t>
  </si>
  <si>
    <t xml:space="preserve"> 机关事业单位职业年金缴费支出</t>
  </si>
  <si>
    <t xml:space="preserve"> 财政对其他社会保险基金的补助</t>
  </si>
  <si>
    <t xml:space="preserve"> 财政对工伤保险基金的补助</t>
  </si>
  <si>
    <t>财政对生育保险基金的补助</t>
  </si>
  <si>
    <t>医疗卫生与计划生育支出</t>
  </si>
  <si>
    <t xml:space="preserve"> 行政事业单位医疗</t>
  </si>
  <si>
    <t xml:space="preserve"> 行政单位医疗</t>
  </si>
  <si>
    <t xml:space="preserve"> 公务员医疗补助</t>
  </si>
  <si>
    <t>住房保障支出</t>
  </si>
  <si>
    <t xml:space="preserve"> 住房改革支出</t>
  </si>
  <si>
    <t xml:space="preserve"> 住房公积金</t>
  </si>
  <si>
    <t>2017年部门支出总表</t>
  </si>
  <si>
    <t>科目编码</t>
  </si>
  <si>
    <t>科目名称</t>
  </si>
  <si>
    <t>基本支出</t>
  </si>
  <si>
    <t>项目支出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</si>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</sst>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  <numFmt numFmtId="178" formatCode="0.00_ "/>
    <numFmt numFmtId="179" formatCode="[$-010804]#,##0.00;\-#,##0.00;\ "/>
  </numFmts>
  <fonts count="47"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21"/>
      <name val="宋体"/>
      <family val="0"/>
    </font>
    <font>
      <sz val="12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25"/>
      <name val="宋体"/>
      <family val="0"/>
    </font>
    <font>
      <b/>
      <sz val="15"/>
      <color indexed="21"/>
      <name val="宋体"/>
      <family val="0"/>
    </font>
    <font>
      <sz val="12"/>
      <color indexed="10"/>
      <name val="宋体"/>
      <family val="0"/>
    </font>
    <font>
      <b/>
      <sz val="11"/>
      <color indexed="21"/>
      <name val="宋体"/>
      <family val="0"/>
    </font>
    <font>
      <sz val="12"/>
      <color indexed="28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2"/>
      <color indexed="25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b/>
      <sz val="18"/>
      <color indexed="21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0" xfId="0" applyNumberFormat="1" applyAlignment="1">
      <alignment horizontal="center"/>
    </xf>
    <xf numFmtId="178" fontId="0" fillId="0" borderId="0" xfId="0" applyNumberFormat="1" applyFont="1" applyFill="1" applyBorder="1" applyAlignment="1" applyProtection="1">
      <alignment horizontal="center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78" fontId="1" fillId="33" borderId="11" xfId="0" applyNumberFormat="1" applyFont="1" applyFill="1" applyBorder="1" applyAlignment="1" applyProtection="1">
      <alignment horizontal="center" vertical="center"/>
      <protection/>
    </xf>
    <xf numFmtId="178" fontId="5" fillId="33" borderId="11" xfId="0" applyNumberFormat="1" applyFont="1" applyFill="1" applyBorder="1" applyAlignment="1" applyProtection="1">
      <alignment horizontal="center" vertical="center"/>
      <protection/>
    </xf>
    <xf numFmtId="179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177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78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178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178" fontId="8" fillId="33" borderId="11" xfId="0" applyNumberFormat="1" applyFont="1" applyFill="1" applyBorder="1" applyAlignment="1" applyProtection="1">
      <alignment horizontal="center" vertical="center"/>
      <protection/>
    </xf>
    <xf numFmtId="178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8" sqref="D8"/>
    </sheetView>
  </sheetViews>
  <sheetFormatPr defaultColWidth="9.140625" defaultRowHeight="14.25" customHeight="1"/>
  <cols>
    <col min="1" max="1" width="19.140625" style="28" customWidth="1"/>
    <col min="2" max="2" width="35.7109375" style="28" customWidth="1"/>
    <col min="3" max="4" width="17.57421875" style="14" customWidth="1"/>
    <col min="5" max="5" width="21.7109375" style="0" customWidth="1"/>
    <col min="6" max="6" width="22.28125" style="0" customWidth="1"/>
  </cols>
  <sheetData>
    <row r="1" spans="3:6" ht="19.5" customHeight="1">
      <c r="C1" s="29"/>
      <c r="D1" s="29"/>
      <c r="E1" s="30"/>
      <c r="F1" s="30"/>
    </row>
    <row r="2" spans="1:7" ht="35.25" customHeight="1">
      <c r="A2" s="3" t="s">
        <v>0</v>
      </c>
      <c r="B2" s="3"/>
      <c r="C2" s="16"/>
      <c r="D2" s="16"/>
      <c r="E2" s="3"/>
      <c r="F2" s="3"/>
      <c r="G2" s="3"/>
    </row>
    <row r="3" spans="1:6" ht="26.25" customHeight="1">
      <c r="A3" s="28" t="s">
        <v>1</v>
      </c>
      <c r="C3" s="31" t="s">
        <v>2</v>
      </c>
      <c r="D3" s="31"/>
      <c r="E3" s="32"/>
      <c r="F3" s="32"/>
    </row>
    <row r="4" spans="1:6" ht="72" customHeight="1">
      <c r="A4" s="33" t="s">
        <v>3</v>
      </c>
      <c r="B4" s="33" t="s">
        <v>4</v>
      </c>
      <c r="C4" s="34" t="s">
        <v>5</v>
      </c>
      <c r="D4" s="35" t="s">
        <v>6</v>
      </c>
      <c r="E4" s="36" t="s">
        <v>7</v>
      </c>
      <c r="F4" s="36" t="s">
        <v>8</v>
      </c>
    </row>
    <row r="5" spans="1:6" ht="22.5" customHeight="1">
      <c r="A5" s="33"/>
      <c r="B5" s="33"/>
      <c r="C5" s="34"/>
      <c r="D5" s="37"/>
      <c r="E5" s="38"/>
      <c r="F5" s="38"/>
    </row>
    <row r="6" spans="1:6" ht="22.5" customHeight="1">
      <c r="A6" s="9" t="s">
        <v>9</v>
      </c>
      <c r="B6" s="9" t="s">
        <v>9</v>
      </c>
      <c r="C6" s="22" t="s">
        <v>10</v>
      </c>
      <c r="D6" s="22" t="s">
        <v>11</v>
      </c>
      <c r="E6" s="9" t="s">
        <v>12</v>
      </c>
      <c r="F6" s="9" t="s">
        <v>13</v>
      </c>
    </row>
    <row r="7" spans="1:6" ht="22.5" customHeight="1">
      <c r="A7" s="9"/>
      <c r="B7" s="9" t="s">
        <v>5</v>
      </c>
      <c r="C7" s="23">
        <f>C8+C12+C28+C36</f>
        <v>12410086.569999998</v>
      </c>
      <c r="D7" s="23">
        <f>D8+D12+D28+D36</f>
        <v>12410086.569999998</v>
      </c>
      <c r="E7" s="22"/>
      <c r="F7" s="9"/>
    </row>
    <row r="8" spans="1:6" ht="22.5" customHeight="1">
      <c r="A8" s="9">
        <v>201</v>
      </c>
      <c r="B8" s="24" t="s">
        <v>14</v>
      </c>
      <c r="C8" s="23">
        <f>D8+E8+F8</f>
        <v>7743573.02</v>
      </c>
      <c r="D8" s="23">
        <v>7743573.02</v>
      </c>
      <c r="E8" s="39"/>
      <c r="F8" s="40"/>
    </row>
    <row r="9" spans="1:6" ht="22.5" customHeight="1">
      <c r="A9" s="9">
        <v>20115</v>
      </c>
      <c r="B9" s="9" t="s">
        <v>15</v>
      </c>
      <c r="C9" s="23">
        <f aca="true" t="shared" si="0" ref="C9:C22">D9+E9+F9</f>
        <v>7743573.02</v>
      </c>
      <c r="D9" s="23">
        <v>7743573.02</v>
      </c>
      <c r="E9" s="40"/>
      <c r="F9" s="40"/>
    </row>
    <row r="10" spans="1:6" ht="22.5" customHeight="1">
      <c r="A10" s="9">
        <v>2011501</v>
      </c>
      <c r="B10" s="9" t="s">
        <v>16</v>
      </c>
      <c r="C10" s="23">
        <f t="shared" si="0"/>
        <v>7018312.52</v>
      </c>
      <c r="D10" s="23">
        <v>7018312.52</v>
      </c>
      <c r="E10" s="40"/>
      <c r="F10" s="40"/>
    </row>
    <row r="11" spans="1:6" ht="22.5" customHeight="1">
      <c r="A11" s="9">
        <v>2011550</v>
      </c>
      <c r="B11" s="9" t="s">
        <v>17</v>
      </c>
      <c r="C11" s="23">
        <f t="shared" si="0"/>
        <v>725260.5</v>
      </c>
      <c r="D11" s="23">
        <v>725260.5</v>
      </c>
      <c r="E11" s="40"/>
      <c r="F11" s="40"/>
    </row>
    <row r="12" spans="1:6" ht="22.5" customHeight="1">
      <c r="A12" s="9" t="s">
        <v>18</v>
      </c>
      <c r="B12" s="24" t="s">
        <v>19</v>
      </c>
      <c r="C12" s="23">
        <f t="shared" si="0"/>
        <v>2894975.42</v>
      </c>
      <c r="D12" s="23">
        <v>2894975.42</v>
      </c>
      <c r="E12" s="40"/>
      <c r="F12" s="40"/>
    </row>
    <row r="13" spans="1:6" ht="22.5" customHeight="1">
      <c r="A13" s="26">
        <v>20805</v>
      </c>
      <c r="B13" s="26" t="s">
        <v>20</v>
      </c>
      <c r="C13" s="23">
        <f t="shared" si="0"/>
        <v>2860316.26</v>
      </c>
      <c r="D13" s="23">
        <v>2860316.26</v>
      </c>
      <c r="E13" s="40"/>
      <c r="F13" s="40"/>
    </row>
    <row r="14" spans="1:6" ht="22.5" customHeight="1">
      <c r="A14" s="26">
        <v>2080504</v>
      </c>
      <c r="B14" s="26" t="s">
        <v>21</v>
      </c>
      <c r="C14" s="23">
        <f t="shared" si="0"/>
        <v>1409742.38</v>
      </c>
      <c r="D14" s="23">
        <v>1409742.38</v>
      </c>
      <c r="E14" s="40"/>
      <c r="F14" s="40"/>
    </row>
    <row r="15" spans="1:6" ht="22.5" customHeight="1">
      <c r="A15" s="26">
        <v>2080505</v>
      </c>
      <c r="B15" s="26" t="s">
        <v>22</v>
      </c>
      <c r="C15" s="23">
        <f t="shared" si="0"/>
        <v>1036124.2</v>
      </c>
      <c r="D15" s="23">
        <v>1036124.2</v>
      </c>
      <c r="E15" s="40"/>
      <c r="F15" s="40"/>
    </row>
    <row r="16" spans="1:6" ht="22.5" customHeight="1">
      <c r="A16" s="26"/>
      <c r="B16" s="26" t="s">
        <v>23</v>
      </c>
      <c r="C16" s="23">
        <f t="shared" si="0"/>
        <v>921474.4</v>
      </c>
      <c r="D16" s="23">
        <v>921474.4</v>
      </c>
      <c r="E16" s="40"/>
      <c r="F16" s="40"/>
    </row>
    <row r="17" spans="1:6" ht="22.5" customHeight="1">
      <c r="A17" s="26"/>
      <c r="B17" s="26" t="s">
        <v>24</v>
      </c>
      <c r="C17" s="23">
        <f t="shared" si="0"/>
        <v>114649.8</v>
      </c>
      <c r="D17" s="23">
        <v>114649.8</v>
      </c>
      <c r="E17" s="40"/>
      <c r="F17" s="40"/>
    </row>
    <row r="18" spans="1:6" ht="22.5" customHeight="1">
      <c r="A18" s="26">
        <v>2080506</v>
      </c>
      <c r="B18" s="26" t="s">
        <v>25</v>
      </c>
      <c r="C18" s="23">
        <f t="shared" si="0"/>
        <v>414449.68</v>
      </c>
      <c r="D18" s="23">
        <v>414449.68</v>
      </c>
      <c r="E18" s="40"/>
      <c r="F18" s="40"/>
    </row>
    <row r="19" spans="1:6" ht="22.5" customHeight="1">
      <c r="A19" s="26"/>
      <c r="B19" s="26" t="s">
        <v>23</v>
      </c>
      <c r="C19" s="23">
        <f t="shared" si="0"/>
        <v>368589.76</v>
      </c>
      <c r="D19" s="23">
        <v>368589.76</v>
      </c>
      <c r="E19" s="40"/>
      <c r="F19" s="40"/>
    </row>
    <row r="20" spans="1:6" ht="22.5" customHeight="1">
      <c r="A20" s="26"/>
      <c r="B20" s="26" t="s">
        <v>24</v>
      </c>
      <c r="C20" s="23">
        <f t="shared" si="0"/>
        <v>45859.92</v>
      </c>
      <c r="D20" s="23">
        <v>45859.92</v>
      </c>
      <c r="E20" s="40"/>
      <c r="F20" s="40"/>
    </row>
    <row r="21" spans="1:6" ht="22.5" customHeight="1">
      <c r="A21" s="26">
        <v>20827</v>
      </c>
      <c r="B21" s="26" t="s">
        <v>26</v>
      </c>
      <c r="C21" s="23">
        <f t="shared" si="0"/>
        <v>34659.16</v>
      </c>
      <c r="D21" s="23">
        <v>34659.16</v>
      </c>
      <c r="E21" s="40"/>
      <c r="F21" s="40"/>
    </row>
    <row r="22" spans="1:6" ht="22.5" customHeight="1">
      <c r="A22" s="26">
        <v>2082702</v>
      </c>
      <c r="B22" s="26" t="s">
        <v>27</v>
      </c>
      <c r="C22" s="23">
        <f t="shared" si="0"/>
        <v>9902.62</v>
      </c>
      <c r="D22" s="23">
        <v>9902.62</v>
      </c>
      <c r="E22" s="40"/>
      <c r="F22" s="40"/>
    </row>
    <row r="23" spans="1:6" ht="22.5" customHeight="1">
      <c r="A23" s="26"/>
      <c r="B23" s="26" t="s">
        <v>23</v>
      </c>
      <c r="C23" s="23">
        <f aca="true" t="shared" si="1" ref="C23:C42">D23+E23+F23</f>
        <v>8898.48</v>
      </c>
      <c r="D23" s="23">
        <v>8898.48</v>
      </c>
      <c r="E23" s="40"/>
      <c r="F23" s="40"/>
    </row>
    <row r="24" spans="1:6" ht="22.5" customHeight="1">
      <c r="A24" s="26"/>
      <c r="B24" s="26" t="s">
        <v>24</v>
      </c>
      <c r="C24" s="23">
        <f t="shared" si="1"/>
        <v>1004.14</v>
      </c>
      <c r="D24" s="23">
        <v>1004.14</v>
      </c>
      <c r="E24" s="40"/>
      <c r="F24" s="40"/>
    </row>
    <row r="25" spans="1:6" ht="22.5" customHeight="1">
      <c r="A25" s="26">
        <v>2082703</v>
      </c>
      <c r="B25" s="26" t="s">
        <v>28</v>
      </c>
      <c r="C25" s="23">
        <f t="shared" si="1"/>
        <v>24756.54</v>
      </c>
      <c r="D25" s="23">
        <v>24756.54</v>
      </c>
      <c r="E25" s="40"/>
      <c r="F25" s="40"/>
    </row>
    <row r="26" spans="1:6" ht="22.5" customHeight="1">
      <c r="A26" s="26"/>
      <c r="B26" s="26" t="s">
        <v>23</v>
      </c>
      <c r="C26" s="23">
        <f t="shared" si="1"/>
        <v>22246.2</v>
      </c>
      <c r="D26" s="23">
        <v>22246.2</v>
      </c>
      <c r="E26" s="40"/>
      <c r="F26" s="40"/>
    </row>
    <row r="27" spans="1:6" ht="22.5" customHeight="1">
      <c r="A27" s="26"/>
      <c r="B27" s="26" t="s">
        <v>24</v>
      </c>
      <c r="C27" s="23">
        <f t="shared" si="1"/>
        <v>2510.34</v>
      </c>
      <c r="D27" s="23">
        <v>2510.34</v>
      </c>
      <c r="E27" s="40"/>
      <c r="F27" s="40"/>
    </row>
    <row r="28" spans="1:6" ht="22.5" customHeight="1">
      <c r="A28" s="26">
        <v>210</v>
      </c>
      <c r="B28" s="27" t="s">
        <v>29</v>
      </c>
      <c r="C28" s="23">
        <f t="shared" si="1"/>
        <v>1067536.53</v>
      </c>
      <c r="D28" s="23">
        <v>1067536.53</v>
      </c>
      <c r="E28" s="40"/>
      <c r="F28" s="40"/>
    </row>
    <row r="29" spans="1:6" ht="22.5" customHeight="1">
      <c r="A29" s="26">
        <v>21011</v>
      </c>
      <c r="B29" s="26" t="s">
        <v>30</v>
      </c>
      <c r="C29" s="23">
        <f t="shared" si="1"/>
        <v>1067536.53</v>
      </c>
      <c r="D29" s="23">
        <v>1067536.53</v>
      </c>
      <c r="E29" s="40"/>
      <c r="F29" s="40"/>
    </row>
    <row r="30" spans="1:6" ht="22.5" customHeight="1">
      <c r="A30" s="26">
        <v>2101101</v>
      </c>
      <c r="B30" s="26" t="s">
        <v>31</v>
      </c>
      <c r="C30" s="23">
        <f t="shared" si="1"/>
        <v>626788</v>
      </c>
      <c r="D30" s="23">
        <v>626788</v>
      </c>
      <c r="E30" s="40"/>
      <c r="F30" s="40"/>
    </row>
    <row r="31" spans="1:6" ht="22.5" customHeight="1">
      <c r="A31" s="26"/>
      <c r="B31" s="26" t="s">
        <v>23</v>
      </c>
      <c r="C31" s="23">
        <f t="shared" si="1"/>
        <v>557584</v>
      </c>
      <c r="D31" s="23">
        <v>557584</v>
      </c>
      <c r="E31" s="40"/>
      <c r="F31" s="40"/>
    </row>
    <row r="32" spans="1:6" ht="22.5" customHeight="1">
      <c r="A32" s="26"/>
      <c r="B32" s="26" t="s">
        <v>24</v>
      </c>
      <c r="C32" s="23">
        <f t="shared" si="1"/>
        <v>69204</v>
      </c>
      <c r="D32" s="23">
        <v>69204</v>
      </c>
      <c r="E32" s="40"/>
      <c r="F32" s="40"/>
    </row>
    <row r="33" spans="1:6" ht="22.5" customHeight="1">
      <c r="A33" s="26">
        <v>2101103</v>
      </c>
      <c r="B33" s="26" t="s">
        <v>32</v>
      </c>
      <c r="C33" s="23">
        <f t="shared" si="1"/>
        <v>440748.53</v>
      </c>
      <c r="D33" s="23">
        <v>440748.53</v>
      </c>
      <c r="E33" s="40"/>
      <c r="F33" s="40"/>
    </row>
    <row r="34" spans="1:6" ht="22.5" customHeight="1">
      <c r="A34" s="26"/>
      <c r="B34" s="26" t="s">
        <v>23</v>
      </c>
      <c r="C34" s="23">
        <f t="shared" si="1"/>
        <v>407676.53</v>
      </c>
      <c r="D34" s="23">
        <v>407676.53</v>
      </c>
      <c r="E34" s="40"/>
      <c r="F34" s="40"/>
    </row>
    <row r="35" spans="1:6" ht="22.5" customHeight="1">
      <c r="A35" s="26"/>
      <c r="B35" s="26" t="s">
        <v>24</v>
      </c>
      <c r="C35" s="23">
        <f t="shared" si="1"/>
        <v>33072</v>
      </c>
      <c r="D35" s="23">
        <v>33072</v>
      </c>
      <c r="E35" s="40"/>
      <c r="F35" s="40"/>
    </row>
    <row r="36" spans="1:6" ht="22.5" customHeight="1">
      <c r="A36" s="26">
        <v>221</v>
      </c>
      <c r="B36" s="27" t="s">
        <v>33</v>
      </c>
      <c r="C36" s="23">
        <f t="shared" si="1"/>
        <v>704001.6</v>
      </c>
      <c r="D36" s="23">
        <v>704001.6</v>
      </c>
      <c r="E36" s="40"/>
      <c r="F36" s="40"/>
    </row>
    <row r="37" spans="1:6" ht="22.5" customHeight="1">
      <c r="A37" s="26">
        <v>22102</v>
      </c>
      <c r="B37" s="26" t="s">
        <v>34</v>
      </c>
      <c r="C37" s="23">
        <f t="shared" si="1"/>
        <v>704001.6</v>
      </c>
      <c r="D37" s="23">
        <v>704001.6</v>
      </c>
      <c r="E37" s="40"/>
      <c r="F37" s="40"/>
    </row>
    <row r="38" spans="1:6" ht="22.5" customHeight="1">
      <c r="A38" s="26">
        <v>2210201</v>
      </c>
      <c r="B38" s="26" t="s">
        <v>35</v>
      </c>
      <c r="C38" s="23">
        <f t="shared" si="1"/>
        <v>704001.6</v>
      </c>
      <c r="D38" s="23">
        <v>704001.6</v>
      </c>
      <c r="E38" s="40"/>
      <c r="F38" s="40"/>
    </row>
    <row r="39" spans="1:6" ht="22.5" customHeight="1">
      <c r="A39" s="26"/>
      <c r="B39" s="26" t="s">
        <v>23</v>
      </c>
      <c r="C39" s="23">
        <f t="shared" si="1"/>
        <v>624628.8</v>
      </c>
      <c r="D39" s="23">
        <v>624628.8</v>
      </c>
      <c r="E39" s="40"/>
      <c r="F39" s="40"/>
    </row>
    <row r="40" spans="1:6" ht="22.5" customHeight="1">
      <c r="A40" s="26"/>
      <c r="B40" s="26" t="s">
        <v>24</v>
      </c>
      <c r="C40" s="23">
        <f t="shared" si="1"/>
        <v>79372.8</v>
      </c>
      <c r="D40" s="23">
        <v>79372.8</v>
      </c>
      <c r="E40" s="41"/>
      <c r="F40" s="40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E7" sqref="E7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14" customWidth="1"/>
    <col min="4" max="4" width="19.28125" style="14" customWidth="1"/>
    <col min="5" max="5" width="20.8515625" style="0" customWidth="1"/>
  </cols>
  <sheetData>
    <row r="1" spans="1:5" ht="19.5" customHeight="1">
      <c r="A1" s="1"/>
      <c r="B1" s="1"/>
      <c r="C1" s="15"/>
      <c r="D1" s="15"/>
      <c r="E1" s="2"/>
    </row>
    <row r="2" spans="1:6" ht="35.25" customHeight="1">
      <c r="A2" s="3" t="s">
        <v>36</v>
      </c>
      <c r="B2" s="3"/>
      <c r="C2" s="16"/>
      <c r="D2" s="16"/>
      <c r="E2" s="3"/>
      <c r="F2" s="17"/>
    </row>
    <row r="3" spans="1:5" ht="19.5" customHeight="1">
      <c r="A3" s="5"/>
      <c r="B3" s="5"/>
      <c r="C3" s="18"/>
      <c r="D3" s="18"/>
      <c r="E3" s="6" t="s">
        <v>2</v>
      </c>
    </row>
    <row r="4" spans="1:8" ht="39" customHeight="1">
      <c r="A4" s="7" t="s">
        <v>37</v>
      </c>
      <c r="B4" s="7" t="s">
        <v>38</v>
      </c>
      <c r="C4" s="19" t="s">
        <v>5</v>
      </c>
      <c r="D4" s="19" t="s">
        <v>39</v>
      </c>
      <c r="E4" s="8" t="s">
        <v>40</v>
      </c>
      <c r="H4" s="20"/>
    </row>
    <row r="5" spans="1:5" ht="19.5" customHeight="1">
      <c r="A5" s="7"/>
      <c r="B5" s="7"/>
      <c r="C5" s="21"/>
      <c r="D5" s="19"/>
      <c r="E5" s="7"/>
    </row>
    <row r="6" spans="1:5" ht="22.5" customHeight="1">
      <c r="A6" s="9" t="s">
        <v>9</v>
      </c>
      <c r="B6" s="9" t="s">
        <v>9</v>
      </c>
      <c r="C6" s="22" t="s">
        <v>10</v>
      </c>
      <c r="D6" s="22" t="s">
        <v>11</v>
      </c>
      <c r="E6" s="9">
        <v>3</v>
      </c>
    </row>
    <row r="7" spans="1:5" ht="22.5" customHeight="1">
      <c r="A7" s="9"/>
      <c r="B7" s="9" t="s">
        <v>5</v>
      </c>
      <c r="C7" s="23">
        <f>D7+E7</f>
        <v>12410086.569999998</v>
      </c>
      <c r="D7" s="23">
        <f>D8+D12+D28+D36</f>
        <v>12410086.569999998</v>
      </c>
      <c r="E7" s="9"/>
    </row>
    <row r="8" spans="1:5" ht="22.5" customHeight="1">
      <c r="A8" s="9">
        <v>201</v>
      </c>
      <c r="B8" s="24" t="s">
        <v>14</v>
      </c>
      <c r="C8" s="23">
        <f aca="true" t="shared" si="0" ref="C8:C20">D8+E8</f>
        <v>7743573.02</v>
      </c>
      <c r="D8" s="23">
        <f>D9</f>
        <v>7743573.02</v>
      </c>
      <c r="E8" s="9"/>
    </row>
    <row r="9" spans="1:5" ht="22.5" customHeight="1">
      <c r="A9" s="9">
        <v>20115</v>
      </c>
      <c r="B9" s="9" t="s">
        <v>15</v>
      </c>
      <c r="C9" s="23">
        <f t="shared" si="0"/>
        <v>7743573.02</v>
      </c>
      <c r="D9" s="23">
        <f>D10+D11</f>
        <v>7743573.02</v>
      </c>
      <c r="E9" s="9"/>
    </row>
    <row r="10" spans="1:5" ht="22.5" customHeight="1">
      <c r="A10" s="9">
        <v>2011501</v>
      </c>
      <c r="B10" s="9" t="s">
        <v>16</v>
      </c>
      <c r="C10" s="23">
        <f t="shared" si="0"/>
        <v>7018312.52</v>
      </c>
      <c r="D10" s="23">
        <v>7018312.52</v>
      </c>
      <c r="E10" s="9"/>
    </row>
    <row r="11" spans="1:5" ht="22.5" customHeight="1">
      <c r="A11" s="9">
        <v>2011550</v>
      </c>
      <c r="B11" s="9" t="s">
        <v>17</v>
      </c>
      <c r="C11" s="23">
        <f t="shared" si="0"/>
        <v>725260.5</v>
      </c>
      <c r="D11" s="23">
        <v>725260.5</v>
      </c>
      <c r="E11" s="25"/>
    </row>
    <row r="12" spans="1:5" ht="22.5" customHeight="1">
      <c r="A12" s="9" t="s">
        <v>18</v>
      </c>
      <c r="B12" s="24" t="s">
        <v>19</v>
      </c>
      <c r="C12" s="23">
        <f t="shared" si="0"/>
        <v>2894975.4200000004</v>
      </c>
      <c r="D12" s="23">
        <f>D13+D21</f>
        <v>2894975.4200000004</v>
      </c>
      <c r="E12" s="9"/>
    </row>
    <row r="13" spans="1:5" ht="22.5" customHeight="1">
      <c r="A13" s="26">
        <v>20805</v>
      </c>
      <c r="B13" s="26" t="s">
        <v>20</v>
      </c>
      <c r="C13" s="23">
        <f t="shared" si="0"/>
        <v>2860316.2600000002</v>
      </c>
      <c r="D13" s="23">
        <f>D14+D15+D18</f>
        <v>2860316.2600000002</v>
      </c>
      <c r="E13" s="9"/>
    </row>
    <row r="14" spans="1:5" ht="22.5" customHeight="1">
      <c r="A14" s="26">
        <v>2080504</v>
      </c>
      <c r="B14" s="26" t="s">
        <v>21</v>
      </c>
      <c r="C14" s="23">
        <f t="shared" si="0"/>
        <v>1409742.38</v>
      </c>
      <c r="D14" s="23">
        <v>1409742.38</v>
      </c>
      <c r="E14" s="9"/>
    </row>
    <row r="15" spans="1:5" ht="22.5" customHeight="1">
      <c r="A15" s="26">
        <v>2080505</v>
      </c>
      <c r="B15" s="26" t="s">
        <v>22</v>
      </c>
      <c r="C15" s="23">
        <f t="shared" si="0"/>
        <v>1036124.2000000001</v>
      </c>
      <c r="D15" s="23">
        <f>D16+D17</f>
        <v>1036124.2000000001</v>
      </c>
      <c r="E15" s="9"/>
    </row>
    <row r="16" spans="1:5" ht="22.5" customHeight="1">
      <c r="A16" s="26"/>
      <c r="B16" s="26" t="s">
        <v>23</v>
      </c>
      <c r="C16" s="23">
        <f t="shared" si="0"/>
        <v>921474.4</v>
      </c>
      <c r="D16" s="23">
        <v>921474.4</v>
      </c>
      <c r="E16" s="25"/>
    </row>
    <row r="17" spans="1:5" ht="22.5" customHeight="1">
      <c r="A17" s="26"/>
      <c r="B17" s="26" t="s">
        <v>24</v>
      </c>
      <c r="C17" s="23">
        <f t="shared" si="0"/>
        <v>114649.8</v>
      </c>
      <c r="D17" s="23">
        <v>114649.8</v>
      </c>
      <c r="E17" s="9"/>
    </row>
    <row r="18" spans="1:5" ht="22.5" customHeight="1">
      <c r="A18" s="26">
        <v>2080506</v>
      </c>
      <c r="B18" s="26" t="s">
        <v>25</v>
      </c>
      <c r="C18" s="23">
        <f t="shared" si="0"/>
        <v>414449.68</v>
      </c>
      <c r="D18" s="23">
        <f>D19+D20</f>
        <v>414449.68</v>
      </c>
      <c r="E18" s="9"/>
    </row>
    <row r="19" spans="1:5" ht="22.5" customHeight="1">
      <c r="A19" s="26"/>
      <c r="B19" s="26" t="s">
        <v>23</v>
      </c>
      <c r="C19" s="23">
        <f t="shared" si="0"/>
        <v>368589.76</v>
      </c>
      <c r="D19" s="23">
        <v>368589.76</v>
      </c>
      <c r="E19" s="9"/>
    </row>
    <row r="20" spans="1:5" ht="22.5" customHeight="1">
      <c r="A20" s="26"/>
      <c r="B20" s="26" t="s">
        <v>24</v>
      </c>
      <c r="C20" s="23">
        <f aca="true" t="shared" si="1" ref="C20:C40">D20+E20</f>
        <v>45859.92</v>
      </c>
      <c r="D20" s="23">
        <v>45859.92</v>
      </c>
      <c r="E20" s="9"/>
    </row>
    <row r="21" spans="1:5" ht="22.5" customHeight="1">
      <c r="A21" s="26">
        <v>20827</v>
      </c>
      <c r="B21" s="26" t="s">
        <v>26</v>
      </c>
      <c r="C21" s="23">
        <f t="shared" si="1"/>
        <v>34659.16</v>
      </c>
      <c r="D21" s="23">
        <f>D22+D25</f>
        <v>34659.16</v>
      </c>
      <c r="E21" s="9"/>
    </row>
    <row r="22" spans="1:5" ht="22.5" customHeight="1">
      <c r="A22" s="26">
        <v>2082702</v>
      </c>
      <c r="B22" s="26" t="s">
        <v>27</v>
      </c>
      <c r="C22" s="23">
        <f t="shared" si="1"/>
        <v>9902.619999999999</v>
      </c>
      <c r="D22" s="23">
        <f>D23+D24</f>
        <v>9902.619999999999</v>
      </c>
      <c r="E22" s="9"/>
    </row>
    <row r="23" spans="1:5" ht="22.5" customHeight="1">
      <c r="A23" s="26"/>
      <c r="B23" s="26" t="s">
        <v>23</v>
      </c>
      <c r="C23" s="23">
        <f t="shared" si="1"/>
        <v>8898.48</v>
      </c>
      <c r="D23" s="23">
        <v>8898.48</v>
      </c>
      <c r="E23" s="9"/>
    </row>
    <row r="24" spans="1:5" ht="22.5" customHeight="1">
      <c r="A24" s="26"/>
      <c r="B24" s="26" t="s">
        <v>24</v>
      </c>
      <c r="C24" s="23">
        <f t="shared" si="1"/>
        <v>1004.14</v>
      </c>
      <c r="D24" s="23">
        <v>1004.14</v>
      </c>
      <c r="E24" s="9"/>
    </row>
    <row r="25" spans="1:5" ht="22.5" customHeight="1">
      <c r="A25" s="26">
        <v>2082703</v>
      </c>
      <c r="B25" s="26" t="s">
        <v>28</v>
      </c>
      <c r="C25" s="23">
        <f t="shared" si="1"/>
        <v>24756.54</v>
      </c>
      <c r="D25" s="23">
        <f>D26+D27</f>
        <v>24756.54</v>
      </c>
      <c r="E25" s="9"/>
    </row>
    <row r="26" spans="1:5" ht="22.5" customHeight="1">
      <c r="A26" s="26"/>
      <c r="B26" s="26" t="s">
        <v>23</v>
      </c>
      <c r="C26" s="23">
        <f t="shared" si="1"/>
        <v>22246.2</v>
      </c>
      <c r="D26" s="23">
        <v>22246.2</v>
      </c>
      <c r="E26" s="9"/>
    </row>
    <row r="27" spans="1:5" ht="22.5" customHeight="1">
      <c r="A27" s="26"/>
      <c r="B27" s="26" t="s">
        <v>24</v>
      </c>
      <c r="C27" s="23">
        <f t="shared" si="1"/>
        <v>2510.34</v>
      </c>
      <c r="D27" s="23">
        <v>2510.34</v>
      </c>
      <c r="E27" s="9"/>
    </row>
    <row r="28" spans="1:5" ht="22.5" customHeight="1">
      <c r="A28" s="26">
        <v>210</v>
      </c>
      <c r="B28" s="27" t="s">
        <v>29</v>
      </c>
      <c r="C28" s="23">
        <f t="shared" si="1"/>
        <v>1067536.53</v>
      </c>
      <c r="D28" s="23">
        <f>D29</f>
        <v>1067536.53</v>
      </c>
      <c r="E28" s="9"/>
    </row>
    <row r="29" spans="1:5" ht="22.5" customHeight="1">
      <c r="A29" s="26">
        <v>21011</v>
      </c>
      <c r="B29" s="26" t="s">
        <v>30</v>
      </c>
      <c r="C29" s="23">
        <f t="shared" si="1"/>
        <v>1067536.53</v>
      </c>
      <c r="D29" s="23">
        <f>D30+D33</f>
        <v>1067536.53</v>
      </c>
      <c r="E29" s="9"/>
    </row>
    <row r="30" spans="1:5" ht="22.5" customHeight="1">
      <c r="A30" s="26">
        <v>2101101</v>
      </c>
      <c r="B30" s="26" t="s">
        <v>31</v>
      </c>
      <c r="C30" s="23">
        <f t="shared" si="1"/>
        <v>626788</v>
      </c>
      <c r="D30" s="23">
        <f>D31+D32</f>
        <v>626788</v>
      </c>
      <c r="E30" s="9"/>
    </row>
    <row r="31" spans="1:5" ht="22.5" customHeight="1">
      <c r="A31" s="26"/>
      <c r="B31" s="26" t="s">
        <v>23</v>
      </c>
      <c r="C31" s="23">
        <f t="shared" si="1"/>
        <v>557584</v>
      </c>
      <c r="D31" s="23">
        <v>557584</v>
      </c>
      <c r="E31" s="9"/>
    </row>
    <row r="32" spans="1:5" ht="22.5" customHeight="1">
      <c r="A32" s="26"/>
      <c r="B32" s="26" t="s">
        <v>24</v>
      </c>
      <c r="C32" s="23">
        <f t="shared" si="1"/>
        <v>69204</v>
      </c>
      <c r="D32" s="23">
        <v>69204</v>
      </c>
      <c r="E32" s="9"/>
    </row>
    <row r="33" spans="1:5" ht="22.5" customHeight="1">
      <c r="A33" s="26">
        <v>2101103</v>
      </c>
      <c r="B33" s="26" t="s">
        <v>32</v>
      </c>
      <c r="C33" s="23">
        <f t="shared" si="1"/>
        <v>440748.53</v>
      </c>
      <c r="D33" s="23">
        <f>D34+D35</f>
        <v>440748.53</v>
      </c>
      <c r="E33" s="9"/>
    </row>
    <row r="34" spans="1:5" ht="22.5" customHeight="1">
      <c r="A34" s="26"/>
      <c r="B34" s="26" t="s">
        <v>23</v>
      </c>
      <c r="C34" s="23">
        <f t="shared" si="1"/>
        <v>407676.53</v>
      </c>
      <c r="D34" s="23">
        <v>407676.53</v>
      </c>
      <c r="E34" s="9"/>
    </row>
    <row r="35" spans="1:5" ht="22.5" customHeight="1">
      <c r="A35" s="26"/>
      <c r="B35" s="26" t="s">
        <v>24</v>
      </c>
      <c r="C35" s="23">
        <f t="shared" si="1"/>
        <v>33072</v>
      </c>
      <c r="D35" s="23">
        <v>33072</v>
      </c>
      <c r="E35" s="9"/>
    </row>
    <row r="36" spans="1:5" ht="22.5" customHeight="1">
      <c r="A36" s="26">
        <v>221</v>
      </c>
      <c r="B36" s="27" t="s">
        <v>33</v>
      </c>
      <c r="C36" s="23">
        <f t="shared" si="1"/>
        <v>704001.6000000001</v>
      </c>
      <c r="D36" s="23">
        <f>D37</f>
        <v>704001.6000000001</v>
      </c>
      <c r="E36" s="9"/>
    </row>
    <row r="37" spans="1:5" ht="22.5" customHeight="1">
      <c r="A37" s="26">
        <v>22102</v>
      </c>
      <c r="B37" s="26" t="s">
        <v>34</v>
      </c>
      <c r="C37" s="23">
        <f t="shared" si="1"/>
        <v>704001.6000000001</v>
      </c>
      <c r="D37" s="23">
        <f>D38</f>
        <v>704001.6000000001</v>
      </c>
      <c r="E37" s="9"/>
    </row>
    <row r="38" spans="1:5" ht="22.5" customHeight="1">
      <c r="A38" s="26">
        <v>2210201</v>
      </c>
      <c r="B38" s="26" t="s">
        <v>35</v>
      </c>
      <c r="C38" s="23">
        <f t="shared" si="1"/>
        <v>704001.6000000001</v>
      </c>
      <c r="D38" s="23">
        <v>704001.6000000001</v>
      </c>
      <c r="E38" s="9"/>
    </row>
    <row r="39" spans="1:5" ht="22.5" customHeight="1">
      <c r="A39" s="26"/>
      <c r="B39" s="26" t="s">
        <v>23</v>
      </c>
      <c r="C39" s="23">
        <f t="shared" si="1"/>
        <v>624628.8</v>
      </c>
      <c r="D39" s="23">
        <v>624628.8</v>
      </c>
      <c r="E39" s="9"/>
    </row>
    <row r="40" spans="1:5" ht="22.5" customHeight="1">
      <c r="A40" s="26"/>
      <c r="B40" s="26" t="s">
        <v>24</v>
      </c>
      <c r="C40" s="23">
        <f t="shared" si="1"/>
        <v>79372.8</v>
      </c>
      <c r="D40" s="23">
        <v>79372.8</v>
      </c>
      <c r="E40" s="9"/>
    </row>
    <row r="41" spans="3:4" ht="14.25" customHeight="1">
      <c r="C41" s="23"/>
      <c r="D41" s="23"/>
    </row>
    <row r="42" spans="3:4" ht="14.25" customHeight="1">
      <c r="C42" s="23"/>
      <c r="D42" s="23"/>
    </row>
    <row r="43" spans="3:4" ht="14.25" customHeight="1">
      <c r="C43" s="23"/>
      <c r="D43" s="23"/>
    </row>
    <row r="44" spans="3:4" ht="14.25" customHeight="1">
      <c r="C44" s="23"/>
      <c r="D44" s="23"/>
    </row>
    <row r="45" spans="3:4" ht="14.25" customHeight="1">
      <c r="C45" s="23"/>
      <c r="D45" s="23"/>
    </row>
    <row r="46" spans="3:4" ht="14.25" customHeight="1">
      <c r="C46" s="23"/>
      <c r="D46" s="23"/>
    </row>
    <row r="47" spans="3:4" ht="14.25" customHeight="1">
      <c r="C47" s="23"/>
      <c r="D47" s="23"/>
    </row>
    <row r="48" spans="3:4" ht="14.25" customHeight="1">
      <c r="C48" s="23"/>
      <c r="D48" s="23"/>
    </row>
    <row r="49" spans="3:4" ht="14.25" customHeight="1">
      <c r="C49" s="23"/>
      <c r="D49" s="23"/>
    </row>
    <row r="50" spans="3:4" ht="14.25" customHeight="1">
      <c r="C50" s="23"/>
      <c r="D50" s="23"/>
    </row>
    <row r="51" spans="3:4" ht="14.25" customHeight="1">
      <c r="C51" s="23"/>
      <c r="D51" s="23"/>
    </row>
    <row r="52" spans="3:4" ht="14.25" customHeight="1">
      <c r="C52" s="23"/>
      <c r="D52" s="23"/>
    </row>
    <row r="53" spans="3:4" ht="14.25" customHeight="1">
      <c r="C53" s="23"/>
      <c r="D53" s="23"/>
    </row>
    <row r="54" spans="3:4" ht="14.25" customHeight="1">
      <c r="C54" s="23"/>
      <c r="D54" s="23"/>
    </row>
    <row r="55" spans="3:4" ht="14.25" customHeight="1">
      <c r="C55" s="23"/>
      <c r="D55" s="23"/>
    </row>
    <row r="56" spans="3:4" ht="14.25" customHeight="1">
      <c r="C56" s="23"/>
      <c r="D56" s="23"/>
    </row>
    <row r="57" spans="3:4" ht="14.25" customHeight="1">
      <c r="C57" s="23"/>
      <c r="D57" s="23"/>
    </row>
    <row r="58" spans="3:4" ht="14.25" customHeight="1">
      <c r="C58" s="23"/>
      <c r="D58" s="23"/>
    </row>
    <row r="59" spans="3:4" ht="14.25" customHeight="1">
      <c r="C59" s="23"/>
      <c r="D59" s="23"/>
    </row>
    <row r="60" spans="3:4" ht="14.25" customHeight="1">
      <c r="C60" s="23"/>
      <c r="D60" s="23"/>
    </row>
    <row r="61" spans="3:4" ht="14.25" customHeight="1">
      <c r="C61" s="23"/>
      <c r="D61" s="23"/>
    </row>
    <row r="62" spans="3:4" ht="14.25" customHeight="1">
      <c r="C62" s="23"/>
      <c r="D62" s="23"/>
    </row>
    <row r="63" spans="3:4" ht="14.25" customHeight="1">
      <c r="C63" s="23"/>
      <c r="D63" s="23"/>
    </row>
    <row r="64" spans="3:4" ht="14.25" customHeight="1">
      <c r="C64" s="23"/>
      <c r="D64" s="23"/>
    </row>
    <row r="65" spans="3:4" ht="14.25" customHeight="1">
      <c r="C65" s="23"/>
      <c r="D65" s="23"/>
    </row>
    <row r="66" spans="3:4" ht="14.25" customHeight="1">
      <c r="C66" s="23"/>
      <c r="D66" s="23"/>
    </row>
    <row r="67" spans="3:4" ht="14.25" customHeight="1">
      <c r="C67" s="23"/>
      <c r="D67" s="23"/>
    </row>
    <row r="68" spans="3:4" ht="14.25" customHeight="1">
      <c r="C68" s="23"/>
      <c r="D68" s="23"/>
    </row>
    <row r="69" spans="3:4" ht="14.25" customHeight="1">
      <c r="C69" s="23"/>
      <c r="D69" s="23"/>
    </row>
    <row r="70" spans="3:4" ht="14.25" customHeight="1">
      <c r="C70" s="23"/>
      <c r="D70" s="23"/>
    </row>
    <row r="71" spans="3:4" ht="14.25" customHeight="1">
      <c r="C71" s="23"/>
      <c r="D71" s="23"/>
    </row>
    <row r="72" spans="3:4" ht="14.25" customHeight="1">
      <c r="C72" s="23"/>
      <c r="D72" s="23"/>
    </row>
    <row r="73" spans="3:4" ht="14.25" customHeight="1">
      <c r="C73" s="23"/>
      <c r="D73" s="23"/>
    </row>
    <row r="74" spans="3:4" ht="14.25" customHeight="1">
      <c r="C74" s="23"/>
      <c r="D74" s="23"/>
    </row>
    <row r="75" spans="3:4" ht="14.25" customHeight="1">
      <c r="C75" s="23"/>
      <c r="D75" s="23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41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2</v>
      </c>
    </row>
    <row r="4" spans="1:5" ht="19.5" customHeight="1">
      <c r="A4" s="7" t="s">
        <v>37</v>
      </c>
      <c r="B4" s="7" t="s">
        <v>38</v>
      </c>
      <c r="C4" s="8" t="s">
        <v>42</v>
      </c>
      <c r="D4" s="8"/>
      <c r="E4" s="8"/>
    </row>
    <row r="5" spans="1:5" ht="39" customHeight="1">
      <c r="A5" s="7"/>
      <c r="B5" s="7"/>
      <c r="C5" s="7" t="s">
        <v>5</v>
      </c>
      <c r="D5" s="8" t="s">
        <v>39</v>
      </c>
      <c r="E5" s="7" t="s">
        <v>40</v>
      </c>
    </row>
    <row r="6" spans="1:5" ht="19.5" customHeight="1">
      <c r="A6" s="9" t="s">
        <v>9</v>
      </c>
      <c r="B6" s="9" t="s">
        <v>9</v>
      </c>
      <c r="C6" s="9" t="s">
        <v>10</v>
      </c>
      <c r="D6" s="9" t="s">
        <v>11</v>
      </c>
      <c r="E6" s="9" t="s">
        <v>43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2017-12-13T10:05:37Z</dcterms:created>
  <dcterms:modified xsi:type="dcterms:W3CDTF">2017-12-20T14:10:04Z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