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汇总表" sheetId="1" r:id="rId1"/>
  </sheets>
  <calcPr calcId="144525"/>
</workbook>
</file>

<file path=xl/sharedStrings.xml><?xml version="1.0" encoding="utf-8"?>
<sst xmlns="http://schemas.openxmlformats.org/spreadsheetml/2006/main" count="25" uniqueCount="22">
  <si>
    <t>勐海县2022年糖料甘蔗良种良法技术推广（第二批）补贴资金结算汇总表</t>
  </si>
  <si>
    <t>序
号</t>
  </si>
  <si>
    <t>乡镇</t>
  </si>
  <si>
    <t>无人机统防统治
（面积/亩）</t>
  </si>
  <si>
    <t>补贴标准
（元/亩）</t>
  </si>
  <si>
    <t>中耕培土
（面积/亩）</t>
  </si>
  <si>
    <t>蔗叶机械粉碎
（作业量/吨）</t>
  </si>
  <si>
    <t>补贴标准
（元/吨）</t>
  </si>
  <si>
    <t>合计
（元）</t>
  </si>
  <si>
    <t>勐海镇</t>
  </si>
  <si>
    <t>打洛镇</t>
  </si>
  <si>
    <t>勐混镇</t>
  </si>
  <si>
    <t>勐遮镇</t>
  </si>
  <si>
    <t>勐满镇</t>
  </si>
  <si>
    <t>勐阿镇</t>
  </si>
  <si>
    <t>勐宋乡</t>
  </si>
  <si>
    <t>勐往乡</t>
  </si>
  <si>
    <t>格朗和乡</t>
  </si>
  <si>
    <t>布朗山乡</t>
  </si>
  <si>
    <t>西定乡</t>
  </si>
  <si>
    <t>合计</t>
  </si>
  <si>
    <t>——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</si>
</sst>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_GBK"/>
      <charset val="134"/>
    </font>
    <font>
      <sz val="12"/>
      <color theme="1"/>
      <name val="方正楷体_GBK"/>
      <charset val="134"/>
    </font>
    <font>
      <sz val="12"/>
      <name val="Times New Roman"/>
      <charset val="134"/>
    </font>
    <font>
      <sz val="12"/>
      <name val="方正楷体_GBK"/>
      <charset val="134"/>
    </font>
    <font>
      <sz val="11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5" fillId="7" borderId="8" applyNumberFormat="0" applyAlignment="0" applyProtection="0">
      <alignment vertical="center"/>
    </xf>
    <xf numFmtId="0" fontId="11" fillId="7" borderId="2" applyNumberFormat="0" applyAlignment="0" applyProtection="0">
      <alignment vertical="center"/>
    </xf>
    <xf numFmtId="0" fontId="17" fillId="17" borderId="3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4"/>
  <sheetViews>
    <sheetView tabSelected="1" zoomScale="110" zoomScaleNormal="110" workbookViewId="0">
      <selection activeCell="A15" sqref="$A15:$XFD16"/>
    </sheetView>
  </sheetViews>
  <sheetFormatPr defaultColWidth="9" defaultRowHeight="13.5"/>
  <cols>
    <col min="1" max="1" width="4" customWidth="1"/>
    <col min="2" max="2" width="9.625" customWidth="1"/>
    <col min="3" max="3" width="15.625" customWidth="1"/>
    <col min="4" max="4" width="12.625" customWidth="1"/>
    <col min="5" max="5" width="17.625" customWidth="1"/>
    <col min="6" max="6" width="12.625" customWidth="1"/>
    <col min="7" max="7" width="18.625" customWidth="1"/>
    <col min="8" max="8" width="12.625" customWidth="1"/>
    <col min="9" max="9" width="20.625" style="3" customWidth="1"/>
    <col min="10" max="10" width="12.625" style="3"/>
    <col min="11" max="11" width="12.625"/>
    <col min="12" max="12" width="11.5"/>
  </cols>
  <sheetData>
    <row r="1" ht="60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45" customHeight="1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4</v>
      </c>
      <c r="G2" s="6" t="s">
        <v>6</v>
      </c>
      <c r="H2" s="6" t="s">
        <v>7</v>
      </c>
      <c r="I2" s="6" t="s">
        <v>8</v>
      </c>
    </row>
    <row r="3" s="1" customFormat="1" ht="30" customHeight="1" spans="1:10">
      <c r="A3" s="7">
        <v>1</v>
      </c>
      <c r="B3" s="8" t="s">
        <v>9</v>
      </c>
      <c r="C3" s="9">
        <v>8500.9</v>
      </c>
      <c r="D3" s="9">
        <v>20</v>
      </c>
      <c r="E3" s="9">
        <v>4142</v>
      </c>
      <c r="F3" s="9">
        <v>25</v>
      </c>
      <c r="G3" s="9">
        <v>0</v>
      </c>
      <c r="H3" s="9">
        <v>20</v>
      </c>
      <c r="I3" s="9">
        <f>H3*G3+F3*E3+D3*C3</f>
        <v>273568</v>
      </c>
      <c r="J3" s="12"/>
    </row>
    <row r="4" s="1" customFormat="1" ht="30" customHeight="1" spans="1:10">
      <c r="A4" s="7">
        <v>2</v>
      </c>
      <c r="B4" s="8" t="s">
        <v>10</v>
      </c>
      <c r="C4" s="7">
        <v>0</v>
      </c>
      <c r="D4" s="9">
        <v>20</v>
      </c>
      <c r="E4" s="9">
        <v>0</v>
      </c>
      <c r="F4" s="9">
        <v>25</v>
      </c>
      <c r="G4" s="9">
        <v>0</v>
      </c>
      <c r="H4" s="9">
        <v>20</v>
      </c>
      <c r="I4" s="9">
        <f>H4*G4+F4*E4+D4*C4</f>
        <v>0</v>
      </c>
      <c r="J4" s="12"/>
    </row>
    <row r="5" s="1" customFormat="1" ht="30" customHeight="1" spans="1:10">
      <c r="A5" s="7">
        <v>3</v>
      </c>
      <c r="B5" s="8" t="s">
        <v>11</v>
      </c>
      <c r="C5" s="9">
        <v>2177.56</v>
      </c>
      <c r="D5" s="9">
        <v>20</v>
      </c>
      <c r="E5" s="9">
        <v>1469.11</v>
      </c>
      <c r="F5" s="9">
        <v>25</v>
      </c>
      <c r="G5" s="9">
        <v>342.5</v>
      </c>
      <c r="H5" s="9">
        <v>20</v>
      </c>
      <c r="I5" s="9">
        <f>H5*G5+F5*E5+D5*C5</f>
        <v>87128.95</v>
      </c>
      <c r="J5" s="12"/>
    </row>
    <row r="6" s="1" customFormat="1" ht="30" customHeight="1" spans="1:10">
      <c r="A6" s="7">
        <v>4</v>
      </c>
      <c r="B6" s="8" t="s">
        <v>12</v>
      </c>
      <c r="C6" s="9">
        <v>9212.7</v>
      </c>
      <c r="D6" s="9">
        <v>20</v>
      </c>
      <c r="E6" s="9">
        <v>11727</v>
      </c>
      <c r="F6" s="9">
        <v>25</v>
      </c>
      <c r="G6" s="9">
        <v>9496</v>
      </c>
      <c r="H6" s="9">
        <v>20</v>
      </c>
      <c r="I6" s="9">
        <f t="shared" ref="I6:I13" si="0">H6*G6+F6*E6+D6*C6</f>
        <v>667349</v>
      </c>
      <c r="J6" s="12"/>
    </row>
    <row r="7" s="1" customFormat="1" ht="30" customHeight="1" spans="1:10">
      <c r="A7" s="7">
        <v>5</v>
      </c>
      <c r="B7" s="8" t="s">
        <v>13</v>
      </c>
      <c r="C7" s="9">
        <v>3745.8</v>
      </c>
      <c r="D7" s="9">
        <v>20</v>
      </c>
      <c r="E7" s="9">
        <v>256</v>
      </c>
      <c r="F7" s="9">
        <v>25</v>
      </c>
      <c r="G7" s="9">
        <v>0</v>
      </c>
      <c r="H7" s="9">
        <v>20</v>
      </c>
      <c r="I7" s="9">
        <f t="shared" si="0"/>
        <v>81316</v>
      </c>
      <c r="J7" s="12"/>
    </row>
    <row r="8" s="2" customFormat="1" ht="30" customHeight="1" spans="1:10">
      <c r="A8" s="7">
        <v>6</v>
      </c>
      <c r="B8" s="8" t="s">
        <v>14</v>
      </c>
      <c r="C8" s="9">
        <v>11782</v>
      </c>
      <c r="D8" s="9">
        <v>20</v>
      </c>
      <c r="E8" s="9">
        <v>8425.7</v>
      </c>
      <c r="F8" s="9">
        <v>25</v>
      </c>
      <c r="G8" s="9">
        <v>0</v>
      </c>
      <c r="H8" s="9">
        <v>20</v>
      </c>
      <c r="I8" s="9">
        <f t="shared" si="0"/>
        <v>446282.5</v>
      </c>
      <c r="J8" s="13"/>
    </row>
    <row r="9" s="1" customFormat="1" ht="30" customHeight="1" spans="1:10">
      <c r="A9" s="7">
        <v>7</v>
      </c>
      <c r="B9" s="8" t="s">
        <v>15</v>
      </c>
      <c r="C9" s="9">
        <v>7765.9</v>
      </c>
      <c r="D9" s="9">
        <v>20</v>
      </c>
      <c r="E9" s="9">
        <v>375.8</v>
      </c>
      <c r="F9" s="9">
        <v>25</v>
      </c>
      <c r="G9" s="9">
        <v>1091.2</v>
      </c>
      <c r="H9" s="9">
        <v>20</v>
      </c>
      <c r="I9" s="9">
        <f t="shared" si="0"/>
        <v>186537</v>
      </c>
      <c r="J9" s="12"/>
    </row>
    <row r="10" s="1" customFormat="1" ht="30" customHeight="1" spans="1:10">
      <c r="A10" s="7">
        <v>8</v>
      </c>
      <c r="B10" s="8" t="s">
        <v>16</v>
      </c>
      <c r="C10" s="9">
        <v>2102.6</v>
      </c>
      <c r="D10" s="9">
        <v>20</v>
      </c>
      <c r="E10" s="9">
        <v>400.5</v>
      </c>
      <c r="F10" s="9">
        <v>25</v>
      </c>
      <c r="G10" s="9">
        <v>0</v>
      </c>
      <c r="H10" s="9">
        <v>20</v>
      </c>
      <c r="I10" s="9">
        <f t="shared" si="0"/>
        <v>52064.5</v>
      </c>
      <c r="J10" s="12"/>
    </row>
    <row r="11" s="1" customFormat="1" ht="30" customHeight="1" spans="1:10">
      <c r="A11" s="7">
        <v>9</v>
      </c>
      <c r="B11" s="8" t="s">
        <v>17</v>
      </c>
      <c r="C11" s="9">
        <v>1889.7</v>
      </c>
      <c r="D11" s="9">
        <v>20</v>
      </c>
      <c r="E11" s="9">
        <v>312.9</v>
      </c>
      <c r="F11" s="9">
        <v>25</v>
      </c>
      <c r="G11" s="9">
        <v>0</v>
      </c>
      <c r="H11" s="9">
        <v>20</v>
      </c>
      <c r="I11" s="9">
        <f t="shared" si="0"/>
        <v>45616.5</v>
      </c>
      <c r="J11" s="12"/>
    </row>
    <row r="12" s="1" customFormat="1" ht="30" customHeight="1" spans="1:10">
      <c r="A12" s="7">
        <v>10</v>
      </c>
      <c r="B12" s="8" t="s">
        <v>18</v>
      </c>
      <c r="C12" s="9">
        <v>0</v>
      </c>
      <c r="D12" s="9">
        <v>20</v>
      </c>
      <c r="E12" s="7">
        <v>0</v>
      </c>
      <c r="F12" s="9">
        <v>25</v>
      </c>
      <c r="G12" s="9">
        <v>0</v>
      </c>
      <c r="H12" s="9">
        <v>20</v>
      </c>
      <c r="I12" s="9">
        <f t="shared" si="0"/>
        <v>0</v>
      </c>
      <c r="J12" s="13"/>
    </row>
    <row r="13" s="1" customFormat="1" ht="30" customHeight="1" spans="1:10">
      <c r="A13" s="7">
        <v>11</v>
      </c>
      <c r="B13" s="8" t="s">
        <v>19</v>
      </c>
      <c r="C13" s="9">
        <v>3024.5</v>
      </c>
      <c r="D13" s="9">
        <v>20</v>
      </c>
      <c r="E13" s="10">
        <v>1315.8</v>
      </c>
      <c r="F13" s="9">
        <v>25</v>
      </c>
      <c r="G13" s="9">
        <v>0</v>
      </c>
      <c r="H13" s="9">
        <v>20</v>
      </c>
      <c r="I13" s="9">
        <f t="shared" si="0"/>
        <v>93385</v>
      </c>
      <c r="J13" s="12"/>
    </row>
    <row r="14" ht="30" customHeight="1" spans="1:10">
      <c r="A14" s="8" t="s">
        <v>20</v>
      </c>
      <c r="B14" s="8"/>
      <c r="C14" s="9">
        <f>SUM(C3:C13)</f>
        <v>50201.66</v>
      </c>
      <c r="D14" s="9" t="s">
        <v>21</v>
      </c>
      <c r="E14" s="11">
        <f>SUM(E3:E13)</f>
        <v>28424.81</v>
      </c>
      <c r="F14" s="11" t="s">
        <v>21</v>
      </c>
      <c r="G14" s="9">
        <f>SUM(G3:G13)</f>
        <v>10929.7</v>
      </c>
      <c r="H14" s="9" t="s">
        <v>21</v>
      </c>
      <c r="I14" s="14">
        <f>SUM(I3:I13)</f>
        <v>1933247.45</v>
      </c>
      <c r="J14" s="12"/>
    </row>
  </sheetData>
  <mergeCells count="2">
    <mergeCell ref="A1:I1"/>
    <mergeCell ref="A14:B14"/>
  </mergeCells>
  <pageMargins left="0.7" right="0.7" top="0.75" bottom="0.75" header="0.3" footer="0.3"/>
  <pageSetup paperSize="9" scale="9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2022-06-20T09:22:00Z</dcterms:created>
  <dcterms:modified xsi:type="dcterms:W3CDTF">2023-10-17T00:48:01Z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9B8B8513FBC14CFC910E0E77158FC6EE</vt:lpwstr>
  </property>
  <property fmtid="{D5CDD505-2E9C-101B-9397-08002B2CF9AE}" pid="3" name="KSOProductBuildVer">
    <vt:lpwstr>2052-11.8.6.8722</vt:lpwstr>
  </property>
</Properties>
</file>