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700" windowHeight="8535" tabRatio="872"/>
  </bookViews>
  <sheets>
    <sheet name="部门收入总表" sheetId="2" r:id="rId1"/>
    <sheet name="部门支出总表" sheetId="3" r:id="rId2"/>
    <sheet name="政府性基金预算支出表" sheetId="8" r:id="rId3"/>
  </sheets>
  <calcPr calcId="125725"/>
</workbook>
</file>

<file path=xl/calcChain.xml><?xml version="1.0" encoding="utf-8"?>
<calcChain xmlns="http://schemas.openxmlformats.org/spreadsheetml/2006/main">
  <c r="E22" i="3"/>
  <c r="D22"/>
  <c r="C22" s="1"/>
  <c r="C7"/>
  <c r="C8"/>
  <c r="D22" i="2"/>
  <c r="C8"/>
  <c r="C7"/>
  <c r="E22"/>
  <c r="F22"/>
  <c r="C22"/>
  <c r="C14" i="3"/>
  <c r="C10" i="2"/>
  <c r="C11"/>
  <c r="C12"/>
  <c r="C13"/>
  <c r="C14"/>
  <c r="C15"/>
  <c r="C16"/>
  <c r="C17"/>
  <c r="C18"/>
  <c r="C19"/>
  <c r="C20"/>
  <c r="C21"/>
  <c r="C9"/>
  <c r="C10" i="3"/>
  <c r="C11"/>
  <c r="C12"/>
  <c r="C13"/>
  <c r="C15"/>
  <c r="C16"/>
  <c r="C17"/>
  <c r="C18"/>
  <c r="C19"/>
  <c r="C20"/>
  <c r="C21"/>
  <c r="C9"/>
</calcChain>
</file>

<file path=xl/sharedStrings.xml><?xml version="1.0" encoding="utf-8"?>
<sst xmlns="http://schemas.openxmlformats.org/spreadsheetml/2006/main" count="70" uniqueCount="38">
  <si>
    <t>单位：元</t>
  </si>
  <si>
    <t>合计</t>
  </si>
  <si>
    <t>**</t>
  </si>
  <si>
    <t>1</t>
  </si>
  <si>
    <t>2</t>
  </si>
  <si>
    <t>3</t>
  </si>
  <si>
    <t>科目编码</t>
  </si>
  <si>
    <t>科目名称</t>
  </si>
  <si>
    <t>基本支出</t>
  </si>
  <si>
    <t>项目支出</t>
  </si>
  <si>
    <t>本年政府性基金预算财政拨款支出</t>
  </si>
  <si>
    <t>6</t>
  </si>
  <si>
    <t>4</t>
  </si>
  <si>
    <t>2017年部门收入总表</t>
    <phoneticPr fontId="2" type="noConversion"/>
  </si>
  <si>
    <t>本级财力安排</t>
    <phoneticPr fontId="2" type="noConversion"/>
  </si>
  <si>
    <t>2017年部门支出总表</t>
    <phoneticPr fontId="2" type="noConversion"/>
  </si>
  <si>
    <r>
      <t>2</t>
    </r>
    <r>
      <rPr>
        <b/>
        <sz val="23"/>
        <color indexed="8"/>
        <rFont val="宋体"/>
        <charset val="134"/>
      </rPr>
      <t>017年</t>
    </r>
    <r>
      <rPr>
        <b/>
        <sz val="23"/>
        <color indexed="8"/>
        <rFont val="宋体"/>
        <charset val="134"/>
      </rPr>
      <t>政府性基金预算支出表</t>
    </r>
    <phoneticPr fontId="2" type="noConversion"/>
  </si>
  <si>
    <t>非税收入（预算内上缴）</t>
    <phoneticPr fontId="2" type="noConversion"/>
  </si>
  <si>
    <t>财政专户管理的各项收入</t>
    <phoneticPr fontId="2" type="noConversion"/>
  </si>
  <si>
    <t>功能科目编码</t>
    <phoneticPr fontId="2" type="noConversion"/>
  </si>
  <si>
    <t>单位名称（科目）</t>
  </si>
  <si>
    <t>单位：元</t>
    <phoneticPr fontId="2" type="noConversion"/>
  </si>
  <si>
    <t>财政对工伤保险基金的补助</t>
  </si>
  <si>
    <t>财政对生育保险基金的补助</t>
  </si>
  <si>
    <t>事业单位离退休</t>
  </si>
  <si>
    <t>未归口管理的行政单位离退休</t>
  </si>
  <si>
    <t>行政单位医疗</t>
  </si>
  <si>
    <t>事业单位医疗</t>
  </si>
  <si>
    <t>公务员医疗补助</t>
  </si>
  <si>
    <t>行政运行</t>
  </si>
  <si>
    <t>林业事业机构</t>
  </si>
  <si>
    <t>动植物保护</t>
  </si>
  <si>
    <t>林业防灾减灾</t>
  </si>
  <si>
    <t>住房公积金</t>
  </si>
  <si>
    <t>森林培育</t>
    <phoneticPr fontId="2" type="noConversion"/>
  </si>
  <si>
    <t>合计</t>
    <phoneticPr fontId="2" type="noConversion"/>
  </si>
  <si>
    <t>职工养老保险补助</t>
    <phoneticPr fontId="2" type="noConversion"/>
  </si>
  <si>
    <t>职工职业年金补助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</si>
</sst>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#,##0.00_ ;\-#,##0.00"/>
    <numFmt numFmtId="177" formatCode="#,##0_ ;[Red]\-#,##0\ ;;"/>
    <numFmt numFmtId="178" formatCode="0_ "/>
    <numFmt numFmtId="179" formatCode="0.00_ "/>
    <numFmt numFmtId="180" formatCode="#,##0.00_);[Red]\(#,##0.00\)"/>
  </numFmts>
  <fonts count="16"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3"/>
      <color indexed="8"/>
      <name val="宋体"/>
      <charset val="134"/>
    </font>
    <font>
      <b/>
      <sz val="23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21"/>
      <name val="宋体"/>
      <charset val="134"/>
    </font>
    <font>
      <b/>
      <sz val="23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" fillId="0" borderId="0"/>
    <xf numFmtId="0" fontId="13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</cellStyleXfs>
  <cellXfs count="56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178" fontId="3" fillId="0" borderId="1" xfId="1" applyNumberFormat="1" applyFont="1" applyBorder="1" applyAlignment="1">
      <alignment horizontal="center" vertical="center" wrapText="1"/>
    </xf>
    <xf numFmtId="179" fontId="3" fillId="0" borderId="1" xfId="1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/>
    </xf>
    <xf numFmtId="0" fontId="14" fillId="0" borderId="1" xfId="0" applyFont="1" applyBorder="1"/>
    <xf numFmtId="179" fontId="15" fillId="0" borderId="1" xfId="1" applyNumberFormat="1" applyFont="1" applyBorder="1" applyAlignment="1">
      <alignment horizontal="left" vertical="center" wrapText="1"/>
    </xf>
    <xf numFmtId="4" fontId="0" fillId="0" borderId="1" xfId="0" applyNumberFormat="1" applyBorder="1"/>
    <xf numFmtId="4" fontId="8" fillId="2" borderId="1" xfId="0" applyNumberFormat="1" applyFont="1" applyFill="1" applyBorder="1" applyAlignment="1" applyProtection="1">
      <alignment horizontal="center" vertical="center"/>
    </xf>
    <xf numFmtId="178" fontId="3" fillId="0" borderId="1" xfId="1" applyNumberFormat="1" applyFont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right"/>
    </xf>
    <xf numFmtId="0" fontId="7" fillId="2" borderId="2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/>
    <xf numFmtId="180" fontId="4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vertical="center"/>
    </xf>
    <xf numFmtId="176" fontId="9" fillId="3" borderId="2" xfId="0" applyNumberFormat="1" applyFont="1" applyFill="1" applyBorder="1" applyAlignment="1" applyProtection="1">
      <alignment horizontal="center" vertical="center"/>
    </xf>
    <xf numFmtId="180" fontId="9" fillId="3" borderId="2" xfId="0" applyNumberFormat="1" applyFont="1" applyFill="1" applyBorder="1" applyAlignment="1" applyProtection="1">
      <alignment horizontal="center" vertical="center"/>
    </xf>
    <xf numFmtId="176" fontId="3" fillId="3" borderId="2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18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/>
    <xf numFmtId="180" fontId="3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180" fontId="8" fillId="3" borderId="1" xfId="0" applyNumberFormat="1" applyFont="1" applyFill="1" applyBorder="1" applyAlignment="1" applyProtection="1">
      <alignment horizontal="center" vertical="center"/>
    </xf>
    <xf numFmtId="178" fontId="3" fillId="3" borderId="1" xfId="1" applyNumberFormat="1" applyFont="1" applyFill="1" applyBorder="1" applyAlignment="1">
      <alignment horizontal="center" vertical="center" wrapText="1"/>
    </xf>
    <xf numFmtId="179" fontId="15" fillId="3" borderId="1" xfId="1" applyNumberFormat="1" applyFon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/>
    </xf>
    <xf numFmtId="179" fontId="3" fillId="3" borderId="1" xfId="1" applyNumberFormat="1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/>
    <xf numFmtId="0" fontId="14" fillId="3" borderId="1" xfId="0" applyFont="1" applyFill="1" applyBorder="1"/>
    <xf numFmtId="4" fontId="8" fillId="3" borderId="1" xfId="0" applyNumberFormat="1" applyFont="1" applyFill="1" applyBorder="1" applyAlignment="1" applyProtection="1">
      <alignment horizontal="center" vertical="center"/>
    </xf>
    <xf numFmtId="180" fontId="0" fillId="3" borderId="0" xfId="0" applyNumberFormat="1" applyFill="1"/>
  </cellXfs>
  <cellStyles count="8">
    <cellStyle name="常规" xfId="0" builtinId="0"/>
    <cellStyle name="常规 10" xfId="2"/>
    <cellStyle name="常规 2" xfId="3"/>
    <cellStyle name="常规 3" xfId="4"/>
    <cellStyle name="常规 4" xfId="5"/>
    <cellStyle name="常规 5" xfId="6"/>
    <cellStyle name="常规 5 2" xfId="7"/>
    <cellStyle name="常规 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E0E0"/>
      <rgbColor rgb="00FFFF99"/>
      <rgbColor rgb="00F0F0F0"/>
      <rgbColor rgb="00A0A0A0"/>
      <rgbColor rgb="00B8E2D8"/>
      <rgbColor rgb="00ADCCED"/>
      <rgbColor rgb="00A5DDF5"/>
      <rgbColor rgb="00B9E1D2"/>
      <rgbColor rgb="00ABE0EF"/>
      <rgbColor rgb="00BFDFF9"/>
      <rgbColor rgb="00B4E9F8"/>
      <rgbColor rgb="00A4F7E0"/>
      <rgbColor rgb="00D4D0C8"/>
      <rgbColor rgb="00808080"/>
      <rgbColor rgb="00FFF1E6"/>
      <rgbColor rgb="00F7FFFF"/>
      <rgbColor rgb="00FCFBE4"/>
      <rgbColor rgb="00FF0000"/>
      <rgbColor rgb="000000FF"/>
      <rgbColor rgb="00008000"/>
      <rgbColor rgb="00ACA899"/>
      <rgbColor rgb="00ECE9D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activeCell="D21" sqref="D21"/>
    </sheetView>
  </sheetViews>
  <sheetFormatPr defaultRowHeight="14.25" customHeight="1"/>
  <cols>
    <col min="1" max="1" width="19.140625" customWidth="1"/>
    <col min="2" max="2" width="35.7109375" customWidth="1"/>
    <col min="3" max="4" width="17.5703125" customWidth="1"/>
    <col min="5" max="5" width="21.7109375" customWidth="1"/>
    <col min="6" max="6" width="22.28515625" customWidth="1"/>
  </cols>
  <sheetData>
    <row r="1" spans="1:7" ht="19.5" customHeight="1">
      <c r="C1" s="21"/>
      <c r="D1" s="21"/>
      <c r="E1" s="21"/>
      <c r="F1" s="21"/>
    </row>
    <row r="2" spans="1:7" ht="35.25" customHeight="1">
      <c r="A2" s="24" t="s">
        <v>13</v>
      </c>
      <c r="B2" s="24"/>
      <c r="C2" s="24"/>
      <c r="D2" s="24"/>
      <c r="E2" s="24"/>
      <c r="F2" s="24"/>
      <c r="G2" s="24"/>
    </row>
    <row r="3" spans="1:7" ht="26.25" customHeight="1">
      <c r="C3" s="22" t="s">
        <v>21</v>
      </c>
      <c r="D3" s="22"/>
      <c r="E3" s="22"/>
      <c r="F3" s="22"/>
    </row>
    <row r="4" spans="1:7" ht="72" customHeight="1">
      <c r="A4" s="23" t="s">
        <v>19</v>
      </c>
      <c r="B4" s="23" t="s">
        <v>20</v>
      </c>
      <c r="C4" s="23" t="s">
        <v>1</v>
      </c>
      <c r="D4" s="25" t="s">
        <v>14</v>
      </c>
      <c r="E4" s="25" t="s">
        <v>17</v>
      </c>
      <c r="F4" s="25" t="s">
        <v>18</v>
      </c>
    </row>
    <row r="5" spans="1:7" ht="22.5" customHeight="1">
      <c r="A5" s="23"/>
      <c r="B5" s="23"/>
      <c r="C5" s="23"/>
      <c r="D5" s="26"/>
      <c r="E5" s="26"/>
      <c r="F5" s="26"/>
    </row>
    <row r="6" spans="1:7" ht="22.5" customHeight="1">
      <c r="A6" s="3" t="s">
        <v>2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12</v>
      </c>
    </row>
    <row r="7" spans="1:7" ht="22.5" customHeight="1">
      <c r="A7" s="20">
        <v>2080505</v>
      </c>
      <c r="B7" s="17" t="s">
        <v>36</v>
      </c>
      <c r="C7" s="19">
        <f>D7+E7+F7</f>
        <v>1224143</v>
      </c>
      <c r="D7" s="15">
        <v>1224143</v>
      </c>
      <c r="E7" s="3"/>
      <c r="F7" s="3"/>
    </row>
    <row r="8" spans="1:7" ht="22.5" customHeight="1">
      <c r="A8" s="20">
        <v>2080506</v>
      </c>
      <c r="B8" s="17" t="s">
        <v>37</v>
      </c>
      <c r="C8" s="19">
        <f>D8+E8+F8</f>
        <v>489657</v>
      </c>
      <c r="D8" s="15">
        <v>489657</v>
      </c>
      <c r="E8" s="3"/>
      <c r="F8" s="3"/>
    </row>
    <row r="9" spans="1:7" ht="22.5" customHeight="1">
      <c r="A9" s="13">
        <v>2082702</v>
      </c>
      <c r="B9" s="14" t="s">
        <v>22</v>
      </c>
      <c r="C9" s="19">
        <f>D9+E9+F9</f>
        <v>11117</v>
      </c>
      <c r="D9" s="15">
        <v>11117</v>
      </c>
      <c r="E9" s="18"/>
      <c r="F9" s="18"/>
    </row>
    <row r="10" spans="1:7" ht="22.5" customHeight="1">
      <c r="A10" s="13">
        <v>2082703</v>
      </c>
      <c r="B10" s="14" t="s">
        <v>23</v>
      </c>
      <c r="C10" s="19">
        <f t="shared" ref="C10:C21" si="0">D10+E10+F10</f>
        <v>27794</v>
      </c>
      <c r="D10" s="15">
        <v>27794</v>
      </c>
      <c r="E10" s="18"/>
      <c r="F10" s="18"/>
    </row>
    <row r="11" spans="1:7" ht="22.5" customHeight="1">
      <c r="A11" s="13">
        <v>2080502</v>
      </c>
      <c r="B11" s="14" t="s">
        <v>24</v>
      </c>
      <c r="C11" s="19">
        <f t="shared" si="0"/>
        <v>1304445</v>
      </c>
      <c r="D11" s="15">
        <v>1304445</v>
      </c>
      <c r="E11" s="18"/>
      <c r="F11" s="18"/>
    </row>
    <row r="12" spans="1:7" ht="22.5" customHeight="1">
      <c r="A12" s="13">
        <v>2080504</v>
      </c>
      <c r="B12" s="14" t="s">
        <v>25</v>
      </c>
      <c r="C12" s="19">
        <f t="shared" si="0"/>
        <v>1181404</v>
      </c>
      <c r="D12" s="15">
        <v>1181404</v>
      </c>
      <c r="E12" s="18"/>
      <c r="F12" s="18"/>
    </row>
    <row r="13" spans="1:7" ht="22.5" customHeight="1">
      <c r="A13" s="13">
        <v>2101101</v>
      </c>
      <c r="B13" s="14" t="s">
        <v>26</v>
      </c>
      <c r="C13" s="19">
        <f t="shared" si="0"/>
        <v>188251</v>
      </c>
      <c r="D13" s="15">
        <v>188251</v>
      </c>
      <c r="E13" s="18"/>
      <c r="F13" s="18"/>
    </row>
    <row r="14" spans="1:7" ht="22.5" customHeight="1">
      <c r="A14" s="13">
        <v>2101102</v>
      </c>
      <c r="B14" s="14" t="s">
        <v>27</v>
      </c>
      <c r="C14" s="19">
        <f t="shared" si="0"/>
        <v>539878</v>
      </c>
      <c r="D14" s="15">
        <v>539878</v>
      </c>
      <c r="E14" s="18"/>
      <c r="F14" s="18"/>
    </row>
    <row r="15" spans="1:7" ht="22.5" customHeight="1">
      <c r="A15" s="13">
        <v>2101103</v>
      </c>
      <c r="B15" s="14" t="s">
        <v>28</v>
      </c>
      <c r="C15" s="19">
        <f t="shared" si="0"/>
        <v>466822</v>
      </c>
      <c r="D15" s="15">
        <v>466822</v>
      </c>
      <c r="E15" s="18"/>
      <c r="F15" s="18"/>
    </row>
    <row r="16" spans="1:7" ht="22.5" customHeight="1">
      <c r="A16" s="13">
        <v>2130201</v>
      </c>
      <c r="B16" s="14" t="s">
        <v>29</v>
      </c>
      <c r="C16" s="19">
        <f t="shared" si="0"/>
        <v>2133627</v>
      </c>
      <c r="D16" s="15">
        <v>2133627</v>
      </c>
      <c r="E16" s="18"/>
      <c r="F16" s="18"/>
    </row>
    <row r="17" spans="1:6" ht="22.5" customHeight="1">
      <c r="A17" s="13">
        <v>2130204</v>
      </c>
      <c r="B17" s="14" t="s">
        <v>30</v>
      </c>
      <c r="C17" s="19">
        <f t="shared" si="0"/>
        <v>5867519</v>
      </c>
      <c r="D17" s="15">
        <v>5867519</v>
      </c>
      <c r="E17" s="18"/>
      <c r="F17" s="18"/>
    </row>
    <row r="18" spans="1:6" ht="22.5" customHeight="1">
      <c r="A18" s="13">
        <v>2130211</v>
      </c>
      <c r="B18" s="14" t="s">
        <v>31</v>
      </c>
      <c r="C18" s="19">
        <f t="shared" si="0"/>
        <v>200000</v>
      </c>
      <c r="D18" s="15">
        <v>200000</v>
      </c>
      <c r="E18" s="18"/>
      <c r="F18" s="18"/>
    </row>
    <row r="19" spans="1:6" ht="22.5" customHeight="1">
      <c r="A19" s="13">
        <v>2130234</v>
      </c>
      <c r="B19" s="14" t="s">
        <v>32</v>
      </c>
      <c r="C19" s="19">
        <f t="shared" si="0"/>
        <v>200000</v>
      </c>
      <c r="D19" s="15">
        <v>200000</v>
      </c>
      <c r="E19" s="18"/>
      <c r="F19" s="18"/>
    </row>
    <row r="20" spans="1:6" ht="22.5" customHeight="1">
      <c r="A20" s="13">
        <v>2130205</v>
      </c>
      <c r="B20" s="17" t="s">
        <v>34</v>
      </c>
      <c r="C20" s="19">
        <f t="shared" si="0"/>
        <v>1000000</v>
      </c>
      <c r="D20" s="15">
        <v>1000000</v>
      </c>
      <c r="E20" s="18"/>
      <c r="F20" s="18"/>
    </row>
    <row r="21" spans="1:6" ht="22.5" customHeight="1">
      <c r="A21" s="13">
        <v>2210201</v>
      </c>
      <c r="B21" s="14" t="s">
        <v>33</v>
      </c>
      <c r="C21" s="19">
        <f t="shared" si="0"/>
        <v>823571</v>
      </c>
      <c r="D21" s="15">
        <v>823571</v>
      </c>
      <c r="E21" s="18"/>
      <c r="F21" s="18"/>
    </row>
    <row r="22" spans="1:6" ht="22.5" customHeight="1">
      <c r="A22" s="12"/>
      <c r="B22" s="16" t="s">
        <v>35</v>
      </c>
      <c r="C22" s="19">
        <f>D22+E22+F22</f>
        <v>15658228</v>
      </c>
      <c r="D22" s="15">
        <f>SUM(D7:D21)</f>
        <v>15658228</v>
      </c>
      <c r="E22" s="18">
        <f t="shared" ref="E22:F22" si="1">SUM(E9:E21)</f>
        <v>0</v>
      </c>
      <c r="F22" s="18">
        <f t="shared" si="1"/>
        <v>0</v>
      </c>
    </row>
  </sheetData>
  <mergeCells count="9">
    <mergeCell ref="C1:F1"/>
    <mergeCell ref="C3:F3"/>
    <mergeCell ref="C4:C5"/>
    <mergeCell ref="A4:A5"/>
    <mergeCell ref="B4:B5"/>
    <mergeCell ref="A2:G2"/>
    <mergeCell ref="D4:D5"/>
    <mergeCell ref="E4:E5"/>
    <mergeCell ref="F4:F5"/>
  </mergeCells>
  <phoneticPr fontId="2" type="noConversion"/>
  <pageMargins left="0.74802999999999997" right="0.74802999999999997" top="0.98424999999999996" bottom="0.98424999999999996" header="0.51180999999999988" footer="0.51180999999999988"/>
  <pageSetup paperSize="9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C7" sqref="C7"/>
    </sheetView>
  </sheetViews>
  <sheetFormatPr defaultRowHeight="14.25" customHeight="1"/>
  <cols>
    <col min="1" max="1" width="35.7109375" style="34" customWidth="1"/>
    <col min="2" max="2" width="38.5703125" style="34" customWidth="1"/>
    <col min="3" max="3" width="17.42578125" style="55" customWidth="1"/>
    <col min="4" max="4" width="19.28515625" style="34" customWidth="1"/>
    <col min="5" max="5" width="20.85546875" style="34" customWidth="1"/>
    <col min="6" max="16384" width="9.140625" style="34"/>
  </cols>
  <sheetData>
    <row r="1" spans="1:8" ht="19.5" customHeight="1">
      <c r="A1" s="31"/>
      <c r="B1" s="31"/>
      <c r="C1" s="32"/>
      <c r="D1" s="31"/>
      <c r="E1" s="33"/>
    </row>
    <row r="2" spans="1:8" ht="35.25" customHeight="1">
      <c r="A2" s="35" t="s">
        <v>15</v>
      </c>
      <c r="B2" s="35"/>
      <c r="C2" s="35"/>
      <c r="D2" s="35"/>
      <c r="E2" s="35"/>
      <c r="F2" s="36"/>
    </row>
    <row r="3" spans="1:8" ht="19.5" customHeight="1">
      <c r="A3" s="37"/>
      <c r="B3" s="37"/>
      <c r="C3" s="38"/>
      <c r="D3" s="37"/>
      <c r="E3" s="39" t="s">
        <v>21</v>
      </c>
    </row>
    <row r="4" spans="1:8" ht="39" customHeight="1">
      <c r="A4" s="40" t="s">
        <v>6</v>
      </c>
      <c r="B4" s="40" t="s">
        <v>7</v>
      </c>
      <c r="C4" s="41" t="s">
        <v>1</v>
      </c>
      <c r="D4" s="42" t="s">
        <v>8</v>
      </c>
      <c r="E4" s="42" t="s">
        <v>9</v>
      </c>
      <c r="H4" s="43"/>
    </row>
    <row r="5" spans="1:8" ht="19.5" customHeight="1">
      <c r="A5" s="40"/>
      <c r="B5" s="40"/>
      <c r="C5" s="44"/>
      <c r="D5" s="42"/>
      <c r="E5" s="40"/>
    </row>
    <row r="6" spans="1:8" ht="22.5" customHeight="1">
      <c r="A6" s="45" t="s">
        <v>2</v>
      </c>
      <c r="B6" s="45" t="s">
        <v>2</v>
      </c>
      <c r="C6" s="46" t="s">
        <v>3</v>
      </c>
      <c r="D6" s="45" t="s">
        <v>4</v>
      </c>
      <c r="E6" s="45">
        <v>3</v>
      </c>
    </row>
    <row r="7" spans="1:8" ht="22.5" customHeight="1">
      <c r="A7" s="47">
        <v>2080505</v>
      </c>
      <c r="B7" s="48" t="s">
        <v>36</v>
      </c>
      <c r="C7" s="46">
        <f>D7+E7</f>
        <v>1224143</v>
      </c>
      <c r="D7" s="49">
        <v>1224143</v>
      </c>
      <c r="E7" s="45"/>
    </row>
    <row r="8" spans="1:8" ht="22.5" customHeight="1">
      <c r="A8" s="47">
        <v>2080506</v>
      </c>
      <c r="B8" s="48" t="s">
        <v>37</v>
      </c>
      <c r="C8" s="46">
        <f>D8+E8</f>
        <v>489657</v>
      </c>
      <c r="D8" s="49">
        <v>489657</v>
      </c>
      <c r="E8" s="45"/>
    </row>
    <row r="9" spans="1:8" ht="22.5" customHeight="1">
      <c r="A9" s="47">
        <v>2082702</v>
      </c>
      <c r="B9" s="50" t="s">
        <v>22</v>
      </c>
      <c r="C9" s="46">
        <f>D9+E9</f>
        <v>11117</v>
      </c>
      <c r="D9" s="49">
        <v>11117</v>
      </c>
      <c r="E9" s="45"/>
    </row>
    <row r="10" spans="1:8" ht="22.5" customHeight="1">
      <c r="A10" s="47">
        <v>2082703</v>
      </c>
      <c r="B10" s="50" t="s">
        <v>23</v>
      </c>
      <c r="C10" s="46">
        <f t="shared" ref="C10:C22" si="0">D10+E10</f>
        <v>27794</v>
      </c>
      <c r="D10" s="49">
        <v>27794</v>
      </c>
      <c r="E10" s="45"/>
    </row>
    <row r="11" spans="1:8" ht="22.5" customHeight="1">
      <c r="A11" s="47">
        <v>2080502</v>
      </c>
      <c r="B11" s="50" t="s">
        <v>24</v>
      </c>
      <c r="C11" s="46">
        <f t="shared" si="0"/>
        <v>1304445</v>
      </c>
      <c r="D11" s="49">
        <v>1304445</v>
      </c>
      <c r="E11" s="45"/>
    </row>
    <row r="12" spans="1:8" ht="22.5" customHeight="1">
      <c r="A12" s="47">
        <v>2080504</v>
      </c>
      <c r="B12" s="50" t="s">
        <v>25</v>
      </c>
      <c r="C12" s="46">
        <f t="shared" si="0"/>
        <v>1181404</v>
      </c>
      <c r="D12" s="49">
        <v>1181404</v>
      </c>
      <c r="E12" s="45"/>
    </row>
    <row r="13" spans="1:8" ht="22.5" customHeight="1">
      <c r="A13" s="47">
        <v>2101101</v>
      </c>
      <c r="B13" s="50" t="s">
        <v>26</v>
      </c>
      <c r="C13" s="46">
        <f t="shared" si="0"/>
        <v>188251</v>
      </c>
      <c r="D13" s="49">
        <v>188251</v>
      </c>
      <c r="E13" s="51"/>
    </row>
    <row r="14" spans="1:8" ht="22.5" customHeight="1">
      <c r="A14" s="47">
        <v>2101102</v>
      </c>
      <c r="B14" s="50" t="s">
        <v>27</v>
      </c>
      <c r="C14" s="46">
        <f>D14+E14</f>
        <v>539878</v>
      </c>
      <c r="D14" s="49">
        <v>539878</v>
      </c>
      <c r="E14" s="45"/>
    </row>
    <row r="15" spans="1:8" ht="22.5" customHeight="1">
      <c r="A15" s="47">
        <v>2101103</v>
      </c>
      <c r="B15" s="50" t="s">
        <v>28</v>
      </c>
      <c r="C15" s="46">
        <f t="shared" si="0"/>
        <v>466822</v>
      </c>
      <c r="D15" s="49">
        <v>466822</v>
      </c>
      <c r="E15" s="45"/>
    </row>
    <row r="16" spans="1:8" ht="22.5" customHeight="1">
      <c r="A16" s="47">
        <v>2130201</v>
      </c>
      <c r="B16" s="50" t="s">
        <v>29</v>
      </c>
      <c r="C16" s="46">
        <f t="shared" si="0"/>
        <v>2133627</v>
      </c>
      <c r="D16" s="49">
        <v>2133627</v>
      </c>
      <c r="E16" s="45"/>
    </row>
    <row r="17" spans="1:5" ht="22.5" customHeight="1">
      <c r="A17" s="47">
        <v>2130204</v>
      </c>
      <c r="B17" s="50" t="s">
        <v>30</v>
      </c>
      <c r="C17" s="46">
        <f t="shared" si="0"/>
        <v>5867519</v>
      </c>
      <c r="D17" s="49">
        <v>5867519</v>
      </c>
      <c r="E17" s="45"/>
    </row>
    <row r="18" spans="1:5" ht="22.5" customHeight="1">
      <c r="A18" s="47">
        <v>2130211</v>
      </c>
      <c r="B18" s="50" t="s">
        <v>31</v>
      </c>
      <c r="C18" s="46">
        <f t="shared" si="0"/>
        <v>200000</v>
      </c>
      <c r="D18" s="51"/>
      <c r="E18" s="49">
        <v>200000</v>
      </c>
    </row>
    <row r="19" spans="1:5" ht="22.5" customHeight="1">
      <c r="A19" s="47">
        <v>2130234</v>
      </c>
      <c r="B19" s="50" t="s">
        <v>32</v>
      </c>
      <c r="C19" s="46">
        <f t="shared" si="0"/>
        <v>200000</v>
      </c>
      <c r="D19" s="45"/>
      <c r="E19" s="49">
        <v>200000</v>
      </c>
    </row>
    <row r="20" spans="1:5" ht="22.5" customHeight="1">
      <c r="A20" s="47">
        <v>2130205</v>
      </c>
      <c r="B20" s="48" t="s">
        <v>34</v>
      </c>
      <c r="C20" s="46">
        <f t="shared" si="0"/>
        <v>1000000</v>
      </c>
      <c r="D20" s="45"/>
      <c r="E20" s="49">
        <v>1000000</v>
      </c>
    </row>
    <row r="21" spans="1:5" ht="22.5" customHeight="1">
      <c r="A21" s="47">
        <v>2210201</v>
      </c>
      <c r="B21" s="50" t="s">
        <v>33</v>
      </c>
      <c r="C21" s="46">
        <f t="shared" si="0"/>
        <v>823571</v>
      </c>
      <c r="D21" s="49">
        <v>823571</v>
      </c>
      <c r="E21" s="45"/>
    </row>
    <row r="22" spans="1:5" ht="22.5" customHeight="1">
      <c r="A22" s="52"/>
      <c r="B22" s="53" t="s">
        <v>35</v>
      </c>
      <c r="C22" s="46">
        <f t="shared" si="0"/>
        <v>15658228</v>
      </c>
      <c r="D22" s="54">
        <f>SUM(D7:D21)</f>
        <v>14258228</v>
      </c>
      <c r="E22" s="54">
        <f>SUM(E7:E21)</f>
        <v>1400000</v>
      </c>
    </row>
  </sheetData>
  <mergeCells count="6">
    <mergeCell ref="A2:E2"/>
    <mergeCell ref="C4:C5"/>
    <mergeCell ref="D4:D5"/>
    <mergeCell ref="E4:E5"/>
    <mergeCell ref="A4:A5"/>
    <mergeCell ref="B4:B5"/>
  </mergeCells>
  <phoneticPr fontId="2" type="noConversion"/>
  <pageMargins left="0.74802999999999997" right="0.74802999999999997" top="0.98424999999999996" bottom="0.98424999999999996" header="0.51180999999999988" footer="0.51180999999999988"/>
  <pageSetup paperSize="9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zoomScaleNormal="100" workbookViewId="0">
      <selection activeCell="B19" sqref="B19"/>
    </sheetView>
  </sheetViews>
  <sheetFormatPr defaultRowHeight="14.25" customHeight="1"/>
  <cols>
    <col min="1" max="1" width="35.7109375" customWidth="1"/>
    <col min="2" max="2" width="38.5703125" customWidth="1"/>
    <col min="3" max="4" width="16.5703125" customWidth="1"/>
    <col min="5" max="5" width="15.7109375" customWidth="1"/>
  </cols>
  <sheetData>
    <row r="1" spans="1:5" ht="19.5" customHeight="1">
      <c r="A1" s="4"/>
      <c r="B1" s="4"/>
      <c r="C1" s="4"/>
      <c r="D1" s="4"/>
      <c r="E1" s="5"/>
    </row>
    <row r="2" spans="1:5" ht="35.25" customHeight="1">
      <c r="A2" s="29" t="s">
        <v>16</v>
      </c>
      <c r="B2" s="30"/>
      <c r="C2" s="30"/>
      <c r="D2" s="30"/>
      <c r="E2" s="30"/>
    </row>
    <row r="3" spans="1:5" ht="19.5" customHeight="1">
      <c r="A3" s="6"/>
      <c r="B3" s="6"/>
      <c r="C3" s="6"/>
      <c r="D3" s="6"/>
      <c r="E3" s="7" t="s">
        <v>0</v>
      </c>
    </row>
    <row r="4" spans="1:5" ht="19.5" customHeight="1">
      <c r="A4" s="28" t="s">
        <v>6</v>
      </c>
      <c r="B4" s="28" t="s">
        <v>7</v>
      </c>
      <c r="C4" s="27" t="s">
        <v>10</v>
      </c>
      <c r="D4" s="27"/>
      <c r="E4" s="27"/>
    </row>
    <row r="5" spans="1:5" ht="39" customHeight="1">
      <c r="A5" s="28"/>
      <c r="B5" s="28"/>
      <c r="C5" s="1" t="s">
        <v>1</v>
      </c>
      <c r="D5" s="2" t="s">
        <v>8</v>
      </c>
      <c r="E5" s="1" t="s">
        <v>9</v>
      </c>
    </row>
    <row r="6" spans="1:5" ht="19.5" customHeight="1">
      <c r="A6" s="3" t="s">
        <v>2</v>
      </c>
      <c r="B6" s="3" t="s">
        <v>2</v>
      </c>
      <c r="C6" s="3" t="s">
        <v>3</v>
      </c>
      <c r="D6" s="3" t="s">
        <v>4</v>
      </c>
      <c r="E6" s="3" t="s">
        <v>11</v>
      </c>
    </row>
    <row r="7" spans="1:5" ht="22.5" customHeight="1">
      <c r="A7" s="3"/>
      <c r="B7" s="3"/>
      <c r="C7" s="3"/>
      <c r="D7" s="3"/>
      <c r="E7" s="3"/>
    </row>
    <row r="8" spans="1:5" ht="22.5" customHeight="1">
      <c r="A8" s="3"/>
      <c r="B8" s="3"/>
      <c r="C8" s="3"/>
      <c r="D8" s="3"/>
      <c r="E8" s="3"/>
    </row>
    <row r="9" spans="1:5" ht="22.5" customHeight="1">
      <c r="A9" s="3"/>
      <c r="B9" s="3"/>
      <c r="C9" s="3"/>
      <c r="D9" s="3"/>
      <c r="E9" s="3"/>
    </row>
    <row r="10" spans="1:5" ht="22.5" customHeight="1">
      <c r="A10" s="8"/>
      <c r="B10" s="3"/>
      <c r="C10" s="3"/>
      <c r="D10" s="3"/>
      <c r="E10" s="3"/>
    </row>
    <row r="11" spans="1:5" ht="22.5" customHeight="1">
      <c r="A11" s="9"/>
      <c r="B11" s="10"/>
      <c r="C11" s="11"/>
      <c r="D11" s="11"/>
      <c r="E11" s="11"/>
    </row>
  </sheetData>
  <mergeCells count="4">
    <mergeCell ref="A2:E2"/>
    <mergeCell ref="A4:A5"/>
    <mergeCell ref="B4:B5"/>
    <mergeCell ref="C4:E4"/>
  </mergeCells>
  <phoneticPr fontId="2" type="noConversion"/>
  <pageMargins left="0.74802999999999997" right="0.74802999999999997" top="0.98424999999999996" bottom="0.98424999999999996" header="0.51180999999999988" footer="0.51180999999999988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部门收入总表</vt:lpstr>
      <vt:lpstr>部门支出总表</vt:lpstr>
      <vt:lpstr>政府性基金预算支出表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2017-12-13T10:05:37Z</dcterms:created>
  <dcterms:modified xsi:type="dcterms:W3CDTF">2017-12-19T03:57:44Z</dcterms:modified>
</cp:coreProperties>
</file>