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<sst xmlns="http://schemas.openxmlformats.org/spreadsheetml/2006/main" count="46" uniqueCount="30">
  <si>
    <r>
      <rPr>
        <b/>
        <sz val="12"/>
        <rFont val="方正楷体_GB2312"/>
        <charset val="134"/>
      </rPr>
      <t>附件</t>
    </r>
    <r>
      <rPr>
        <b/>
        <sz val="12"/>
        <rFont val="Times New Roman"/>
        <charset val="134"/>
      </rPr>
      <t>2</t>
    </r>
  </si>
  <si>
    <t xml:space="preserve"> 勐海县2022—2023学年招生计划 汇总表（小学）</t>
  </si>
  <si>
    <t xml:space="preserve">                                                                                                                                                单位：个、人</t>
  </si>
  <si>
    <r>
      <rPr>
        <b/>
        <sz val="12"/>
        <rFont val="方正仿宋_GBK"/>
        <charset val="134"/>
      </rPr>
      <t>招生计划</t>
    </r>
  </si>
  <si>
    <r>
      <rPr>
        <b/>
        <sz val="12"/>
        <rFont val="Times New Roman"/>
        <charset val="134"/>
      </rPr>
      <t>2022-2023</t>
    </r>
    <r>
      <rPr>
        <b/>
        <sz val="12"/>
        <rFont val="方正仿宋_GBK"/>
        <charset val="134"/>
      </rPr>
      <t>学年预计在校学生数</t>
    </r>
  </si>
  <si>
    <r>
      <rPr>
        <b/>
        <sz val="12"/>
        <rFont val="方正仿宋_GBK"/>
        <charset val="134"/>
      </rPr>
      <t>一年级招生数</t>
    </r>
  </si>
  <si>
    <r>
      <rPr>
        <b/>
        <sz val="12"/>
        <rFont val="方正仿宋_GBK"/>
        <charset val="134"/>
      </rPr>
      <t>县民小四年级招生数</t>
    </r>
  </si>
  <si>
    <r>
      <rPr>
        <b/>
        <sz val="12"/>
        <color theme="1"/>
        <rFont val="方正仿宋_GBK"/>
        <charset val="134"/>
      </rPr>
      <t>一年级</t>
    </r>
  </si>
  <si>
    <r>
      <rPr>
        <b/>
        <sz val="12"/>
        <color theme="1"/>
        <rFont val="方正仿宋_GBK"/>
        <charset val="134"/>
      </rPr>
      <t>二年级</t>
    </r>
  </si>
  <si>
    <r>
      <rPr>
        <b/>
        <sz val="12"/>
        <color theme="1"/>
        <rFont val="方正仿宋_GBK"/>
        <charset val="134"/>
      </rPr>
      <t>三年级</t>
    </r>
  </si>
  <si>
    <r>
      <rPr>
        <b/>
        <sz val="12"/>
        <color theme="1"/>
        <rFont val="方正仿宋_GBK"/>
        <charset val="134"/>
      </rPr>
      <t>四年级</t>
    </r>
  </si>
  <si>
    <r>
      <rPr>
        <b/>
        <sz val="12"/>
        <color theme="1"/>
        <rFont val="方正仿宋_GBK"/>
        <charset val="134"/>
      </rPr>
      <t>五年级</t>
    </r>
  </si>
  <si>
    <r>
      <rPr>
        <b/>
        <sz val="12"/>
        <color theme="1"/>
        <rFont val="方正仿宋_GBK"/>
        <charset val="134"/>
      </rPr>
      <t>六年级</t>
    </r>
  </si>
  <si>
    <r>
      <rPr>
        <b/>
        <sz val="12"/>
        <color theme="1"/>
        <rFont val="方正仿宋_GBK"/>
        <charset val="134"/>
      </rPr>
      <t>小计</t>
    </r>
  </si>
  <si>
    <r>
      <rPr>
        <b/>
        <sz val="12"/>
        <color theme="1"/>
        <rFont val="方正仿宋_GBK"/>
        <charset val="134"/>
      </rPr>
      <t>班级数</t>
    </r>
  </si>
  <si>
    <r>
      <rPr>
        <b/>
        <sz val="12"/>
        <color theme="1"/>
        <rFont val="方正仿宋_GBK"/>
        <charset val="134"/>
      </rPr>
      <t>学生数</t>
    </r>
  </si>
  <si>
    <r>
      <rPr>
        <sz val="12"/>
        <rFont val="方正仿宋_GB2312"/>
        <charset val="134"/>
      </rPr>
      <t>合计</t>
    </r>
  </si>
  <si>
    <r>
      <rPr>
        <sz val="12"/>
        <rFont val="方正仿宋_GB2312"/>
        <charset val="134"/>
      </rPr>
      <t>勐海县第一小学</t>
    </r>
  </si>
  <si>
    <r>
      <rPr>
        <sz val="12"/>
        <rFont val="Times New Roman"/>
        <charset val="134"/>
      </rPr>
      <t xml:space="preserve"> </t>
    </r>
    <r>
      <rPr>
        <sz val="12"/>
        <rFont val="方正仿宋_GB2312"/>
        <charset val="134"/>
      </rPr>
      <t>勐海县民族小学</t>
    </r>
  </si>
  <si>
    <r>
      <rPr>
        <sz val="12"/>
        <rFont val="Times New Roman"/>
        <charset val="134"/>
      </rPr>
      <t xml:space="preserve"> </t>
    </r>
    <r>
      <rPr>
        <sz val="12"/>
        <rFont val="方正仿宋_GB2312"/>
        <charset val="134"/>
      </rPr>
      <t>勐海县勐遮镇小学</t>
    </r>
  </si>
  <si>
    <r>
      <rPr>
        <sz val="12"/>
        <rFont val="方正仿宋_GB2312"/>
        <charset val="134"/>
      </rPr>
      <t>勐海县打洛镇小学</t>
    </r>
  </si>
  <si>
    <r>
      <rPr>
        <sz val="12"/>
        <color theme="1"/>
        <rFont val="方正仿宋_GB2312"/>
        <charset val="134"/>
      </rPr>
      <t>勐海县勐海镇小学</t>
    </r>
  </si>
  <si>
    <r>
      <rPr>
        <sz val="12"/>
        <rFont val="方正仿宋_GB2312"/>
        <charset val="134"/>
      </rPr>
      <t>勐海县勐混镇小学</t>
    </r>
  </si>
  <si>
    <r>
      <rPr>
        <sz val="12"/>
        <rFont val="方正仿宋_GB2312"/>
        <charset val="134"/>
      </rPr>
      <t>勐海县勐阿镇小学</t>
    </r>
  </si>
  <si>
    <r>
      <rPr>
        <sz val="12"/>
        <rFont val="方正仿宋_GB2312"/>
        <charset val="134"/>
      </rPr>
      <t>勐海县勐满镇小学</t>
    </r>
  </si>
  <si>
    <r>
      <rPr>
        <sz val="12"/>
        <rFont val="方正仿宋_GB2312"/>
        <charset val="134"/>
      </rPr>
      <t>勐海县西定乡小学</t>
    </r>
  </si>
  <si>
    <r>
      <rPr>
        <sz val="12"/>
        <rFont val="方正仿宋_GB2312"/>
        <charset val="134"/>
      </rPr>
      <t>勐海县勐往乡小学</t>
    </r>
  </si>
  <si>
    <t>勐海县布朗山乡小学</t>
  </si>
  <si>
    <r>
      <rPr>
        <sz val="12"/>
        <rFont val="方正仿宋_GB2312"/>
        <charset val="134"/>
      </rPr>
      <t>勐海县勐宋乡小学</t>
    </r>
  </si>
  <si>
    <r>
      <rPr>
        <sz val="12"/>
        <rFont val="方正仿宋_GB2312"/>
        <charset val="134"/>
      </rPr>
      <t>勐海县格朗和乡小学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</si>
</sst>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</numFmts>
  <fonts count="4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Times New Roman"/>
      <charset val="134"/>
    </font>
    <font>
      <sz val="14"/>
      <name val="Times New Roman"/>
      <charset val="134"/>
    </font>
    <font>
      <sz val="18"/>
      <name val="方正小标宋_GBK"/>
      <charset val="0"/>
    </font>
    <font>
      <sz val="12"/>
      <name val="方正仿宋_GBK"/>
      <charset val="134"/>
    </font>
    <font>
      <sz val="11"/>
      <name val="Times New Roman"/>
      <charset val="134"/>
    </font>
    <font>
      <b/>
      <sz val="12"/>
      <color theme="1"/>
      <name val="Times New Roman"/>
      <charset val="134"/>
    </font>
    <font>
      <sz val="12"/>
      <name val="Times New Roman"/>
      <charset val="134"/>
    </font>
    <font>
      <sz val="12"/>
      <color rgb="FF000000"/>
      <name val="Times New Roman"/>
      <charset val="0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name val="方正仿宋_GB2312"/>
      <charset val="134"/>
    </font>
    <font>
      <sz val="12"/>
      <name val="宋体"/>
      <charset val="134"/>
    </font>
    <font>
      <sz val="12"/>
      <name val="Times New Roman"/>
      <charset val="0"/>
    </font>
    <font>
      <sz val="11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2"/>
      <name val="方正楷体_GB2312"/>
      <charset val="134"/>
    </font>
    <font>
      <b/>
      <sz val="12"/>
      <name val="方正仿宋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3" fillId="9" borderId="7" applyNumberFormat="0" applyAlignment="0" applyProtection="0">
      <alignment vertical="center"/>
    </xf>
    <xf numFmtId="0" fontId="22" fillId="9" borderId="2" applyNumberFormat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47625</xdr:colOff>
      <xdr:row>3</xdr:row>
      <xdr:rowOff>58420</xdr:rowOff>
    </xdr:from>
    <xdr:to>
      <xdr:col>1</xdr:col>
      <xdr:colOff>0</xdr:colOff>
      <xdr:row>6</xdr:row>
      <xdr:rowOff>0</xdr:rowOff>
    </xdr:to>
    <xdr:sp>
      <xdr:nvSpPr>
        <xdr:cNvPr id="2" name="Line 1"/>
        <xdr:cNvSpPr/>
      </xdr:nvSpPr>
      <xdr:spPr>
        <a:xfrm>
          <a:off x="47625" y="956945"/>
          <a:ext cx="1518920" cy="88138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oneCellAnchor>
    <xdr:from>
      <xdr:col>0</xdr:col>
      <xdr:colOff>609600</xdr:colOff>
      <xdr:row>3</xdr:row>
      <xdr:rowOff>182880</xdr:rowOff>
    </xdr:from>
    <xdr:ext cx="534670" cy="223520"/>
    <xdr:sp>
      <xdr:nvSpPr>
        <xdr:cNvPr id="3" name="Text Box 2"/>
        <xdr:cNvSpPr txBox="1">
          <a:spLocks noChangeArrowheads="1"/>
        </xdr:cNvSpPr>
      </xdr:nvSpPr>
      <xdr:spPr>
        <a:xfrm>
          <a:off x="609600" y="1081405"/>
          <a:ext cx="534670" cy="223520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wrap="squar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方正仿宋_GBK" panose="03000509000000000000" charset="-122"/>
              <a:ea typeface="方正仿宋_GBK" panose="03000509000000000000" charset="-122"/>
            </a:rPr>
            <a:t>项目</a:t>
          </a:r>
          <a:endParaRPr lang="zh-CN" altLang="en-US" sz="1200" b="1" i="0" u="none" strike="noStrike" baseline="0">
            <a:solidFill>
              <a:srgbClr val="000000"/>
            </a:solidFill>
            <a:latin typeface="方正仿宋_GBK" panose="03000509000000000000" charset="-122"/>
            <a:ea typeface="方正仿宋_GBK" panose="03000509000000000000" charset="-122"/>
          </a:endParaRPr>
        </a:p>
      </xdr:txBody>
    </xdr:sp>
    <xdr:clientData/>
  </xdr:oneCellAnchor>
  <xdr:oneCellAnchor>
    <xdr:from>
      <xdr:col>0</xdr:col>
      <xdr:colOff>333375</xdr:colOff>
      <xdr:row>5</xdr:row>
      <xdr:rowOff>57150</xdr:rowOff>
    </xdr:from>
    <xdr:ext cx="323850" cy="217170"/>
    <xdr:sp>
      <xdr:nvSpPr>
        <xdr:cNvPr id="4" name="Text Box 3"/>
        <xdr:cNvSpPr txBox="1">
          <a:spLocks noChangeArrowheads="1"/>
        </xdr:cNvSpPr>
      </xdr:nvSpPr>
      <xdr:spPr>
        <a:xfrm>
          <a:off x="333375" y="1603375"/>
          <a:ext cx="323850" cy="217170"/>
        </a:xfrm>
        <a:prstGeom prst="rect">
          <a:avLst/>
        </a:prstGeom>
        <a:noFill/>
        <a:ln w="9525" cmpd="sng">
          <a:noFill/>
          <a:miter lim="800000"/>
        </a:ln>
      </xdr:spPr>
      <xdr:txBody>
        <a:bodyPr wrap="none" lIns="18288" tIns="18288" rIns="0" bIns="0" anchor="t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200" b="1" i="0" u="none" strike="noStrike" baseline="0">
              <a:solidFill>
                <a:srgbClr val="000000"/>
              </a:solidFill>
              <a:latin typeface="方正仿宋_GBK" panose="03000509000000000000" charset="-122"/>
              <a:ea typeface="方正仿宋_GBK" panose="03000509000000000000" charset="-122"/>
            </a:rPr>
            <a:t>单位</a:t>
          </a:r>
          <a:endParaRPr lang="zh-CN" altLang="en-US" sz="1200" b="1" i="0" u="none" strike="noStrike" baseline="0">
            <a:solidFill>
              <a:srgbClr val="000000"/>
            </a:solidFill>
            <a:latin typeface="方正仿宋_GBK" panose="03000509000000000000" charset="-122"/>
            <a:ea typeface="方正仿宋_GBK" panose="03000509000000000000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21"/>
  <sheetViews>
    <sheetView tabSelected="1" zoomScale="130" zoomScaleNormal="130" workbookViewId="0">
      <selection activeCell="E9" sqref="E9"/>
    </sheetView>
  </sheetViews>
  <sheetFormatPr defaultColWidth="8.89166666666667" defaultRowHeight="13.5"/>
  <cols>
    <col min="1" max="1" width="20.5583333333333" customWidth="1"/>
    <col min="2" max="19" width="7.625" customWidth="1"/>
  </cols>
  <sheetData>
    <row r="1" ht="27" customHeight="1" spans="1:25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</row>
    <row r="2" ht="28" customHeight="1" spans="1:25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</row>
    <row r="3" ht="15.75" spans="1:253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</row>
    <row r="4" s="1" customFormat="1" ht="20" customHeight="1" spans="1:253">
      <c r="A4" s="8"/>
      <c r="B4" s="9" t="s">
        <v>3</v>
      </c>
      <c r="C4" s="9"/>
      <c r="D4" s="9"/>
      <c r="E4" s="9"/>
      <c r="F4" s="9" t="s">
        <v>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</row>
    <row r="5" s="1" customFormat="1" ht="31" customHeight="1" spans="1:253">
      <c r="A5" s="8"/>
      <c r="B5" s="9" t="s">
        <v>5</v>
      </c>
      <c r="C5" s="9"/>
      <c r="D5" s="10" t="s">
        <v>6</v>
      </c>
      <c r="E5" s="10"/>
      <c r="F5" s="11" t="s">
        <v>7</v>
      </c>
      <c r="G5" s="11"/>
      <c r="H5" s="12" t="s">
        <v>8</v>
      </c>
      <c r="I5" s="12"/>
      <c r="J5" s="12" t="s">
        <v>9</v>
      </c>
      <c r="K5" s="12"/>
      <c r="L5" s="12" t="s">
        <v>10</v>
      </c>
      <c r="M5" s="12"/>
      <c r="N5" s="12" t="s">
        <v>11</v>
      </c>
      <c r="O5" s="12"/>
      <c r="P5" s="12" t="s">
        <v>12</v>
      </c>
      <c r="Q5" s="12"/>
      <c r="R5" s="11" t="s">
        <v>13</v>
      </c>
      <c r="S5" s="11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</row>
    <row r="6" s="1" customFormat="1" ht="23" customHeight="1" spans="1:253">
      <c r="A6" s="8"/>
      <c r="B6" s="11" t="s">
        <v>14</v>
      </c>
      <c r="C6" s="11" t="s">
        <v>15</v>
      </c>
      <c r="D6" s="11" t="s">
        <v>14</v>
      </c>
      <c r="E6" s="11" t="s">
        <v>15</v>
      </c>
      <c r="F6" s="11" t="s">
        <v>14</v>
      </c>
      <c r="G6" s="11" t="s">
        <v>15</v>
      </c>
      <c r="H6" s="11" t="s">
        <v>14</v>
      </c>
      <c r="I6" s="11" t="s">
        <v>15</v>
      </c>
      <c r="J6" s="11" t="s">
        <v>14</v>
      </c>
      <c r="K6" s="11" t="s">
        <v>15</v>
      </c>
      <c r="L6" s="11" t="s">
        <v>14</v>
      </c>
      <c r="M6" s="11" t="s">
        <v>15</v>
      </c>
      <c r="N6" s="11" t="s">
        <v>14</v>
      </c>
      <c r="O6" s="11" t="s">
        <v>15</v>
      </c>
      <c r="P6" s="11" t="s">
        <v>14</v>
      </c>
      <c r="Q6" s="11" t="s">
        <v>15</v>
      </c>
      <c r="R6" s="11" t="s">
        <v>14</v>
      </c>
      <c r="S6" s="11" t="s">
        <v>15</v>
      </c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</row>
    <row r="7" s="1" customFormat="1" ht="23" customHeight="1" spans="1:253">
      <c r="A7" s="13" t="s">
        <v>16</v>
      </c>
      <c r="B7" s="14">
        <f>SUM(B8:B20)</f>
        <v>137</v>
      </c>
      <c r="C7" s="14">
        <f>SUM(C8:C20)</f>
        <v>5964</v>
      </c>
      <c r="D7" s="14"/>
      <c r="E7" s="14"/>
      <c r="F7" s="14">
        <f t="shared" ref="C7:S7" si="0">SUM(F8:F20)</f>
        <v>137</v>
      </c>
      <c r="G7" s="14">
        <f t="shared" si="0"/>
        <v>5964</v>
      </c>
      <c r="H7" s="14">
        <f t="shared" si="0"/>
        <v>108</v>
      </c>
      <c r="I7" s="14">
        <f t="shared" si="0"/>
        <v>4594</v>
      </c>
      <c r="J7" s="14">
        <f t="shared" si="0"/>
        <v>119</v>
      </c>
      <c r="K7" s="14">
        <f t="shared" si="0"/>
        <v>4910</v>
      </c>
      <c r="L7" s="14">
        <f t="shared" si="0"/>
        <v>109</v>
      </c>
      <c r="M7" s="14">
        <f t="shared" si="0"/>
        <v>4620</v>
      </c>
      <c r="N7" s="14">
        <f t="shared" si="0"/>
        <v>103</v>
      </c>
      <c r="O7" s="14">
        <f t="shared" si="0"/>
        <v>4347</v>
      </c>
      <c r="P7" s="14">
        <f t="shared" si="0"/>
        <v>105</v>
      </c>
      <c r="Q7" s="14">
        <f t="shared" si="0"/>
        <v>4541</v>
      </c>
      <c r="R7" s="14">
        <f t="shared" si="0"/>
        <v>681</v>
      </c>
      <c r="S7" s="14">
        <f t="shared" si="0"/>
        <v>28976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</row>
    <row r="8" s="2" customFormat="1" ht="23" customHeight="1" spans="1:253">
      <c r="A8" s="13" t="s">
        <v>17</v>
      </c>
      <c r="B8" s="13">
        <v>19</v>
      </c>
      <c r="C8" s="13">
        <v>843</v>
      </c>
      <c r="D8" s="13"/>
      <c r="E8" s="13"/>
      <c r="F8" s="15">
        <f>B8</f>
        <v>19</v>
      </c>
      <c r="G8" s="13">
        <f>C8</f>
        <v>843</v>
      </c>
      <c r="H8" s="15">
        <v>16</v>
      </c>
      <c r="I8" s="13">
        <v>821</v>
      </c>
      <c r="J8" s="13">
        <v>16</v>
      </c>
      <c r="K8" s="13">
        <v>726</v>
      </c>
      <c r="L8" s="13">
        <v>17</v>
      </c>
      <c r="M8" s="13">
        <v>860</v>
      </c>
      <c r="N8" s="13">
        <v>15</v>
      </c>
      <c r="O8" s="13">
        <v>726</v>
      </c>
      <c r="P8" s="13">
        <v>12</v>
      </c>
      <c r="Q8" s="13">
        <v>537</v>
      </c>
      <c r="R8" s="13">
        <f>(F8+H8+J8+L8+N8+P8)</f>
        <v>95</v>
      </c>
      <c r="S8" s="13">
        <f>(G8+I8+K8+M8+O8+Q8)</f>
        <v>4513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</row>
    <row r="9" s="2" customFormat="1" ht="23" customHeight="1" spans="1:253">
      <c r="A9" s="15" t="s">
        <v>18</v>
      </c>
      <c r="B9" s="16">
        <v>3</v>
      </c>
      <c r="C9" s="13">
        <v>143</v>
      </c>
      <c r="D9" s="13"/>
      <c r="E9" s="13"/>
      <c r="F9" s="15">
        <v>3</v>
      </c>
      <c r="G9" s="13">
        <f t="shared" ref="G9:G20" si="1">C9</f>
        <v>143</v>
      </c>
      <c r="H9" s="13">
        <v>3</v>
      </c>
      <c r="I9" s="13">
        <v>135</v>
      </c>
      <c r="J9" s="13">
        <v>4</v>
      </c>
      <c r="K9" s="13">
        <v>180</v>
      </c>
      <c r="L9" s="13">
        <v>4</v>
      </c>
      <c r="M9" s="13">
        <v>191</v>
      </c>
      <c r="N9" s="13">
        <v>5</v>
      </c>
      <c r="O9" s="13">
        <v>236</v>
      </c>
      <c r="P9" s="13">
        <v>4</v>
      </c>
      <c r="Q9" s="13">
        <v>178</v>
      </c>
      <c r="R9" s="13">
        <f t="shared" ref="R9:R21" si="2">(F9+H9+J9+L9+N9+P9)</f>
        <v>23</v>
      </c>
      <c r="S9" s="13">
        <f t="shared" ref="S9:S21" si="3">(G9+I9+K9+M9+O9+Q9)</f>
        <v>1063</v>
      </c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</row>
    <row r="10" s="3" customFormat="1" ht="23" customHeight="1" spans="1:253">
      <c r="A10" s="15" t="s">
        <v>19</v>
      </c>
      <c r="B10" s="17">
        <v>29</v>
      </c>
      <c r="C10" s="17">
        <v>1276</v>
      </c>
      <c r="D10" s="17"/>
      <c r="E10" s="17"/>
      <c r="F10" s="15">
        <f t="shared" ref="F9:F20" si="4">B10</f>
        <v>29</v>
      </c>
      <c r="G10" s="13">
        <f t="shared" si="1"/>
        <v>1276</v>
      </c>
      <c r="H10" s="17">
        <v>22</v>
      </c>
      <c r="I10" s="17">
        <v>937</v>
      </c>
      <c r="J10" s="17">
        <v>20</v>
      </c>
      <c r="K10" s="17">
        <v>868</v>
      </c>
      <c r="L10" s="17">
        <v>21</v>
      </c>
      <c r="M10" s="17">
        <v>845</v>
      </c>
      <c r="N10" s="17">
        <v>19</v>
      </c>
      <c r="O10" s="17">
        <v>779</v>
      </c>
      <c r="P10" s="17">
        <v>20</v>
      </c>
      <c r="Q10" s="17">
        <v>913</v>
      </c>
      <c r="R10" s="13">
        <f t="shared" si="2"/>
        <v>131</v>
      </c>
      <c r="S10" s="13">
        <f t="shared" si="3"/>
        <v>5618</v>
      </c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</row>
    <row r="11" s="2" customFormat="1" ht="23" customHeight="1" spans="1:253">
      <c r="A11" s="13" t="s">
        <v>20</v>
      </c>
      <c r="B11" s="13">
        <v>9</v>
      </c>
      <c r="C11" s="13">
        <v>437</v>
      </c>
      <c r="D11" s="13"/>
      <c r="E11" s="13"/>
      <c r="F11" s="15">
        <f t="shared" si="4"/>
        <v>9</v>
      </c>
      <c r="G11" s="13">
        <f t="shared" si="1"/>
        <v>437</v>
      </c>
      <c r="H11" s="13">
        <v>9</v>
      </c>
      <c r="I11" s="13">
        <v>291</v>
      </c>
      <c r="J11" s="13">
        <v>9</v>
      </c>
      <c r="K11" s="13">
        <v>320</v>
      </c>
      <c r="L11" s="13">
        <v>9</v>
      </c>
      <c r="M11" s="13">
        <v>357</v>
      </c>
      <c r="N11" s="13">
        <v>9</v>
      </c>
      <c r="O11" s="13">
        <v>362</v>
      </c>
      <c r="P11" s="13">
        <v>9</v>
      </c>
      <c r="Q11" s="13">
        <v>355</v>
      </c>
      <c r="R11" s="13">
        <f t="shared" si="2"/>
        <v>54</v>
      </c>
      <c r="S11" s="13">
        <f t="shared" si="3"/>
        <v>2122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</row>
    <row r="12" s="1" customFormat="1" ht="23" customHeight="1" spans="1:253">
      <c r="A12" s="18" t="s">
        <v>21</v>
      </c>
      <c r="B12" s="19">
        <v>11</v>
      </c>
      <c r="C12" s="13">
        <v>468</v>
      </c>
      <c r="D12" s="18"/>
      <c r="E12" s="18"/>
      <c r="F12" s="15">
        <f t="shared" si="4"/>
        <v>11</v>
      </c>
      <c r="G12" s="13">
        <f t="shared" si="1"/>
        <v>468</v>
      </c>
      <c r="H12" s="18">
        <v>9</v>
      </c>
      <c r="I12" s="18">
        <v>410</v>
      </c>
      <c r="J12" s="18">
        <v>8</v>
      </c>
      <c r="K12" s="18">
        <v>346</v>
      </c>
      <c r="L12" s="18">
        <v>10</v>
      </c>
      <c r="M12" s="18">
        <v>435</v>
      </c>
      <c r="N12" s="18">
        <v>8</v>
      </c>
      <c r="O12" s="18">
        <v>378</v>
      </c>
      <c r="P12" s="18">
        <v>9</v>
      </c>
      <c r="Q12" s="18">
        <v>400</v>
      </c>
      <c r="R12" s="18">
        <f t="shared" si="2"/>
        <v>55</v>
      </c>
      <c r="S12" s="18">
        <f t="shared" si="3"/>
        <v>2437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</row>
    <row r="13" s="2" customFormat="1" ht="23" customHeight="1" spans="1:253">
      <c r="A13" s="13" t="s">
        <v>22</v>
      </c>
      <c r="B13" s="13">
        <v>12</v>
      </c>
      <c r="C13" s="13">
        <v>520</v>
      </c>
      <c r="D13" s="13"/>
      <c r="E13" s="13"/>
      <c r="F13" s="15">
        <f t="shared" si="4"/>
        <v>12</v>
      </c>
      <c r="G13" s="13">
        <f t="shared" si="1"/>
        <v>520</v>
      </c>
      <c r="H13" s="13">
        <v>12</v>
      </c>
      <c r="I13" s="13">
        <v>501</v>
      </c>
      <c r="J13" s="13">
        <v>12</v>
      </c>
      <c r="K13" s="13">
        <v>480</v>
      </c>
      <c r="L13" s="13">
        <v>8</v>
      </c>
      <c r="M13" s="13">
        <v>355</v>
      </c>
      <c r="N13" s="13">
        <v>9</v>
      </c>
      <c r="O13" s="13">
        <v>371</v>
      </c>
      <c r="P13" s="13">
        <v>11</v>
      </c>
      <c r="Q13" s="13">
        <v>448</v>
      </c>
      <c r="R13" s="13">
        <f t="shared" si="2"/>
        <v>64</v>
      </c>
      <c r="S13" s="13">
        <f t="shared" si="3"/>
        <v>2675</v>
      </c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</row>
    <row r="14" s="2" customFormat="1" ht="23" customHeight="1" spans="1:253">
      <c r="A14" s="13" t="s">
        <v>23</v>
      </c>
      <c r="B14" s="19">
        <v>10</v>
      </c>
      <c r="C14" s="13">
        <v>444</v>
      </c>
      <c r="D14" s="13"/>
      <c r="E14" s="13"/>
      <c r="F14" s="15">
        <f t="shared" si="4"/>
        <v>10</v>
      </c>
      <c r="G14" s="13">
        <f t="shared" si="1"/>
        <v>444</v>
      </c>
      <c r="H14" s="13">
        <v>7</v>
      </c>
      <c r="I14" s="13">
        <v>334</v>
      </c>
      <c r="J14" s="13">
        <v>8</v>
      </c>
      <c r="K14" s="13">
        <v>315</v>
      </c>
      <c r="L14" s="13">
        <v>8</v>
      </c>
      <c r="M14" s="13">
        <v>329</v>
      </c>
      <c r="N14" s="13">
        <v>8</v>
      </c>
      <c r="O14" s="13">
        <v>304</v>
      </c>
      <c r="P14" s="13">
        <v>7</v>
      </c>
      <c r="Q14" s="13">
        <v>280</v>
      </c>
      <c r="R14" s="13">
        <f t="shared" si="2"/>
        <v>48</v>
      </c>
      <c r="S14" s="13">
        <f t="shared" si="3"/>
        <v>2006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</row>
    <row r="15" s="2" customFormat="1" ht="23" customHeight="1" spans="1:253">
      <c r="A15" s="13" t="s">
        <v>24</v>
      </c>
      <c r="B15" s="13">
        <v>6</v>
      </c>
      <c r="C15" s="13">
        <v>298</v>
      </c>
      <c r="D15" s="13"/>
      <c r="E15" s="13"/>
      <c r="F15" s="15">
        <f t="shared" si="4"/>
        <v>6</v>
      </c>
      <c r="G15" s="13">
        <f t="shared" si="1"/>
        <v>298</v>
      </c>
      <c r="H15" s="13">
        <v>6</v>
      </c>
      <c r="I15" s="13">
        <v>270</v>
      </c>
      <c r="J15" s="15">
        <v>6</v>
      </c>
      <c r="K15" s="15">
        <v>250</v>
      </c>
      <c r="L15" s="15">
        <v>5</v>
      </c>
      <c r="M15" s="15">
        <v>236</v>
      </c>
      <c r="N15" s="15">
        <v>5</v>
      </c>
      <c r="O15" s="15">
        <v>221</v>
      </c>
      <c r="P15" s="15">
        <v>5</v>
      </c>
      <c r="Q15" s="15">
        <v>223</v>
      </c>
      <c r="R15" s="13">
        <f t="shared" si="2"/>
        <v>33</v>
      </c>
      <c r="S15" s="13">
        <f t="shared" si="3"/>
        <v>1498</v>
      </c>
      <c r="T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</row>
    <row r="16" s="1" customFormat="1" ht="23" customHeight="1" spans="1:253">
      <c r="A16" s="13" t="s">
        <v>25</v>
      </c>
      <c r="B16" s="13">
        <v>10</v>
      </c>
      <c r="C16" s="13">
        <v>403</v>
      </c>
      <c r="D16" s="13"/>
      <c r="E16" s="13"/>
      <c r="F16" s="15">
        <f t="shared" si="4"/>
        <v>10</v>
      </c>
      <c r="G16" s="13">
        <f t="shared" si="1"/>
        <v>403</v>
      </c>
      <c r="H16" s="13">
        <v>6</v>
      </c>
      <c r="I16" s="13">
        <v>223</v>
      </c>
      <c r="J16" s="13">
        <v>8</v>
      </c>
      <c r="K16" s="13">
        <v>349</v>
      </c>
      <c r="L16" s="13">
        <v>6</v>
      </c>
      <c r="M16" s="13">
        <v>246</v>
      </c>
      <c r="N16" s="13">
        <v>7</v>
      </c>
      <c r="O16" s="13">
        <v>231</v>
      </c>
      <c r="P16" s="13">
        <v>7</v>
      </c>
      <c r="Q16" s="13">
        <v>308</v>
      </c>
      <c r="R16" s="13">
        <f t="shared" si="2"/>
        <v>44</v>
      </c>
      <c r="S16" s="13">
        <f t="shared" si="3"/>
        <v>1760</v>
      </c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</row>
    <row r="17" s="2" customFormat="1" ht="23" customHeight="1" spans="1:253">
      <c r="A17" s="13" t="s">
        <v>26</v>
      </c>
      <c r="B17" s="13">
        <v>6</v>
      </c>
      <c r="C17" s="13">
        <v>279</v>
      </c>
      <c r="D17" s="13"/>
      <c r="E17" s="13"/>
      <c r="F17" s="15">
        <f t="shared" si="4"/>
        <v>6</v>
      </c>
      <c r="G17" s="13">
        <f t="shared" si="1"/>
        <v>279</v>
      </c>
      <c r="H17" s="13">
        <v>3</v>
      </c>
      <c r="I17" s="13">
        <v>127</v>
      </c>
      <c r="J17" s="13">
        <v>5</v>
      </c>
      <c r="K17" s="13">
        <v>197</v>
      </c>
      <c r="L17" s="13">
        <v>5</v>
      </c>
      <c r="M17" s="13">
        <v>189</v>
      </c>
      <c r="N17" s="13">
        <v>3</v>
      </c>
      <c r="O17" s="13">
        <v>164</v>
      </c>
      <c r="P17" s="13">
        <v>4</v>
      </c>
      <c r="Q17" s="13">
        <v>180</v>
      </c>
      <c r="R17" s="13">
        <f t="shared" si="2"/>
        <v>26</v>
      </c>
      <c r="S17" s="13">
        <f t="shared" si="3"/>
        <v>1136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</row>
    <row r="18" s="2" customFormat="1" ht="23" customHeight="1" spans="1:253">
      <c r="A18" s="20" t="s">
        <v>27</v>
      </c>
      <c r="B18" s="13">
        <v>13</v>
      </c>
      <c r="C18" s="13">
        <v>443</v>
      </c>
      <c r="D18" s="13"/>
      <c r="E18" s="13"/>
      <c r="F18" s="15">
        <f t="shared" si="4"/>
        <v>13</v>
      </c>
      <c r="G18" s="13">
        <f t="shared" si="1"/>
        <v>443</v>
      </c>
      <c r="H18" s="13">
        <v>7</v>
      </c>
      <c r="I18" s="13">
        <v>266</v>
      </c>
      <c r="J18" s="15">
        <v>12</v>
      </c>
      <c r="K18" s="15">
        <v>455</v>
      </c>
      <c r="L18" s="15">
        <v>7</v>
      </c>
      <c r="M18" s="15">
        <v>230</v>
      </c>
      <c r="N18" s="15">
        <v>7</v>
      </c>
      <c r="O18" s="15">
        <v>276</v>
      </c>
      <c r="P18" s="15">
        <v>8</v>
      </c>
      <c r="Q18" s="15">
        <v>367</v>
      </c>
      <c r="R18" s="13">
        <f t="shared" si="2"/>
        <v>54</v>
      </c>
      <c r="S18" s="13">
        <f t="shared" si="3"/>
        <v>2037</v>
      </c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</row>
    <row r="19" s="2" customFormat="1" ht="23" customHeight="1" spans="1:253">
      <c r="A19" s="13" t="s">
        <v>28</v>
      </c>
      <c r="B19" s="13">
        <v>6</v>
      </c>
      <c r="C19" s="13">
        <v>293</v>
      </c>
      <c r="D19" s="13"/>
      <c r="E19" s="13"/>
      <c r="F19" s="15">
        <f t="shared" si="4"/>
        <v>6</v>
      </c>
      <c r="G19" s="13">
        <f t="shared" si="1"/>
        <v>293</v>
      </c>
      <c r="H19" s="13">
        <v>5</v>
      </c>
      <c r="I19" s="13">
        <v>174</v>
      </c>
      <c r="J19" s="13">
        <v>8</v>
      </c>
      <c r="K19" s="13">
        <v>317</v>
      </c>
      <c r="L19" s="13">
        <v>6</v>
      </c>
      <c r="M19" s="13">
        <v>238</v>
      </c>
      <c r="N19" s="13">
        <v>5</v>
      </c>
      <c r="O19" s="13">
        <v>202</v>
      </c>
      <c r="P19" s="13">
        <v>6</v>
      </c>
      <c r="Q19" s="13">
        <v>244</v>
      </c>
      <c r="R19" s="13">
        <f t="shared" si="2"/>
        <v>36</v>
      </c>
      <c r="S19" s="13">
        <f t="shared" si="3"/>
        <v>1468</v>
      </c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</row>
    <row r="20" s="2" customFormat="1" ht="23" customHeight="1" spans="1:253">
      <c r="A20" s="13" t="s">
        <v>29</v>
      </c>
      <c r="B20" s="21">
        <v>3</v>
      </c>
      <c r="C20" s="21">
        <v>117</v>
      </c>
      <c r="D20" s="13"/>
      <c r="E20" s="13"/>
      <c r="F20" s="15">
        <f t="shared" si="4"/>
        <v>3</v>
      </c>
      <c r="G20" s="13">
        <f t="shared" si="1"/>
        <v>117</v>
      </c>
      <c r="H20" s="13">
        <v>3</v>
      </c>
      <c r="I20" s="13">
        <v>105</v>
      </c>
      <c r="J20" s="13">
        <v>3</v>
      </c>
      <c r="K20" s="13">
        <v>107</v>
      </c>
      <c r="L20" s="13">
        <v>3</v>
      </c>
      <c r="M20" s="13">
        <v>109</v>
      </c>
      <c r="N20" s="13">
        <v>3</v>
      </c>
      <c r="O20" s="13">
        <v>97</v>
      </c>
      <c r="P20" s="13">
        <v>3</v>
      </c>
      <c r="Q20" s="13">
        <v>108</v>
      </c>
      <c r="R20" s="13">
        <f t="shared" si="2"/>
        <v>18</v>
      </c>
      <c r="S20" s="13">
        <f t="shared" si="3"/>
        <v>643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</row>
    <row r="21" ht="14.25" spans="1:25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</row>
  </sheetData>
  <mergeCells count="14">
    <mergeCell ref="A2:S2"/>
    <mergeCell ref="A3:S3"/>
    <mergeCell ref="B4:E4"/>
    <mergeCell ref="F4:S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A4:A6"/>
  </mergeCells>
  <pageMargins left="0.471527777777778" right="0.354166666666667" top="1" bottom="1" header="0.511805555555556" footer="0.511805555555556"/>
  <pageSetup paperSize="9" scale="88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西双版纳州勐海县党政机关单位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DLEE-PC</cp:lastModifiedBy>
  <dcterms:created xsi:type="dcterms:W3CDTF">2021-02-04T08:06:00Z</dcterms:created>
  <dcterms:modified xsi:type="dcterms:W3CDTF">2022-06-10T00:59:51Z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00B9A7022CBC402F8E0B100BD70C44C8</vt:lpwstr>
  </property>
</Properties>
</file>