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85" tabRatio="500" activeTab="1"/>
  </bookViews>
  <sheets>
    <sheet name="部门财务收支预算总表01" sheetId="1" r:id="rId1"/>
    <sheet name="部门收入预算表02" sheetId="2" r:id="rId2"/>
    <sheet name="部门支出预算表03" sheetId="3" r:id="rId3"/>
    <sheet name="部门财政拨款收支预算总表04" sheetId="4" r:id="rId4"/>
    <sheet name="部门财政拨款支出明细表05" sheetId="5" r:id="rId5"/>
    <sheet name="一般公共预算支出预算表06" sheetId="6" r:id="rId6"/>
    <sheet name="部门基本支出预算表07" sheetId="7" r:id="rId7"/>
    <sheet name="部门项目支出预算表08" sheetId="8" r:id="rId8"/>
    <sheet name="部门上年结余结转支出预算表09" sheetId="9" r:id="rId9"/>
    <sheet name="部门政府性基金预算支出预算表10" sheetId="10" r:id="rId10"/>
    <sheet name="部门政府采购预算表11" sheetId="11" r:id="rId11"/>
    <sheet name="部门政府购买服务预算表12" sheetId="12" r:id="rId12"/>
    <sheet name="一般公共预算“三公”经费支出预算表13" sheetId="13" r:id="rId13"/>
    <sheet name="项目支出绩效目标表（本次下达）14-1" sheetId="14" r:id="rId14"/>
    <sheet name="项目支出绩效目标表（另文下达）14-2" sheetId="15" r:id="rId15"/>
    <sheet name="对下转移支付预算表15" sheetId="16" r:id="rId16"/>
    <sheet name="对下转移支付绩效目标表16" sheetId="17" r:id="rId17"/>
    <sheet name="部门新增资产配置表17" sheetId="18" r:id="rId18"/>
    <sheet name="部门基本信息表18" sheetId="19" r:id="rId19"/>
  </sheets>
  <definedNames>
    <definedName name="_xlnm._FilterDatabase" localSheetId="6" hidden="1">部门基本支出预算表07!$A$6:$V$84</definedName>
    <definedName name="_xlnm.Print_Titles" localSheetId="3">部门财政拨款收支预算总表04!$1:$6</definedName>
    <definedName name="_xlnm.Print_Titles" localSheetId="4">部门财政拨款支出明细表05!$1:$6</definedName>
    <definedName name="_xlnm.Print_Titles" localSheetId="6">部门基本支出预算表07!$1:$8</definedName>
    <definedName name="_xlnm.Print_Titles" localSheetId="7">部门项目支出预算表08!$1:$9</definedName>
    <definedName name="_xlnm.Print_Titles" localSheetId="10">部门政府采购预算表11!$1:$8</definedName>
    <definedName name="_xlnm.Print_Titles" localSheetId="11">部门政府购买服务预算表12!$1:$8</definedName>
    <definedName name="_xlnm.Print_Titles" localSheetId="13">'项目支出绩效目标表（本次下达）14-1'!$1:$5</definedName>
    <definedName name="_xlnm.Print_Titles" localSheetId="14">'项目支出绩效目标表（另文下达）14-2'!$1:$5</definedName>
    <definedName name="_xlnm.Print_Titles" localSheetId="16">对下转移支付绩效目标表16!$1:$5</definedName>
    <definedName name="_xlnm.Print_Titles" localSheetId="17">部门新增资产配置表17!$1:$6</definedName>
  </definedNames>
  <calcPr calcId="144525"/>
</workbook>
</file>

<file path=xl/sharedStrings.xml><?xml version="1.0" encoding="utf-8"?>
<sst xmlns="http://schemas.openxmlformats.org/spreadsheetml/2006/main" count="1691" uniqueCount="599">
  <si>
    <t>公开01表</t>
  </si>
  <si>
    <t>部门财务收支预算总表</t>
  </si>
  <si>
    <t>单位名称：勐海县公安局</t>
  </si>
  <si>
    <t>单位:元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</si>
  <si>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</si>
  <si>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</si>
  <si>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</si>
  <si>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</si>
  <si>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</si>
  <si>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</si>
  <si>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一、公共安全支出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</si>
  <si>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</si>
  <si>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</si>
  <si>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</si>
  <si>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</si>
  <si>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</si>
  <si>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四、住房保障支出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</si>
  <si>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</si>
  <si>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</si>
  <si>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</si>
  <si>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</si>
  <si>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</si>
  <si>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</si>
  <si>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</si>
  <si>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</si>
  <si>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</si>
  <si>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</si>
  <si>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</si>
  <si>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</si>
  <si>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</si>
  <si>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公开02表</t>
  </si>
  <si>
    <t>部门收入预算表</t>
  </si>
  <si>
    <t>部门（单位）名称</t>
  </si>
  <si>
    <t>合计</t>
  </si>
  <si>
    <t>本年收入</t>
  </si>
  <si>
    <t>小计</t>
  </si>
  <si>
    <t>一般公共预算拨款收入</t>
  </si>
  <si>
    <t>政府性基金预算拨款收入</t>
  </si>
  <si>
    <t>国有资本经营预算拨款收入</t>
  </si>
  <si>
    <t>财政专户管理资金</t>
  </si>
  <si>
    <t>单位资金</t>
  </si>
  <si>
    <t>事业单位经营收入</t>
  </si>
  <si>
    <t>上级补助收入</t>
  </si>
  <si>
    <t>附属单位上缴收入</t>
  </si>
  <si>
    <t>其他收入</t>
  </si>
  <si>
    <t>事业收入</t>
  </si>
  <si>
    <t>经营收入</t>
  </si>
  <si>
    <t>勐海县公安局</t>
  </si>
  <si>
    <t>公开03表</t>
  </si>
  <si>
    <t>部门支出预算表</t>
  </si>
  <si>
    <t>科目编码</t>
  </si>
  <si>
    <t>科目名称</t>
  </si>
  <si>
    <t>一般公共预算</t>
  </si>
  <si>
    <t>政府性基金预算</t>
  </si>
  <si>
    <t>国有资本经营预算</t>
  </si>
  <si>
    <t>财政专户管理的支出</t>
  </si>
  <si>
    <t>事业单位
经营支出</t>
  </si>
  <si>
    <t>上级补助支出</t>
  </si>
  <si>
    <t>附属单位补助支出</t>
  </si>
  <si>
    <t>其他支出</t>
  </si>
  <si>
    <t>基本支出</t>
  </si>
  <si>
    <t>项目支出</t>
  </si>
  <si>
    <t>事业支出</t>
  </si>
  <si>
    <t>204</t>
  </si>
  <si>
    <t>公共安全支出</t>
  </si>
  <si>
    <t>20402</t>
  </si>
  <si>
    <t xml:space="preserve">  公安</t>
  </si>
  <si>
    <t>2040201</t>
  </si>
  <si>
    <t xml:space="preserve">    行政运行</t>
  </si>
  <si>
    <t>2040202</t>
  </si>
  <si>
    <t xml:space="preserve">    一般行政管理事务</t>
  </si>
  <si>
    <t>2040221</t>
  </si>
  <si>
    <t xml:space="preserve">    特别业务</t>
  </si>
  <si>
    <t>2040250</t>
  </si>
  <si>
    <t xml:space="preserve">    事业运行</t>
  </si>
  <si>
    <t>2040299</t>
  </si>
  <si>
    <t xml:space="preserve">    其他公安支出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</si>
  <si>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</si>
  <si>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</si>
  <si>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</si>
  <si>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</si>
  <si>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</si>
  <si>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</si>
  <si>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</si>
  <si>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</si>
  <si>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</si>
  <si>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</si>
  <si>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</si>
  <si>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</si>
  <si>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</si>
  <si>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</si>
  <si>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</si>
  <si>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</si>
  <si>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</si>
  <si>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</si>
  <si>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</si>
  <si>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</si>
  <si>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</si>
  <si>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</si>
  <si>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</si>
  <si>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</si>
  <si>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</si>
  <si>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</si>
  <si>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</si>
  <si>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</si>
  <si>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</si>
  <si>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公开04表</t>
  </si>
  <si>
    <t>部门财政拨款收支预算总表</t>
  </si>
  <si>
    <t>支出功能分类科目</t>
  </si>
  <si>
    <t>一、本年收入</t>
  </si>
  <si>
    <t>一、本年支出</t>
  </si>
  <si>
    <t>（一）一般公共预算拨款</t>
  </si>
  <si>
    <t>（一）公共安全支出</t>
  </si>
  <si>
    <t xml:space="preserve">  1、本级财力安排</t>
  </si>
  <si>
    <t>（二）社会保障和就业支出</t>
  </si>
  <si>
    <t xml:space="preserve">  2、专项收入安排</t>
  </si>
  <si>
    <t>（三）卫生健康支出</t>
  </si>
  <si>
    <t xml:space="preserve">  3、执法办案补助</t>
  </si>
  <si>
    <t>（四）住房保障支出</t>
  </si>
  <si>
    <t xml:space="preserve">  4、收费成本补助</t>
  </si>
  <si>
    <t xml:space="preserve">  5、国有资源（资产）有偿使用收入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</si>
  <si>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</si>
  <si>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</si>
  <si>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</si>
  <si>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</si>
  <si>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</si>
  <si>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公开05表</t>
  </si>
  <si>
    <t>部门财政拨款支出明细表（按经济科目分类）</t>
  </si>
  <si>
    <t>政府预算支出经济分类科目</t>
  </si>
  <si>
    <t>部门预算支出经济分类科目</t>
  </si>
  <si>
    <t>类</t>
  </si>
  <si>
    <t>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</si>
  <si>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</si>
  <si>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</si>
  <si>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</si>
  <si>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</si>
  <si>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</si>
  <si>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</si>
  <si>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</si>
  <si>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</si>
  <si>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</si>
  <si>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</si>
  <si>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</si>
  <si>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</si>
  <si>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</si>
  <si>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</si>
  <si>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</si>
  <si>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</si>
  <si>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</si>
  <si>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</si>
  <si>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501</t>
  </si>
  <si>
    <t/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</si>
  <si>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</si>
  <si>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</si>
  <si>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</si>
  <si>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</si>
  <si>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</si>
  <si>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</si>
  <si>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</si>
  <si>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</si>
  <si>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</si>
  <si>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</si>
  <si>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</si>
  <si>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</si>
  <si>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</si>
  <si>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</si>
  <si>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</si>
  <si>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</si>
  <si>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</si>
  <si>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</si>
  <si>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</si>
  <si>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培训费</t>
  </si>
  <si>
    <t>09</t>
  </si>
  <si>
    <t xml:space="preserve">  职业年金缴费</t>
  </si>
  <si>
    <t>04</t>
  </si>
  <si>
    <t xml:space="preserve">  专用材料购置费</t>
  </si>
  <si>
    <t xml:space="preserve">  职工基本医疗保险缴费</t>
  </si>
  <si>
    <t>05</t>
  </si>
  <si>
    <t xml:space="preserve">  委托业务费</t>
  </si>
  <si>
    <t xml:space="preserve">  公务员医疗补助缴费</t>
  </si>
  <si>
    <t>06</t>
  </si>
  <si>
    <t xml:space="preserve">  公务接待费</t>
  </si>
  <si>
    <t xml:space="preserve">  其他社会保障缴费</t>
  </si>
  <si>
    <t xml:space="preserve">  维修（护）费</t>
  </si>
  <si>
    <t>99</t>
  </si>
  <si>
    <t xml:space="preserve">  其他商品和服务支出</t>
  </si>
  <si>
    <t>302</t>
  </si>
  <si>
    <t>商品和服务支出</t>
  </si>
  <si>
    <t>503</t>
  </si>
  <si>
    <t>机关资本性支出（一）</t>
  </si>
  <si>
    <t xml:space="preserve">  办公费</t>
  </si>
  <si>
    <t xml:space="preserve">  设备购置</t>
  </si>
  <si>
    <t xml:space="preserve">  印刷费</t>
  </si>
  <si>
    <t>505</t>
  </si>
  <si>
    <t>对事业单位经常性补助</t>
  </si>
  <si>
    <t xml:space="preserve">  手续费</t>
  </si>
  <si>
    <t xml:space="preserve">  工资福利支出</t>
  </si>
  <si>
    <t xml:space="preserve">  水费</t>
  </si>
  <si>
    <t xml:space="preserve">  商品和服务支出</t>
  </si>
  <si>
    <t xml:space="preserve">  电费</t>
  </si>
  <si>
    <t>509</t>
  </si>
  <si>
    <t>对个人和家庭的补助</t>
  </si>
  <si>
    <t xml:space="preserve">  邮电费</t>
  </si>
  <si>
    <t xml:space="preserve">  社会福利和救助</t>
  </si>
  <si>
    <t xml:space="preserve">  差旅费</t>
  </si>
  <si>
    <t xml:space="preserve">  离退休费</t>
  </si>
  <si>
    <t xml:space="preserve">  其他对个人和家庭补助</t>
  </si>
  <si>
    <t xml:space="preserve">  专用材料费</t>
  </si>
  <si>
    <t>26</t>
  </si>
  <si>
    <t xml:space="preserve">  劳务费</t>
  </si>
  <si>
    <t>28</t>
  </si>
  <si>
    <t xml:space="preserve">  工会经费</t>
  </si>
  <si>
    <t>29</t>
  </si>
  <si>
    <t xml:space="preserve">  福利费</t>
  </si>
  <si>
    <t>39</t>
  </si>
  <si>
    <t xml:space="preserve">  其他交通费用</t>
  </si>
  <si>
    <t>303</t>
  </si>
  <si>
    <t xml:space="preserve">  离休费</t>
  </si>
  <si>
    <t xml:space="preserve">  生活补助</t>
  </si>
  <si>
    <t xml:space="preserve">  其他对个人和家庭的补助</t>
  </si>
  <si>
    <t>310</t>
  </si>
  <si>
    <t>资本性支出</t>
  </si>
  <si>
    <t xml:space="preserve">  办公设备购置</t>
  </si>
  <si>
    <t>公开06表</t>
  </si>
  <si>
    <t>一般公共预算支出预算表（按功能科目分类）</t>
  </si>
  <si>
    <t>对个人和家庭补助</t>
  </si>
  <si>
    <t>公开07表</t>
  </si>
  <si>
    <t>部门基本支出预算表（人员类、运转类公用经费类项目）</t>
  </si>
  <si>
    <t>单位：元</t>
  </si>
  <si>
    <t>单位名称</t>
  </si>
  <si>
    <t>项目分类</t>
  </si>
  <si>
    <t>项目名称</t>
  </si>
  <si>
    <t>功能科目编码</t>
  </si>
  <si>
    <t>功能科目名称</t>
  </si>
  <si>
    <t>经济科目编码</t>
  </si>
  <si>
    <t>经济科目名称</t>
  </si>
  <si>
    <t>本年财政拨款</t>
  </si>
  <si>
    <t>事业单位
经营收入</t>
  </si>
  <si>
    <t>本级财力</t>
  </si>
  <si>
    <t>专项收入</t>
  </si>
  <si>
    <t>执法办案
补助</t>
  </si>
  <si>
    <t>收费成本
补偿</t>
  </si>
  <si>
    <t>国有资源（资产）有偿使用收入</t>
  </si>
  <si>
    <t xml:space="preserve">  勐海县公安局</t>
  </si>
  <si>
    <t>行政人员支出工资</t>
  </si>
  <si>
    <t>行政运行</t>
  </si>
  <si>
    <t>30101</t>
  </si>
  <si>
    <t>基本工资</t>
  </si>
  <si>
    <t>30102</t>
  </si>
  <si>
    <t>津贴补贴</t>
  </si>
  <si>
    <t>30103</t>
  </si>
  <si>
    <t>奖金</t>
  </si>
  <si>
    <t>绩效考核基础奖</t>
  </si>
  <si>
    <t>事业人员支出工资</t>
  </si>
  <si>
    <t>月奖励性绩效工资</t>
  </si>
  <si>
    <t>事业运行</t>
  </si>
  <si>
    <t>30107</t>
  </si>
  <si>
    <t>绩效工资</t>
  </si>
  <si>
    <t>社会保障缴费</t>
  </si>
  <si>
    <t>机关事业单位基本养老保险缴费支出</t>
  </si>
  <si>
    <t>30108</t>
  </si>
  <si>
    <t>机关事业单位基本养老保险缴费</t>
  </si>
  <si>
    <t>机关事业单位职业年金缴费支出</t>
  </si>
  <si>
    <t>30109</t>
  </si>
  <si>
    <t>职业年金缴费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</si>
  <si>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</si>
  <si>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</si>
  <si>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</si>
  <si>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</si>
  <si>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</si>
  <si>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</si>
  <si>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</si>
  <si>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30112</t>
  </si>
  <si>
    <t>其他社会保障缴费</t>
  </si>
  <si>
    <t>住房公积金</t>
  </si>
  <si>
    <t>30113</t>
  </si>
  <si>
    <t>行政单位离退休</t>
  </si>
  <si>
    <t>30301</t>
  </si>
  <si>
    <t>离休费</t>
  </si>
  <si>
    <t>30305</t>
  </si>
  <si>
    <t>生活补助</t>
  </si>
  <si>
    <t>公务接待费</t>
  </si>
  <si>
    <t>30217</t>
  </si>
  <si>
    <t>行政人员公务交通补贴</t>
  </si>
  <si>
    <t>30239</t>
  </si>
  <si>
    <t>其他交通费用</t>
  </si>
  <si>
    <t>工会经费</t>
  </si>
  <si>
    <t>30228</t>
  </si>
  <si>
    <t>其他公用支出</t>
  </si>
  <si>
    <t>一般公用经费</t>
  </si>
  <si>
    <t>30201</t>
  </si>
  <si>
    <t>办公费</t>
  </si>
  <si>
    <t>30202</t>
  </si>
  <si>
    <t>印刷费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</si>
  <si>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</si>
  <si>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</si>
  <si>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</si>
  <si>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</si>
  <si>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</si>
  <si>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</si>
  <si>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</si>
  <si>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</si>
  <si>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</si>
  <si>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</si>
  <si>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</si>
  <si>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</si>
  <si>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30216</t>
  </si>
  <si>
    <t>培训费</t>
  </si>
  <si>
    <t>30218</t>
  </si>
  <si>
    <t>专用材料费</t>
  </si>
  <si>
    <t>30226</t>
  </si>
  <si>
    <t>劳务费</t>
  </si>
  <si>
    <t>30299</t>
  </si>
  <si>
    <t>其他商品和服务支出</t>
  </si>
  <si>
    <t>事业单位离退休</t>
  </si>
  <si>
    <t>31002</t>
  </si>
  <si>
    <t>办公设备购置</t>
  </si>
  <si>
    <t>福利费</t>
  </si>
  <si>
    <t>30229</t>
  </si>
  <si>
    <t>公开08表</t>
  </si>
  <si>
    <t>部门项目支出预算表（其他运转类、特定目标类项目）</t>
  </si>
  <si>
    <t>专项业务类</t>
  </si>
  <si>
    <t>其他收入—个税手续费补助经费</t>
  </si>
  <si>
    <t>其他公安支出</t>
  </si>
  <si>
    <t>其他收入—上级公安专项经费</t>
  </si>
  <si>
    <t>特别业务</t>
  </si>
  <si>
    <t>全县禁毒经费</t>
  </si>
  <si>
    <t>其他收入—烟草公司拨入烟草协办专项经费</t>
  </si>
  <si>
    <t>民生类</t>
  </si>
  <si>
    <t>看守所在押人员生活经费</t>
  </si>
  <si>
    <t>一般行政管理事务</t>
  </si>
  <si>
    <t>社区戒毒专职人员生活补助经费</t>
  </si>
  <si>
    <t>30399</t>
  </si>
  <si>
    <t>其他对个人和家庭的补助</t>
  </si>
  <si>
    <t>拘留所在押人员生活经费</t>
  </si>
  <si>
    <t>公开09表</t>
  </si>
  <si>
    <t>部门上年结余结转支出预算表</t>
  </si>
  <si>
    <t>基本支出/
项目支出</t>
  </si>
  <si>
    <t>财政拨款结余结转</t>
  </si>
  <si>
    <t>结转结余—历年垫未收回其他应收款项专项资金</t>
  </si>
  <si>
    <t>公开10表</t>
  </si>
  <si>
    <t>部门政府性基金预算支出预算表</t>
  </si>
  <si>
    <t>本年政府性基金预算支出</t>
  </si>
  <si>
    <t>注：我单位无此项支出。</t>
  </si>
  <si>
    <t>公开11表</t>
  </si>
  <si>
    <t>部门政府采购预算表</t>
  </si>
  <si>
    <t>预算项目</t>
  </si>
  <si>
    <t>采购项目</t>
  </si>
  <si>
    <t>采购目录</t>
  </si>
  <si>
    <t>支出功能科目</t>
  </si>
  <si>
    <t>部门预算
经济科目</t>
  </si>
  <si>
    <t>采购
数量</t>
  </si>
  <si>
    <t>计量
单位</t>
  </si>
  <si>
    <t>面向中小企业预留资金</t>
  </si>
  <si>
    <t>资金来源</t>
  </si>
  <si>
    <t>政府性
基金</t>
  </si>
  <si>
    <t>国有资本经营收益</t>
  </si>
  <si>
    <t>财政专户管理的收入</t>
  </si>
  <si>
    <t xml:space="preserve">    一般公用经费</t>
  </si>
  <si>
    <t>办公桌</t>
  </si>
  <si>
    <t>A060299 其他台、桌类</t>
  </si>
  <si>
    <t>2040201 行政运行</t>
  </si>
  <si>
    <t>31002 办公设备购置</t>
  </si>
  <si>
    <t>40</t>
  </si>
  <si>
    <t>元</t>
  </si>
  <si>
    <t>台式电脑</t>
  </si>
  <si>
    <t>A02010104 台式计算机</t>
  </si>
  <si>
    <t>2040250 事业运行</t>
  </si>
  <si>
    <t>打印机</t>
  </si>
  <si>
    <t>A020212 条码打印机</t>
  </si>
  <si>
    <t>沙发</t>
  </si>
  <si>
    <t>A060499 其他沙发类</t>
  </si>
  <si>
    <t>公开12表</t>
  </si>
  <si>
    <t>部门政府购买服务预算表</t>
  </si>
  <si>
    <t>政府购买服务项目</t>
  </si>
  <si>
    <t>政府购买服务指导性目录代码</t>
  </si>
  <si>
    <t>所属服务
类别</t>
  </si>
  <si>
    <t>所属服务
领域</t>
  </si>
  <si>
    <t>政府购买服务内容</t>
  </si>
  <si>
    <t>公开13表</t>
  </si>
  <si>
    <t>一般公共预算“三公”经费支出预算表</t>
  </si>
  <si>
    <t>项目</t>
  </si>
  <si>
    <t>本年预算数</t>
  </si>
  <si>
    <t>上年预算数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</si>
  <si>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</si>
  <si>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</si>
  <si>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</si>
  <si>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</si>
  <si>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</si>
  <si>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</si>
  <si>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</si>
  <si>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</si>
  <si>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 xml:space="preserve">注：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
二、“三公”经费增减变化原因说明:（一）因公出国（境）费用
2022年本单位因公出国（境）费预算为0万元，与上年预算数相比，无增减变化。
（二）公务接待费
2022年本单位公务接待费预算为19.00万元，较2021年10.00万元增加9.00万元，增长90.00%，国内公务接待预计批次为190次，预计接待1900人次。增加的原因主要是：一是我局严控经费，按照相关规定厉行节约，反对铺张浪费，切实严格接待标准，对没有上级单位下发的接待函的公务检查，一律不予接待；二是按照中央及省、州精神压减一般性支出，故本年度公务接待支出预算安排比上年减少。
（三）公务用车购置及运行维护费
2022年本单位公务用车购置及运行维护费为261.00万元，较2021年271.00万元减少10.00万元，下降3.69%。其中：公务用车购置费25.00万元，较上年35.00万元减少10.00万元，下降28.57%；公务用车运行维护费236.00万元，与上年预算数相比，无增减变化。预计购置公务用车1辆，年末公务用车保有量为43辆。  </t>
  </si>
  <si>
    <t>公开14-1表</t>
  </si>
  <si>
    <t>县本级项目支出绩效目标表（本次下达）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</si>
  <si>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</si>
  <si>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</si>
  <si>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</si>
  <si>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</si>
  <si>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</si>
  <si>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</si>
  <si>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</si>
  <si>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</si>
  <si>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</si>
  <si>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</si>
  <si>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其他收入—个税手续费补助经费</t>
  </si>
  <si>
    <t>根据《关于进一步加强代扣代收代征收税款手续费管理的通知》（财行〔2019〕11号），“三代”单位所取得的手续费收入应单独核算，计入本单位收入，用于与“三代”业务直接相关的办公设备、人员成本、信息化建设、耗材、交通费等管理支出。</t>
  </si>
  <si>
    <t>产出指标</t>
  </si>
  <si>
    <t>数量指标</t>
  </si>
  <si>
    <t>完成代扣上缴税务人数</t>
  </si>
  <si>
    <t>=</t>
  </si>
  <si>
    <t>全体代发工资人数</t>
  </si>
  <si>
    <t>%</t>
  </si>
  <si>
    <t>定量指标</t>
  </si>
  <si>
    <t>完成100%代扣税</t>
  </si>
  <si>
    <t>时效指标</t>
  </si>
  <si>
    <t>及时上缴</t>
  </si>
  <si>
    <t>代扣应缴税费</t>
  </si>
  <si>
    <t>定性指标</t>
  </si>
  <si>
    <t>效益指标</t>
  </si>
  <si>
    <t>经济效益指标</t>
  </si>
  <si>
    <t>支持地方税收</t>
  </si>
  <si>
    <t>100</t>
  </si>
  <si>
    <t>完成100%代扣税及上缴业务</t>
  </si>
  <si>
    <t>满意度指标</t>
  </si>
  <si>
    <t>服务对象满意度指标</t>
  </si>
  <si>
    <t>全体代发工资民警职工满意度</t>
  </si>
  <si>
    <t>90</t>
  </si>
  <si>
    <t>全体代发工资民警职工满意大于90%</t>
  </si>
  <si>
    <t xml:space="preserve">    看守所在押人员生活经费</t>
  </si>
  <si>
    <t>项目实施和项目经费得到落实，将为保障全省监管场所在押人员正常生活条件，维护其合法权益，确保监管场所安全稳定，进一步加强监管场所经费保障和管理，缓解经费不足问题，从而确保监所安全，保障侦查、起诉和审判工作的顺利进行。</t>
  </si>
  <si>
    <t>关押量</t>
  </si>
  <si>
    <t>&lt;=</t>
  </si>
  <si>
    <t>最大关押量（涉密）</t>
  </si>
  <si>
    <t>人</t>
  </si>
  <si>
    <t>涉密不公开</t>
  </si>
  <si>
    <t>质量指标</t>
  </si>
  <si>
    <t>在押人员伙食实物质量</t>
  </si>
  <si>
    <t>保证食材新鲜、安全，食品加工卫生，要求100%达标。</t>
  </si>
  <si>
    <t>可持续影响指标</t>
  </si>
  <si>
    <t>在押人员基本生活条件</t>
  </si>
  <si>
    <t>最低保障标准</t>
  </si>
  <si>
    <t>《关于调整看守所在押人员伙食实物标准的通知》</t>
  </si>
  <si>
    <t>在押人员基本生活条件满意度</t>
  </si>
  <si>
    <t>&gt;=</t>
  </si>
  <si>
    <t xml:space="preserve">    其他收入—上级公安专项经费</t>
  </si>
  <si>
    <t>项目不公开</t>
  </si>
  <si>
    <t>社会效益指标</t>
  </si>
  <si>
    <t xml:space="preserve">    社区戒毒专职人员生活补助经费</t>
  </si>
  <si>
    <t>为认真贯彻实施《中华人民共和国禁毒法》、《戒毒条例》和贯彻落实《中共中央国务院关于加强禁毒工作的意见》（中发【2014】6号），进一步提高对吸毒人员管理和服务工作水平，切实落实戒毒治疗、康复指导、就业安置、救助服务措施，最大限度的减少毒品危害，经县委常委会第59次会议研究决定招聘社区戒毒社区康复专职工作人员。勐海县11个乡镇、1个农场，招聘150名社区戒毒社区康复专职工作人员，有明确的收益对象。收益对象为社会群众。</t>
  </si>
  <si>
    <t>配置人数</t>
  </si>
  <si>
    <t>150</t>
  </si>
  <si>
    <t>专职人员花名册</t>
  </si>
  <si>
    <t>足额发放</t>
  </si>
  <si>
    <t>2000</t>
  </si>
  <si>
    <t>元/人*月</t>
  </si>
  <si>
    <t>按照每人2000元/月的标准，省级财政补助每人800元/月，州县财政按照3:7的比例承担1200元/月生活补助，州级财政每人补助360元/月，每年应补助3600000元。</t>
  </si>
  <si>
    <t>每月发放</t>
  </si>
  <si>
    <t>≤30天</t>
  </si>
  <si>
    <t>一年效益</t>
  </si>
  <si>
    <t>24000</t>
  </si>
  <si>
    <t>元/年</t>
  </si>
  <si>
    <t>减少社会面吸毒人员</t>
  </si>
  <si>
    <t>社会面吸毒人数</t>
  </si>
  <si>
    <t>禁吸戒毒统计表</t>
  </si>
  <si>
    <t>受益对象满意度</t>
  </si>
  <si>
    <t>反映获补助受益对象的满意程度。</t>
  </si>
  <si>
    <t xml:space="preserve">    拘留所在押人员生活经费</t>
  </si>
  <si>
    <t xml:space="preserve">    全县禁毒经费</t>
  </si>
  <si>
    <t>抓好习近平总书记关于禁毒工作的重要指示精神和上级党委政府、公安机关关于禁毒工作系列决策部署，继续坚持以深化禁毒人民战争为主线，以完善毒品治理体系为重点，以落实禁毒工作责任为纽带，从严从实从细抓好各项禁毒工作措施的落实，不断推动禁毒人民战争深入开展。</t>
  </si>
  <si>
    <t>戒断三年未复吸人数上升</t>
  </si>
  <si>
    <t>0.3</t>
  </si>
  <si>
    <t>收戒吸毒人员数</t>
  </si>
  <si>
    <t>逐步上升</t>
  </si>
  <si>
    <t>社会面吸毒人员核查率</t>
  </si>
  <si>
    <t>0.1</t>
  </si>
  <si>
    <t>全县吸毒人员统计报告</t>
  </si>
  <si>
    <t>加大宣传力度</t>
  </si>
  <si>
    <t>80</t>
  </si>
  <si>
    <t>加大宣传力度，在重要节点部署开展宣传活动</t>
  </si>
  <si>
    <t>禁毒部门侦破涉毒案件</t>
  </si>
  <si>
    <t>60</t>
  </si>
  <si>
    <t>线索摸排，加快破获吸毒，贩毒案件效率</t>
  </si>
  <si>
    <t>逐年提高</t>
  </si>
  <si>
    <t>起</t>
  </si>
  <si>
    <t>破获吸毒，贩毒案件效率</t>
  </si>
  <si>
    <t>掀起全县禁种禁吸风气</t>
  </si>
  <si>
    <t>逐年上升</t>
  </si>
  <si>
    <t>人次</t>
  </si>
  <si>
    <t>公众满意度</t>
  </si>
  <si>
    <t xml:space="preserve">    其他收入—烟草公司拨入烟草协办专项经费</t>
  </si>
  <si>
    <t>成本指标</t>
  </si>
  <si>
    <t>生态效益指标</t>
  </si>
  <si>
    <t>公开14-2表</t>
  </si>
  <si>
    <t>县本级项目支出绩效目标表（另文下达）</t>
  </si>
  <si>
    <t>说明：项目支出为0元，无项目支出绩效目标。</t>
  </si>
  <si>
    <t>公开15表</t>
  </si>
  <si>
    <t>县对下转移支付预算表</t>
  </si>
  <si>
    <t>单位名称（项目）</t>
  </si>
  <si>
    <t>地区</t>
  </si>
  <si>
    <t>政府性基金</t>
  </si>
  <si>
    <t>景洪市</t>
  </si>
  <si>
    <t>勐海县</t>
  </si>
  <si>
    <t>勐腊县</t>
  </si>
  <si>
    <t>公开16表</t>
  </si>
  <si>
    <t>县对下转移支付绩效目标表</t>
  </si>
  <si>
    <t>公开17表</t>
  </si>
  <si>
    <t>部门新增资产配置表</t>
  </si>
  <si>
    <t>资产类别</t>
  </si>
  <si>
    <t>资产分类代码.名称</t>
  </si>
  <si>
    <t>资产名称</t>
  </si>
  <si>
    <t>计量单位</t>
  </si>
  <si>
    <t>财政部门批复数（元）</t>
  </si>
  <si>
    <t>数量</t>
  </si>
  <si>
    <t>单价</t>
  </si>
  <si>
    <t>金额</t>
  </si>
  <si>
    <t>786</t>
  </si>
  <si>
    <t>通用设备</t>
  </si>
  <si>
    <t>2010104 台式机</t>
  </si>
  <si>
    <t>台式机</t>
  </si>
  <si>
    <t>台</t>
  </si>
  <si>
    <t>30</t>
  </si>
  <si>
    <t>2010105 便携式计算机</t>
  </si>
  <si>
    <t>便携式计算机</t>
  </si>
  <si>
    <t>2010601 打印设备</t>
  </si>
  <si>
    <t>2020100 复印机</t>
  </si>
  <si>
    <t>复印机</t>
  </si>
  <si>
    <t>2020400 照相机及器材</t>
  </si>
  <si>
    <t>照相机</t>
  </si>
  <si>
    <t>2021000 碎纸机</t>
  </si>
  <si>
    <t>碎纸机</t>
  </si>
  <si>
    <t>25</t>
  </si>
  <si>
    <t>2201007 热水器</t>
  </si>
  <si>
    <t>热水器</t>
  </si>
  <si>
    <t>2320901 普通电视设备（电视机）</t>
  </si>
  <si>
    <t>电视机</t>
  </si>
  <si>
    <t>20</t>
  </si>
  <si>
    <t>专用设备</t>
  </si>
  <si>
    <t>3279900 其他公安专用设备</t>
  </si>
  <si>
    <t>公安专用设备</t>
  </si>
  <si>
    <t>套</t>
  </si>
  <si>
    <t>执法记录仪</t>
  </si>
  <si>
    <t>家具、用具、装具及动植物</t>
  </si>
  <si>
    <t>6010200 台、桌类</t>
  </si>
  <si>
    <t>会议桌</t>
  </si>
  <si>
    <t>张</t>
  </si>
  <si>
    <t>茶几</t>
  </si>
  <si>
    <t>6010300 椅凳类</t>
  </si>
  <si>
    <t>椅子</t>
  </si>
  <si>
    <t>130</t>
  </si>
  <si>
    <t>6010400 沙发类</t>
  </si>
  <si>
    <t>6010501 文件柜</t>
  </si>
  <si>
    <t>文件柜</t>
  </si>
  <si>
    <t>6010502 保险柜</t>
  </si>
  <si>
    <t>保险柜</t>
  </si>
  <si>
    <t>6010599 其他柜</t>
  </si>
  <si>
    <t>衣柜</t>
  </si>
  <si>
    <t>6010799 其他厨卫用具</t>
  </si>
  <si>
    <t>洗衣机</t>
  </si>
  <si>
    <t>6020200 床上装具</t>
  </si>
  <si>
    <t>床</t>
  </si>
  <si>
    <t>50</t>
  </si>
  <si>
    <t>公开18表</t>
  </si>
  <si>
    <t>部门基本信息表</t>
  </si>
  <si>
    <t>单位：人、辆</t>
  </si>
  <si>
    <t>单位类型</t>
  </si>
  <si>
    <t>单位经费保障方式</t>
  </si>
  <si>
    <t>编制人数</t>
  </si>
  <si>
    <t>在职实有人数</t>
  </si>
  <si>
    <t>离退休人数</t>
  </si>
  <si>
    <t>其他实有人数</t>
  </si>
  <si>
    <t>汽车</t>
  </si>
  <si>
    <t>摩托车实有数</t>
  </si>
  <si>
    <t>行政
编制</t>
  </si>
  <si>
    <t>事业
编制</t>
  </si>
  <si>
    <t>财政
全额保障</t>
  </si>
  <si>
    <t>财政差额补助</t>
  </si>
  <si>
    <t>财政专户资金、单位资金保障</t>
  </si>
  <si>
    <t>监狱劳教</t>
  </si>
  <si>
    <t>长休人员</t>
  </si>
  <si>
    <t>离岗退养人员</t>
  </si>
  <si>
    <t>长期赡养人员</t>
  </si>
  <si>
    <t>带薪学习人员</t>
  </si>
  <si>
    <t>遗属人员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</si>
  <si>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</si>
  <si>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</si>
  <si>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</si>
  <si>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</si>
  <si>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</si>
  <si>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</si>
  <si>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离休</t>
  </si>
  <si>
    <t>退休</t>
  </si>
  <si>
    <t>在押人员</t>
  </si>
  <si>
    <t>劳教人员</t>
  </si>
  <si>
    <t>编制数</t>
  </si>
  <si>
    <t>实有数</t>
  </si>
  <si>
    <t>行政</t>
  </si>
  <si>
    <t>全额</t>
  </si>
  <si>
    <t>注：根据2006年西双版纳州国家保密局《确定保密要害部门、部位的通知》我单位内设机构涉密，不公开机构设置信息。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</si>
</sst>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46">
    <font>
      <sz val="9"/>
      <name val="微软雅黑"/>
      <charset val="1"/>
    </font>
    <font>
      <sz val="10"/>
      <name val="宋体"/>
      <charset val="1"/>
    </font>
    <font>
      <b/>
      <sz val="22"/>
      <name val="宋体"/>
      <charset val="1"/>
    </font>
    <font>
      <sz val="18"/>
      <name val="Microsoft Sans Serif"/>
      <charset val="1"/>
    </font>
    <font>
      <sz val="9"/>
      <color rgb="FF000000"/>
      <name val="宋体"/>
      <charset val="1"/>
    </font>
    <font>
      <b/>
      <sz val="11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9"/>
      <name val="宋体"/>
      <charset val="1"/>
    </font>
    <font>
      <sz val="10"/>
      <name val="Arial"/>
      <charset val="1"/>
    </font>
    <font>
      <sz val="18"/>
      <color rgb="FF000000"/>
      <name val="Microsoft Sans Serif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10"/>
      <color rgb="FF000000"/>
      <name val="宋体"/>
      <charset val="1"/>
    </font>
    <font>
      <b/>
      <sz val="14"/>
      <color rgb="FF000000"/>
      <name val="宋体"/>
      <charset val="1"/>
    </font>
    <font>
      <sz val="10"/>
      <color rgb="FF000000"/>
      <name val="Arial"/>
      <charset val="1"/>
    </font>
    <font>
      <sz val="24"/>
      <color rgb="FF000000"/>
      <name val="Arial"/>
      <charset val="1"/>
    </font>
    <font>
      <sz val="11"/>
      <color rgb="FF000000"/>
      <name val="Arial"/>
      <charset val="1"/>
    </font>
    <font>
      <sz val="9"/>
      <color rgb="FF000000"/>
      <name val="Arial"/>
      <charset val="1"/>
    </font>
    <font>
      <sz val="11"/>
      <name val="Arial"/>
      <charset val="1"/>
    </font>
    <font>
      <sz val="10"/>
      <color rgb="FFFFFFFF"/>
      <name val="宋体"/>
      <charset val="1"/>
    </font>
    <font>
      <sz val="11"/>
      <color rgb="FFFFFFFF"/>
      <name val="宋体"/>
      <charset val="1"/>
    </font>
    <font>
      <b/>
      <sz val="9"/>
      <name val="宋体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30" fillId="0" borderId="0" applyFont="0" applyFill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42" fillId="24" borderId="23" applyNumberFormat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16" borderId="20" applyNumberFormat="0" applyFont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15" borderId="19" applyNumberFormat="0" applyAlignment="0" applyProtection="0">
      <alignment vertical="center"/>
    </xf>
    <xf numFmtId="0" fontId="45" fillId="15" borderId="23" applyNumberFormat="0" applyAlignment="0" applyProtection="0">
      <alignment vertical="center"/>
    </xf>
    <xf numFmtId="0" fontId="27" fillId="7" borderId="17" applyNumberFormat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17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center" vertical="center" wrapText="1"/>
    </xf>
    <xf numFmtId="0" fontId="3" fillId="0" borderId="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 wrapText="1"/>
    </xf>
    <xf numFmtId="0" fontId="7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5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/>
    </xf>
    <xf numFmtId="0" fontId="8" fillId="0" borderId="7" xfId="49" applyFont="1" applyFill="1" applyBorder="1" applyAlignment="1" applyProtection="1">
      <alignment horizontal="left" vertical="center" wrapText="1"/>
    </xf>
    <xf numFmtId="3" fontId="8" fillId="0" borderId="7" xfId="49" applyNumberFormat="1" applyFont="1" applyFill="1" applyBorder="1" applyAlignment="1" applyProtection="1">
      <alignment horizontal="right" vertical="center"/>
      <protection locked="0"/>
    </xf>
    <xf numFmtId="3" fontId="8" fillId="0" borderId="7" xfId="49" applyNumberFormat="1" applyFont="1" applyFill="1" applyBorder="1" applyAlignment="1" applyProtection="1">
      <alignment horizontal="right" vertical="center"/>
    </xf>
    <xf numFmtId="0" fontId="6" fillId="0" borderId="2" xfId="49" applyFont="1" applyFill="1" applyBorder="1" applyAlignment="1" applyProtection="1">
      <alignment horizontal="center" vertical="center"/>
    </xf>
    <xf numFmtId="0" fontId="8" fillId="0" borderId="8" xfId="49" applyFont="1" applyFill="1" applyBorder="1" applyAlignment="1" applyProtection="1">
      <alignment horizontal="center" vertical="center"/>
    </xf>
    <xf numFmtId="0" fontId="8" fillId="0" borderId="9" xfId="49" applyFont="1" applyFill="1" applyBorder="1" applyAlignment="1" applyProtection="1">
      <alignment horizontal="center" vertical="center"/>
    </xf>
    <xf numFmtId="3" fontId="8" fillId="0" borderId="1" xfId="49" applyNumberFormat="1" applyFont="1" applyFill="1" applyBorder="1" applyAlignment="1" applyProtection="1">
      <alignment horizontal="right" vertical="center"/>
      <protection locked="0"/>
    </xf>
    <xf numFmtId="3" fontId="8" fillId="0" borderId="1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Alignment="1" applyProtection="1">
      <alignment horizontal="left"/>
    </xf>
    <xf numFmtId="0" fontId="6" fillId="0" borderId="10" xfId="49" applyFont="1" applyFill="1" applyBorder="1" applyAlignment="1" applyProtection="1">
      <alignment horizontal="center" vertical="center" wrapText="1"/>
    </xf>
    <xf numFmtId="0" fontId="6" fillId="0" borderId="8" xfId="49" applyFont="1" applyFill="1" applyBorder="1" applyAlignment="1" applyProtection="1">
      <alignment horizontal="center" vertical="center" wrapText="1"/>
    </xf>
    <xf numFmtId="0" fontId="6" fillId="0" borderId="9" xfId="49" applyFont="1" applyFill="1" applyBorder="1" applyAlignment="1" applyProtection="1">
      <alignment horizontal="center" vertical="center" wrapText="1"/>
    </xf>
    <xf numFmtId="0" fontId="7" fillId="0" borderId="2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vertical="top" wrapText="1"/>
      <protection locked="0"/>
    </xf>
    <xf numFmtId="0" fontId="6" fillId="0" borderId="11" xfId="49" applyFont="1" applyFill="1" applyBorder="1" applyAlignment="1" applyProtection="1">
      <alignment horizontal="center" vertical="center" wrapText="1"/>
    </xf>
    <xf numFmtId="0" fontId="7" fillId="0" borderId="12" xfId="49" applyFont="1" applyFill="1" applyBorder="1" applyAlignment="1" applyProtection="1">
      <alignment horizontal="center" vertical="center" wrapText="1"/>
    </xf>
    <xf numFmtId="0" fontId="7" fillId="0" borderId="13" xfId="49" applyFont="1" applyFill="1" applyBorder="1" applyAlignment="1" applyProtection="1">
      <alignment horizontal="center" vertical="center" wrapText="1"/>
    </xf>
    <xf numFmtId="0" fontId="9" fillId="0" borderId="4" xfId="49" applyFont="1" applyFill="1" applyBorder="1" applyAlignment="1" applyProtection="1">
      <alignment vertical="top" wrapText="1"/>
      <protection locked="0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9" fillId="2" borderId="5" xfId="49" applyFont="1" applyFill="1" applyBorder="1" applyAlignment="1" applyProtection="1">
      <alignment vertical="top" wrapText="1"/>
      <protection locked="0"/>
    </xf>
    <xf numFmtId="0" fontId="9" fillId="2" borderId="6" xfId="49" applyFont="1" applyFill="1" applyBorder="1" applyAlignment="1" applyProtection="1">
      <alignment vertical="top" wrapText="1"/>
      <protection locked="0"/>
    </xf>
    <xf numFmtId="3" fontId="8" fillId="0" borderId="7" xfId="49" applyNumberFormat="1" applyFont="1" applyFill="1" applyBorder="1" applyAlignment="1" applyProtection="1">
      <alignment horizontal="right"/>
      <protection locked="0"/>
    </xf>
    <xf numFmtId="0" fontId="8" fillId="0" borderId="7" xfId="49" applyFont="1" applyFill="1" applyBorder="1" applyAlignment="1" applyProtection="1">
      <alignment horizontal="right"/>
      <protection locked="0"/>
    </xf>
    <xf numFmtId="3" fontId="8" fillId="0" borderId="7" xfId="49" applyNumberFormat="1" applyFont="1" applyFill="1" applyBorder="1" applyAlignment="1" applyProtection="1">
      <alignment horizontal="right"/>
    </xf>
    <xf numFmtId="0" fontId="8" fillId="0" borderId="7" xfId="49" applyFont="1" applyFill="1" applyBorder="1" applyAlignment="1" applyProtection="1">
      <alignment horizontal="right"/>
    </xf>
    <xf numFmtId="0" fontId="1" fillId="0" borderId="7" xfId="49" applyFont="1" applyFill="1" applyBorder="1" applyAlignment="1" applyProtection="1"/>
    <xf numFmtId="0" fontId="9" fillId="0" borderId="3" xfId="49" applyFont="1" applyFill="1" applyBorder="1" applyAlignment="1" applyProtection="1">
      <alignment vertical="top"/>
      <protection locked="0"/>
    </xf>
    <xf numFmtId="0" fontId="9" fillId="0" borderId="5" xfId="49" applyFont="1" applyFill="1" applyBorder="1" applyAlignment="1" applyProtection="1">
      <alignment horizontal="center" vertical="center" wrapText="1"/>
      <protection locked="0"/>
    </xf>
    <xf numFmtId="0" fontId="9" fillId="0" borderId="6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6" fillId="0" borderId="0" xfId="49" applyFont="1" applyFill="1" applyBorder="1" applyAlignment="1" applyProtection="1">
      <alignment horizontal="right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7" fillId="0" borderId="12" xfId="49" applyFont="1" applyFill="1" applyBorder="1" applyAlignment="1" applyProtection="1">
      <alignment horizontal="right"/>
    </xf>
    <xf numFmtId="0" fontId="8" fillId="0" borderId="0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right"/>
      <protection locked="0"/>
    </xf>
    <xf numFmtId="0" fontId="7" fillId="0" borderId="14" xfId="49" applyFont="1" applyFill="1" applyBorder="1" applyAlignment="1" applyProtection="1">
      <alignment horizontal="center" vertical="center"/>
    </xf>
    <xf numFmtId="3" fontId="8" fillId="0" borderId="2" xfId="49" applyNumberFormat="1" applyFont="1" applyFill="1" applyBorder="1" applyAlignment="1" applyProtection="1">
      <alignment horizontal="right" vertical="center"/>
      <protection locked="0"/>
    </xf>
    <xf numFmtId="3" fontId="8" fillId="0" borderId="2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vertical="center"/>
    </xf>
    <xf numFmtId="0" fontId="8" fillId="0" borderId="0" xfId="49" applyFont="1" applyFill="1" applyBorder="1" applyAlignment="1" applyProtection="1">
      <alignment vertical="top"/>
      <protection locked="0"/>
    </xf>
    <xf numFmtId="0" fontId="11" fillId="0" borderId="0" xfId="49" applyFont="1" applyFill="1" applyBorder="1" applyAlignment="1" applyProtection="1">
      <alignment horizontal="center" vertical="center" wrapText="1"/>
    </xf>
    <xf numFmtId="0" fontId="12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left" vertical="center"/>
    </xf>
    <xf numFmtId="0" fontId="13" fillId="0" borderId="0" xfId="49" applyFont="1" applyFill="1" applyBorder="1" applyAlignment="1" applyProtection="1">
      <alignment vertical="center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vertical="center" wrapText="1"/>
    </xf>
    <xf numFmtId="0" fontId="4" fillId="0" borderId="7" xfId="49" applyFont="1" applyFill="1" applyBorder="1" applyAlignment="1" applyProtection="1">
      <alignment horizontal="right" vertical="center" wrapText="1"/>
    </xf>
    <xf numFmtId="0" fontId="4" fillId="0" borderId="7" xfId="49" applyFont="1" applyFill="1" applyBorder="1" applyAlignment="1" applyProtection="1">
      <alignment horizontal="right" vertical="center"/>
    </xf>
    <xf numFmtId="4" fontId="4" fillId="0" borderId="7" xfId="49" applyNumberFormat="1" applyFont="1" applyFill="1" applyBorder="1" applyAlignment="1" applyProtection="1">
      <alignment horizontal="right" vertical="center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4" xfId="49" applyFont="1" applyFill="1" applyBorder="1" applyAlignment="1" applyProtection="1">
      <alignment vertical="center" wrapText="1"/>
      <protection locked="0"/>
    </xf>
    <xf numFmtId="0" fontId="4" fillId="0" borderId="7" xfId="49" applyFont="1" applyFill="1" applyBorder="1" applyAlignment="1" applyProtection="1">
      <alignment horizontal="right" vertical="center" wrapText="1"/>
      <protection locked="0"/>
    </xf>
    <xf numFmtId="0" fontId="4" fillId="0" borderId="7" xfId="49" applyFont="1" applyFill="1" applyBorder="1" applyAlignment="1" applyProtection="1">
      <alignment horizontal="right" vertical="center"/>
      <protection locked="0"/>
    </xf>
    <xf numFmtId="4" fontId="4" fillId="0" borderId="7" xfId="49" applyNumberFormat="1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vertical="center"/>
    </xf>
    <xf numFmtId="0" fontId="4" fillId="0" borderId="7" xfId="49" applyFont="1" applyFill="1" applyBorder="1" applyAlignment="1" applyProtection="1">
      <alignment horizontal="left" vertical="center" wrapText="1" indent="1"/>
      <protection locked="0"/>
    </xf>
    <xf numFmtId="0" fontId="4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7" xfId="49" applyFont="1" applyFill="1" applyBorder="1" applyAlignment="1" applyProtection="1">
      <alignment horizontal="left" vertical="center" wrapText="1"/>
      <protection locked="0"/>
    </xf>
    <xf numFmtId="0" fontId="7" fillId="0" borderId="0" xfId="49" applyFont="1" applyFill="1" applyBorder="1" applyAlignment="1" applyProtection="1">
      <alignment vertical="top"/>
      <protection locked="0"/>
    </xf>
    <xf numFmtId="0" fontId="13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vertical="center" wrapText="1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center" vertical="center"/>
    </xf>
    <xf numFmtId="0" fontId="6" fillId="0" borderId="6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right" vertical="center"/>
      <protection locked="0"/>
    </xf>
    <xf numFmtId="0" fontId="8" fillId="0" borderId="3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14" fillId="0" borderId="2" xfId="49" applyFont="1" applyFill="1" applyBorder="1" applyAlignment="1" applyProtection="1">
      <alignment horizontal="left" vertical="center"/>
    </xf>
    <xf numFmtId="0" fontId="4" fillId="0" borderId="3" xfId="49" applyFont="1" applyFill="1" applyBorder="1" applyAlignment="1" applyProtection="1">
      <alignment horizontal="center" vertical="center"/>
    </xf>
    <xf numFmtId="0" fontId="4" fillId="0" borderId="3" xfId="49" applyFont="1" applyFill="1" applyBorder="1" applyAlignment="1" applyProtection="1">
      <alignment horizontal="left" vertical="center" indent="1"/>
    </xf>
    <xf numFmtId="0" fontId="4" fillId="0" borderId="3" xfId="49" applyFont="1" applyFill="1" applyBorder="1" applyAlignment="1" applyProtection="1">
      <alignment horizontal="left" vertical="center"/>
    </xf>
    <xf numFmtId="0" fontId="4" fillId="0" borderId="4" xfId="49" applyFont="1" applyFill="1" applyBorder="1" applyAlignment="1" applyProtection="1">
      <alignment horizontal="center" vertical="center"/>
    </xf>
    <xf numFmtId="0" fontId="4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5" xfId="49" applyFont="1" applyFill="1" applyBorder="1" applyAlignment="1" applyProtection="1">
      <alignment vertical="center"/>
    </xf>
    <xf numFmtId="0" fontId="1" fillId="0" borderId="6" xfId="49" applyFont="1" applyFill="1" applyBorder="1" applyAlignment="1" applyProtection="1">
      <alignment vertical="center"/>
    </xf>
    <xf numFmtId="0" fontId="15" fillId="0" borderId="0" xfId="49" applyFont="1" applyFill="1" applyBorder="1" applyAlignment="1" applyProtection="1">
      <alignment vertical="center"/>
    </xf>
    <xf numFmtId="0" fontId="16" fillId="0" borderId="0" xfId="49" applyFont="1" applyFill="1" applyBorder="1" applyAlignment="1" applyProtection="1">
      <alignment vertical="center"/>
    </xf>
    <xf numFmtId="0" fontId="17" fillId="0" borderId="0" xfId="49" applyFont="1" applyFill="1" applyBorder="1" applyAlignment="1" applyProtection="1">
      <alignment vertical="center"/>
    </xf>
    <xf numFmtId="0" fontId="18" fillId="0" borderId="0" xfId="49" applyFont="1" applyFill="1" applyBorder="1" applyAlignment="1" applyProtection="1">
      <alignment vertical="center"/>
    </xf>
    <xf numFmtId="0" fontId="9" fillId="0" borderId="0" xfId="49" applyFont="1" applyFill="1" applyBorder="1" applyAlignment="1" applyProtection="1"/>
    <xf numFmtId="0" fontId="4" fillId="2" borderId="0" xfId="49" applyFont="1" applyFill="1" applyBorder="1" applyAlignment="1" applyProtection="1">
      <alignment horizontal="right" vertical="center" wrapText="1"/>
      <protection locked="0"/>
    </xf>
    <xf numFmtId="0" fontId="11" fillId="2" borderId="0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/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19" fillId="0" borderId="0" xfId="49" applyFont="1" applyFill="1" applyBorder="1" applyAlignment="1" applyProtection="1"/>
    <xf numFmtId="0" fontId="6" fillId="2" borderId="0" xfId="49" applyFont="1" applyFill="1" applyBorder="1" applyAlignment="1" applyProtection="1">
      <alignment horizontal="right" vertical="center" wrapText="1"/>
      <protection locked="0"/>
    </xf>
    <xf numFmtId="0" fontId="19" fillId="0" borderId="4" xfId="49" applyFont="1" applyFill="1" applyBorder="1" applyAlignment="1" applyProtection="1">
      <alignment vertical="top" wrapText="1"/>
      <protection locked="0"/>
    </xf>
    <xf numFmtId="0" fontId="19" fillId="2" borderId="6" xfId="49" applyFont="1" applyFill="1" applyBorder="1" applyAlignment="1" applyProtection="1">
      <alignment vertical="top" wrapText="1"/>
      <protection locked="0"/>
    </xf>
    <xf numFmtId="176" fontId="4" fillId="0" borderId="7" xfId="49" applyNumberFormat="1" applyFont="1" applyFill="1" applyBorder="1" applyAlignment="1" applyProtection="1">
      <alignment horizontal="right" vertical="center"/>
      <protection locked="0"/>
    </xf>
    <xf numFmtId="10" fontId="4" fillId="0" borderId="7" xfId="49" applyNumberFormat="1" applyFont="1" applyFill="1" applyBorder="1" applyAlignment="1" applyProtection="1">
      <alignment horizontal="right" vertical="center"/>
      <protection locked="0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4" fillId="2" borderId="2" xfId="49" applyFont="1" applyFill="1" applyBorder="1" applyAlignment="1" applyProtection="1">
      <alignment horizontal="left" vertical="top" wrapText="1"/>
    </xf>
    <xf numFmtId="0" fontId="8" fillId="0" borderId="3" xfId="49" applyFont="1" applyFill="1" applyBorder="1" applyAlignment="1" applyProtection="1">
      <alignment horizontal="center" vertical="center"/>
    </xf>
    <xf numFmtId="0" fontId="8" fillId="0" borderId="4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/>
    <xf numFmtId="0" fontId="4" fillId="0" borderId="0" xfId="49" applyFont="1" applyFill="1" applyBorder="1" applyAlignment="1" applyProtection="1">
      <alignment horizontal="left" vertical="center"/>
      <protection locked="0"/>
    </xf>
    <xf numFmtId="0" fontId="7" fillId="0" borderId="0" xfId="49" applyFont="1" applyFill="1" applyBorder="1" applyAlignment="1" applyProtection="1"/>
    <xf numFmtId="0" fontId="6" fillId="0" borderId="5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/>
    </xf>
    <xf numFmtId="0" fontId="4" fillId="0" borderId="7" xfId="49" applyFont="1" applyFill="1" applyBorder="1" applyAlignment="1" applyProtection="1">
      <alignment horizontal="center" vertical="center"/>
    </xf>
    <xf numFmtId="0" fontId="4" fillId="0" borderId="1" xfId="49" applyFont="1" applyFill="1" applyBorder="1" applyAlignment="1" applyProtection="1">
      <alignment horizontal="left" vertical="center" wrapText="1"/>
      <protection locked="0"/>
    </xf>
    <xf numFmtId="0" fontId="6" fillId="0" borderId="15" xfId="49" applyFont="1" applyFill="1" applyBorder="1" applyAlignment="1" applyProtection="1">
      <alignment horizontal="center" vertical="center"/>
    </xf>
    <xf numFmtId="0" fontId="4" fillId="0" borderId="15" xfId="49" applyFont="1" applyFill="1" applyBorder="1" applyAlignment="1" applyProtection="1">
      <alignment horizontal="left" vertical="center"/>
    </xf>
    <xf numFmtId="0" fontId="4" fillId="0" borderId="15" xfId="49" applyFont="1" applyFill="1" applyBorder="1" applyAlignment="1" applyProtection="1">
      <alignment horizontal="center" vertical="center"/>
    </xf>
    <xf numFmtId="0" fontId="4" fillId="0" borderId="4" xfId="49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vertical="top"/>
    </xf>
    <xf numFmtId="0" fontId="6" fillId="0" borderId="0" xfId="49" applyFont="1" applyFill="1" applyBorder="1" applyAlignment="1" applyProtection="1">
      <alignment horizontal="right" vertical="center"/>
    </xf>
    <xf numFmtId="0" fontId="6" fillId="0" borderId="0" xfId="49" applyFont="1" applyFill="1" applyBorder="1" applyAlignment="1" applyProtection="1">
      <alignment horizontal="right"/>
    </xf>
    <xf numFmtId="0" fontId="6" fillId="0" borderId="11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center" vertical="center"/>
      <protection locked="0"/>
    </xf>
    <xf numFmtId="4" fontId="4" fillId="0" borderId="7" xfId="49" applyNumberFormat="1" applyFont="1" applyFill="1" applyBorder="1" applyAlignment="1" applyProtection="1">
      <alignment horizontal="center" vertical="center"/>
      <protection locked="0"/>
    </xf>
    <xf numFmtId="0" fontId="6" fillId="0" borderId="16" xfId="49" applyFont="1" applyFill="1" applyBorder="1" applyAlignment="1" applyProtection="1">
      <alignment horizontal="center" vertical="center" wrapText="1"/>
    </xf>
    <xf numFmtId="49" fontId="1" fillId="0" borderId="0" xfId="49" applyNumberFormat="1" applyFont="1" applyFill="1" applyBorder="1" applyAlignment="1" applyProtection="1"/>
    <xf numFmtId="49" fontId="20" fillId="0" borderId="0" xfId="49" applyNumberFormat="1" applyFont="1" applyFill="1" applyBorder="1" applyAlignment="1" applyProtection="1"/>
    <xf numFmtId="0" fontId="20" fillId="0" borderId="0" xfId="49" applyFont="1" applyFill="1" applyBorder="1" applyAlignment="1" applyProtection="1">
      <alignment horizontal="right"/>
    </xf>
    <xf numFmtId="0" fontId="13" fillId="0" borderId="0" xfId="49" applyFont="1" applyFill="1" applyBorder="1" applyAlignment="1" applyProtection="1">
      <alignment horizontal="right"/>
    </xf>
    <xf numFmtId="0" fontId="21" fillId="0" borderId="0" xfId="49" applyFont="1" applyFill="1" applyBorder="1" applyAlignment="1" applyProtection="1">
      <alignment horizontal="right"/>
    </xf>
    <xf numFmtId="49" fontId="6" fillId="0" borderId="1" xfId="49" applyNumberFormat="1" applyFont="1" applyFill="1" applyBorder="1" applyAlignment="1" applyProtection="1">
      <alignment horizontal="center" vertical="center" wrapText="1"/>
    </xf>
    <xf numFmtId="49" fontId="6" fillId="0" borderId="5" xfId="49" applyNumberFormat="1" applyFont="1" applyFill="1" applyBorder="1" applyAlignment="1" applyProtection="1">
      <alignment horizontal="center" vertical="center" wrapText="1"/>
    </xf>
    <xf numFmtId="49" fontId="6" fillId="0" borderId="7" xfId="49" applyNumberFormat="1" applyFont="1" applyFill="1" applyBorder="1" applyAlignment="1" applyProtection="1">
      <alignment horizontal="center" vertical="center"/>
    </xf>
    <xf numFmtId="49" fontId="7" fillId="0" borderId="0" xfId="49" applyNumberFormat="1" applyFont="1" applyFill="1" applyBorder="1" applyAlignment="1" applyProtection="1"/>
    <xf numFmtId="0" fontId="4" fillId="0" borderId="12" xfId="49" applyFont="1" applyFill="1" applyBorder="1" applyAlignment="1" applyProtection="1">
      <alignment horizontal="left" vertical="center"/>
      <protection locked="0"/>
    </xf>
    <xf numFmtId="0" fontId="6" fillId="0" borderId="12" xfId="49" applyFont="1" applyFill="1" applyBorder="1" applyAlignment="1" applyProtection="1">
      <alignment horizontal="left" vertical="center"/>
    </xf>
    <xf numFmtId="0" fontId="7" fillId="0" borderId="12" xfId="49" applyFont="1" applyFill="1" applyBorder="1" applyAlignment="1" applyProtection="1"/>
    <xf numFmtId="0" fontId="6" fillId="0" borderId="5" xfId="49" applyFont="1" applyFill="1" applyBorder="1" applyAlignment="1" applyProtection="1">
      <alignment horizontal="center" vertical="center" wrapText="1"/>
      <protection locked="0"/>
    </xf>
    <xf numFmtId="0" fontId="6" fillId="0" borderId="6" xfId="49" applyFont="1" applyFill="1" applyBorder="1" applyAlignment="1" applyProtection="1">
      <alignment horizontal="center" vertical="center" wrapText="1"/>
      <protection locked="0"/>
    </xf>
    <xf numFmtId="0" fontId="8" fillId="0" borderId="7" xfId="49" applyFont="1" applyFill="1" applyBorder="1" applyAlignment="1" applyProtection="1">
      <alignment horizontal="left" vertical="center" wrapText="1"/>
      <protection locked="0"/>
    </xf>
    <xf numFmtId="0" fontId="8" fillId="0" borderId="6" xfId="49" applyFont="1" applyFill="1" applyBorder="1" applyAlignment="1" applyProtection="1">
      <alignment horizontal="left" vertical="center"/>
    </xf>
    <xf numFmtId="0" fontId="8" fillId="0" borderId="7" xfId="49" applyFont="1" applyFill="1" applyBorder="1" applyAlignment="1" applyProtection="1">
      <alignment horizontal="left" vertical="center"/>
    </xf>
    <xf numFmtId="0" fontId="8" fillId="0" borderId="6" xfId="49" applyFont="1" applyFill="1" applyBorder="1" applyAlignment="1" applyProtection="1">
      <alignment horizontal="left" vertical="center" wrapText="1"/>
    </xf>
    <xf numFmtId="0" fontId="7" fillId="0" borderId="2" xfId="49" applyFont="1" applyFill="1" applyBorder="1" applyAlignment="1" applyProtection="1">
      <alignment horizontal="center" vertical="center"/>
      <protection locked="0"/>
    </xf>
    <xf numFmtId="0" fontId="8" fillId="0" borderId="3" xfId="49" applyFont="1" applyFill="1" applyBorder="1" applyAlignment="1" applyProtection="1">
      <alignment horizontal="left" vertical="center"/>
      <protection locked="0"/>
    </xf>
    <xf numFmtId="0" fontId="8" fillId="0" borderId="4" xfId="49" applyFont="1" applyFill="1" applyBorder="1" applyAlignment="1" applyProtection="1">
      <alignment horizontal="left" vertical="center"/>
      <protection locked="0"/>
    </xf>
    <xf numFmtId="0" fontId="4" fillId="0" borderId="0" xfId="49" applyFont="1" applyFill="1" applyBorder="1" applyAlignment="1" applyProtection="1">
      <alignment horizontal="right"/>
    </xf>
    <xf numFmtId="4" fontId="4" fillId="0" borderId="7" xfId="49" applyNumberFormat="1" applyFont="1" applyFill="1" applyBorder="1" applyAlignment="1" applyProtection="1">
      <alignment horizontal="left" vertical="center"/>
      <protection locked="0"/>
    </xf>
    <xf numFmtId="0" fontId="4" fillId="0" borderId="12" xfId="49" applyFont="1" applyFill="1" applyBorder="1" applyAlignment="1" applyProtection="1">
      <alignment horizontal="left" vertical="center"/>
    </xf>
    <xf numFmtId="0" fontId="8" fillId="0" borderId="7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top"/>
    </xf>
    <xf numFmtId="0" fontId="11" fillId="0" borderId="0" xfId="49" applyFont="1" applyFill="1" applyBorder="1" applyAlignment="1" applyProtection="1">
      <alignment horizontal="center" vertical="center"/>
    </xf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3" xfId="49" applyNumberFormat="1" applyFont="1" applyFill="1" applyBorder="1" applyAlignment="1" applyProtection="1">
      <alignment horizontal="center" vertical="center" wrapText="1"/>
    </xf>
    <xf numFmtId="49" fontId="6" fillId="0" borderId="2" xfId="49" applyNumberFormat="1" applyFont="1" applyFill="1" applyBorder="1" applyAlignment="1" applyProtection="1">
      <alignment horizontal="center" vertical="center"/>
    </xf>
    <xf numFmtId="0" fontId="6" fillId="0" borderId="9" xfId="49" applyFont="1" applyFill="1" applyBorder="1" applyAlignment="1" applyProtection="1">
      <alignment horizontal="center" vertical="center"/>
    </xf>
    <xf numFmtId="0" fontId="7" fillId="0" borderId="13" xfId="49" applyFont="1" applyFill="1" applyBorder="1" applyAlignment="1" applyProtection="1">
      <alignment horizontal="center" vertical="center"/>
    </xf>
    <xf numFmtId="49" fontId="6" fillId="0" borderId="4" xfId="49" applyNumberFormat="1" applyFont="1" applyFill="1" applyBorder="1" applyAlignment="1" applyProtection="1">
      <alignment horizontal="center" vertical="center"/>
    </xf>
    <xf numFmtId="49" fontId="1" fillId="0" borderId="0" xfId="49" applyNumberFormat="1" applyFont="1" applyFill="1" applyBorder="1" applyAlignment="1" applyProtection="1">
      <alignment horizontal="center"/>
    </xf>
    <xf numFmtId="49" fontId="6" fillId="0" borderId="11" xfId="49" applyNumberFormat="1" applyFont="1" applyFill="1" applyBorder="1" applyAlignment="1" applyProtection="1">
      <alignment horizontal="center" vertical="center" wrapText="1"/>
    </xf>
    <xf numFmtId="49" fontId="6" fillId="0" borderId="12" xfId="49" applyNumberFormat="1" applyFont="1" applyFill="1" applyBorder="1" applyAlignment="1" applyProtection="1">
      <alignment horizontal="center" vertical="center" wrapText="1"/>
    </xf>
    <xf numFmtId="49" fontId="6" fillId="0" borderId="13" xfId="49" applyNumberFormat="1" applyFont="1" applyFill="1" applyBorder="1" applyAlignment="1" applyProtection="1">
      <alignment horizontal="center" vertical="center" wrapText="1"/>
    </xf>
    <xf numFmtId="0" fontId="6" fillId="0" borderId="12" xfId="49" applyFont="1" applyFill="1" applyBorder="1" applyAlignment="1" applyProtection="1">
      <alignment horizontal="center" vertical="center"/>
    </xf>
    <xf numFmtId="49" fontId="8" fillId="0" borderId="7" xfId="49" applyNumberFormat="1" applyFont="1" applyFill="1" applyBorder="1" applyAlignment="1" applyProtection="1"/>
    <xf numFmtId="49" fontId="8" fillId="0" borderId="7" xfId="49" applyNumberFormat="1" applyFont="1" applyFill="1" applyBorder="1" applyAlignment="1" applyProtection="1">
      <alignment horizontal="center"/>
    </xf>
    <xf numFmtId="4" fontId="8" fillId="0" borderId="7" xfId="49" applyNumberFormat="1" applyFont="1" applyFill="1" applyBorder="1" applyAlignment="1" applyProtection="1"/>
    <xf numFmtId="49" fontId="1" fillId="0" borderId="7" xfId="49" applyNumberFormat="1" applyFont="1" applyFill="1" applyBorder="1" applyAlignment="1" applyProtection="1"/>
    <xf numFmtId="49" fontId="1" fillId="0" borderId="7" xfId="49" applyNumberFormat="1" applyFont="1" applyFill="1" applyBorder="1" applyAlignment="1" applyProtection="1">
      <alignment horizontal="center"/>
    </xf>
    <xf numFmtId="0" fontId="5" fillId="0" borderId="2" xfId="49" applyFont="1" applyFill="1" applyBorder="1" applyAlignment="1" applyProtection="1">
      <alignment horizontal="center" vertical="center"/>
    </xf>
    <xf numFmtId="0" fontId="22" fillId="0" borderId="3" xfId="49" applyFont="1" applyFill="1" applyBorder="1" applyAlignment="1" applyProtection="1">
      <alignment horizontal="center" vertical="center"/>
    </xf>
    <xf numFmtId="0" fontId="22" fillId="0" borderId="4" xfId="49" applyFont="1" applyFill="1" applyBorder="1" applyAlignment="1" applyProtection="1">
      <alignment horizontal="center" vertical="center"/>
    </xf>
    <xf numFmtId="4" fontId="8" fillId="0" borderId="7" xfId="49" applyNumberFormat="1" applyFont="1" applyFill="1" applyBorder="1" applyAlignment="1" applyProtection="1">
      <protection locked="0"/>
    </xf>
    <xf numFmtId="49" fontId="7" fillId="0" borderId="0" xfId="49" applyNumberFormat="1" applyFont="1" applyFill="1" applyBorder="1" applyAlignment="1" applyProtection="1">
      <alignment horizontal="center"/>
    </xf>
    <xf numFmtId="49" fontId="6" fillId="0" borderId="4" xfId="49" applyNumberFormat="1" applyFont="1" applyFill="1" applyBorder="1" applyAlignment="1" applyProtection="1">
      <alignment horizontal="center" vertical="center" wrapText="1"/>
    </xf>
    <xf numFmtId="49" fontId="8" fillId="0" borderId="7" xfId="49" applyNumberFormat="1" applyFont="1" applyFill="1" applyBorder="1" applyAlignment="1" applyProtection="1">
      <alignment horizontal="left" vertical="center"/>
    </xf>
    <xf numFmtId="49" fontId="8" fillId="0" borderId="7" xfId="49" applyNumberFormat="1" applyFont="1" applyFill="1" applyBorder="1" applyAlignment="1" applyProtection="1">
      <alignment horizontal="left" vertical="center"/>
      <protection locked="0"/>
    </xf>
    <xf numFmtId="0" fontId="23" fillId="0" borderId="0" xfId="49" applyFont="1" applyFill="1" applyBorder="1" applyAlignment="1" applyProtection="1">
      <alignment horizontal="center" vertical="center"/>
    </xf>
    <xf numFmtId="0" fontId="24" fillId="0" borderId="0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vertical="center"/>
    </xf>
    <xf numFmtId="0" fontId="4" fillId="0" borderId="7" xfId="49" applyFont="1" applyFill="1" applyBorder="1" applyAlignment="1" applyProtection="1">
      <alignment horizontal="left" vertical="center"/>
      <protection locked="0"/>
    </xf>
    <xf numFmtId="0" fontId="4" fillId="0" borderId="7" xfId="49" applyFont="1" applyFill="1" applyBorder="1" applyAlignment="1" applyProtection="1">
      <alignment vertical="center"/>
      <protection locked="0"/>
    </xf>
    <xf numFmtId="0" fontId="25" fillId="0" borderId="7" xfId="49" applyFont="1" applyFill="1" applyBorder="1" applyAlignment="1" applyProtection="1">
      <alignment horizontal="center" vertical="center"/>
    </xf>
    <xf numFmtId="0" fontId="25" fillId="0" borderId="7" xfId="49" applyFont="1" applyFill="1" applyBorder="1" applyAlignment="1" applyProtection="1">
      <alignment horizontal="right" vertical="center"/>
    </xf>
    <xf numFmtId="0" fontId="25" fillId="0" borderId="7" xfId="49" applyFont="1" applyFill="1" applyBorder="1" applyAlignment="1" applyProtection="1">
      <alignment horizontal="center" vertical="center"/>
      <protection locked="0"/>
    </xf>
    <xf numFmtId="4" fontId="25" fillId="0" borderId="7" xfId="49" applyNumberFormat="1" applyFont="1" applyFill="1" applyBorder="1" applyAlignment="1" applyProtection="1">
      <alignment horizontal="right" vertical="center"/>
    </xf>
    <xf numFmtId="0" fontId="6" fillId="0" borderId="0" xfId="49" applyFont="1" applyFill="1" applyBorder="1" applyAlignment="1" applyProtection="1">
      <alignment wrapText="1"/>
    </xf>
    <xf numFmtId="0" fontId="1" fillId="0" borderId="4" xfId="49" applyFont="1" applyFill="1" applyBorder="1" applyAlignment="1" applyProtection="1">
      <alignment horizontal="center" vertical="center" wrapText="1"/>
    </xf>
    <xf numFmtId="0" fontId="1" fillId="0" borderId="0" xfId="49" applyFont="1" applyFill="1" applyBorder="1" applyAlignment="1" applyProtection="1">
      <protection locked="0"/>
    </xf>
    <xf numFmtId="0" fontId="10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protection locked="0"/>
    </xf>
    <xf numFmtId="0" fontId="7" fillId="0" borderId="9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7" fillId="0" borderId="14" xfId="49" applyFont="1" applyFill="1" applyBorder="1" applyAlignment="1" applyProtection="1">
      <alignment horizontal="center" vertical="center" wrapText="1"/>
    </xf>
    <xf numFmtId="0" fontId="7" fillId="0" borderId="12" xfId="49" applyFont="1" applyFill="1" applyBorder="1" applyAlignment="1" applyProtection="1">
      <alignment horizontal="center" vertical="center"/>
      <protection locked="0"/>
    </xf>
    <xf numFmtId="0" fontId="13" fillId="0" borderId="7" xfId="49" applyFont="1" applyFill="1" applyBorder="1" applyAlignment="1" applyProtection="1">
      <alignment horizontal="center" vertical="center"/>
    </xf>
    <xf numFmtId="4" fontId="4" fillId="0" borderId="11" xfId="49" applyNumberFormat="1" applyFont="1" applyFill="1" applyBorder="1" applyAlignment="1" applyProtection="1">
      <alignment horizontal="right" vertical="center"/>
      <protection locked="0"/>
    </xf>
    <xf numFmtId="4" fontId="6" fillId="0" borderId="7" xfId="49" applyNumberFormat="1" applyFont="1" applyFill="1" applyBorder="1" applyAlignment="1" applyProtection="1">
      <alignment horizontal="center" vertical="center"/>
      <protection locked="0"/>
    </xf>
    <xf numFmtId="0" fontId="13" fillId="0" borderId="0" xfId="49" applyFont="1" applyFill="1" applyBorder="1" applyAlignment="1" applyProtection="1">
      <alignment horizontal="right" vertical="center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0" fontId="13" fillId="0" borderId="0" xfId="49" applyFont="1" applyFill="1" applyBorder="1" applyAlignment="1" applyProtection="1"/>
    <xf numFmtId="0" fontId="12" fillId="0" borderId="0" xfId="49" applyFont="1" applyFill="1" applyBorder="1" applyAlignment="1" applyProtection="1">
      <alignment horizontal="center" vertical="top"/>
    </xf>
    <xf numFmtId="0" fontId="4" fillId="0" borderId="6" xfId="49" applyFont="1" applyFill="1" applyBorder="1" applyAlignment="1" applyProtection="1">
      <alignment horizontal="left" vertical="center"/>
    </xf>
    <xf numFmtId="0" fontId="25" fillId="0" borderId="6" xfId="49" applyFont="1" applyFill="1" applyBorder="1" applyAlignment="1" applyProtection="1">
      <alignment horizontal="center" vertical="center"/>
    </xf>
    <xf numFmtId="4" fontId="25" fillId="0" borderId="11" xfId="49" applyNumberFormat="1" applyFont="1" applyFill="1" applyBorder="1" applyAlignment="1" applyProtection="1">
      <alignment horizontal="right" vertical="center"/>
    </xf>
    <xf numFmtId="4" fontId="4" fillId="0" borderId="11" xfId="49" applyNumberFormat="1" applyFont="1" applyFill="1" applyBorder="1" applyAlignment="1" applyProtection="1">
      <alignment horizontal="right" vertical="center"/>
    </xf>
    <xf numFmtId="0" fontId="25" fillId="0" borderId="6" xfId="49" applyFont="1" applyFill="1" applyBorder="1" applyAlignment="1" applyProtection="1">
      <alignment horizontal="center" vertical="center"/>
      <protection locked="0"/>
    </xf>
    <xf numFmtId="4" fontId="25" fillId="0" borderId="7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outlinePr summaryBelow="0" summaryRight="0"/>
    <pageSetUpPr fitToPage="1"/>
  </sheetPr>
  <dimension ref="A1:D19"/>
  <sheetViews>
    <sheetView workbookViewId="0">
      <selection activeCell="H10" sqref="H10"/>
    </sheetView>
  </sheetViews>
  <sheetFormatPr defaultColWidth="8" defaultRowHeight="14.25" customHeight="1" outlineLevelCol="3"/>
  <cols>
    <col min="1" max="1" width="39.5714285714286" style="1" customWidth="1"/>
    <col min="2" max="2" width="43.1428571428571" style="1" customWidth="1"/>
    <col min="3" max="3" width="40.4285714285714" style="1" customWidth="1"/>
    <col min="4" max="4" width="46.1428571428571" style="1" customWidth="1"/>
    <col min="5" max="16384" width="8" style="52" customWidth="1"/>
  </cols>
  <sheetData>
    <row r="1" ht="13.5" customHeight="1" spans="1:4">
      <c r="A1" s="209"/>
      <c r="B1" s="209"/>
      <c r="C1" s="209"/>
      <c r="D1" s="42" t="s">
        <v>0</v>
      </c>
    </row>
    <row r="2" ht="36" customHeight="1" spans="1:4">
      <c r="A2" s="156" t="s">
        <v>1</v>
      </c>
      <c r="B2" s="210"/>
      <c r="C2" s="210"/>
      <c r="D2" s="210"/>
    </row>
    <row r="3" ht="21" customHeight="1" spans="1:4">
      <c r="A3" s="4" t="s">
        <v>2</v>
      </c>
      <c r="B3" s="182"/>
      <c r="C3" s="182"/>
      <c r="D3" s="42" t="s">
        <v>3</v>
      </c>
    </row>
    <row r="4" ht="19.5" customHeight="1" spans="1:4">
      <c r="A4" s="16" t="s">
        <v>4</v>
      </c>
      <c r="B4" s="79"/>
      <c r="C4" s="16" t="s">
        <v>5</v>
      </c>
      <c r="D4" s="79"/>
    </row>
    <row r="5" ht="19.5" customHeight="1" spans="1:4">
      <c r="A5" s="77" t="s">
        <v>6</v>
      </c>
      <c r="B5" s="77" t="s">
        <v>7</v>
      </c>
      <c r="C5" s="77" t="s">
        <v>8</v>
      </c>
      <c r="D5" s="77" t="s">
        <v>7</v>
      </c>
    </row>
    <row r="6" ht="19.5" customHeight="1" spans="1:4">
      <c r="A6" s="80"/>
      <c r="B6" s="80"/>
      <c r="C6" s="80"/>
      <c r="D6" s="80"/>
    </row>
    <row r="7" ht="20.25" customHeight="1" spans="1:4">
      <c r="A7" s="116" t="s">
        <v>9</v>
      </c>
      <c r="B7" s="62">
        <v>65392558.78</v>
      </c>
      <c r="C7" s="116" t="s">
        <v>10</v>
      </c>
      <c r="D7" s="62">
        <v>67643093.09</v>
      </c>
    </row>
    <row r="8" ht="20.25" customHeight="1" spans="1:4">
      <c r="A8" s="116" t="s">
        <v>11</v>
      </c>
      <c r="B8" s="62"/>
      <c r="C8" s="116" t="s">
        <v>12</v>
      </c>
      <c r="D8" s="62">
        <v>8659178.89</v>
      </c>
    </row>
    <row r="9" ht="20.25" customHeight="1" spans="1:4">
      <c r="A9" s="116" t="s">
        <v>13</v>
      </c>
      <c r="B9" s="62"/>
      <c r="C9" s="116" t="s">
        <v>14</v>
      </c>
      <c r="D9" s="62">
        <v>5128501.94</v>
      </c>
    </row>
    <row r="10" ht="20.25" customHeight="1" spans="1:4">
      <c r="A10" s="116" t="s">
        <v>15</v>
      </c>
      <c r="B10" s="67"/>
      <c r="C10" s="116" t="s">
        <v>16</v>
      </c>
      <c r="D10" s="62">
        <v>4435349.21</v>
      </c>
    </row>
    <row r="11" ht="21.75" customHeight="1" spans="1:4">
      <c r="A11" s="116" t="s">
        <v>17</v>
      </c>
      <c r="B11" s="62">
        <v>1317000</v>
      </c>
      <c r="C11" s="116"/>
      <c r="D11" s="61"/>
    </row>
    <row r="12" ht="20.25" customHeight="1" spans="1:4">
      <c r="A12" s="116" t="s">
        <v>18</v>
      </c>
      <c r="B12" s="67"/>
      <c r="C12" s="116"/>
      <c r="D12" s="61"/>
    </row>
    <row r="13" ht="20.25" customHeight="1" spans="1:4">
      <c r="A13" s="116" t="s">
        <v>19</v>
      </c>
      <c r="B13" s="67"/>
      <c r="C13" s="116"/>
      <c r="D13" s="61"/>
    </row>
    <row r="14" ht="20.25" customHeight="1" spans="1:4">
      <c r="A14" s="116" t="s">
        <v>20</v>
      </c>
      <c r="B14" s="67"/>
      <c r="C14" s="116"/>
      <c r="D14" s="61"/>
    </row>
    <row r="15" ht="20.25" customHeight="1" spans="1:4">
      <c r="A15" s="211" t="s">
        <v>21</v>
      </c>
      <c r="B15" s="67"/>
      <c r="C15" s="187"/>
      <c r="D15" s="188"/>
    </row>
    <row r="16" ht="20.25" customHeight="1" spans="1:4">
      <c r="A16" s="211" t="s">
        <v>22</v>
      </c>
      <c r="B16" s="203">
        <v>1317000</v>
      </c>
      <c r="C16" s="187"/>
      <c r="D16" s="188"/>
    </row>
    <row r="17" ht="20.25" customHeight="1" spans="1:4">
      <c r="A17" s="212" t="s">
        <v>23</v>
      </c>
      <c r="B17" s="213">
        <v>66709558.78</v>
      </c>
      <c r="C17" s="187" t="s">
        <v>24</v>
      </c>
      <c r="D17" s="190">
        <v>85866123.13</v>
      </c>
    </row>
    <row r="18" ht="20.25" customHeight="1" spans="1:4">
      <c r="A18" s="211" t="s">
        <v>25</v>
      </c>
      <c r="B18" s="214">
        <v>19156564.35</v>
      </c>
      <c r="C18" s="116" t="s">
        <v>26</v>
      </c>
      <c r="D18" s="61" t="s">
        <v>27</v>
      </c>
    </row>
    <row r="19" ht="20.25" customHeight="1" spans="1:4">
      <c r="A19" s="215" t="s">
        <v>28</v>
      </c>
      <c r="B19" s="213">
        <v>85866123.13</v>
      </c>
      <c r="C19" s="187" t="s">
        <v>29</v>
      </c>
      <c r="D19" s="216">
        <v>85866123.13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8" right="0.8" top="0.6" bottom="0.6" header="0" footer="0"/>
  <pageSetup paperSize="9" scale="81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outlinePr summaryBelow="0" summaryRight="0"/>
  </sheetPr>
  <dimension ref="A1:E9"/>
  <sheetViews>
    <sheetView workbookViewId="0">
      <selection activeCell="B20" sqref="B20"/>
    </sheetView>
  </sheetViews>
  <sheetFormatPr defaultColWidth="8.85714285714286" defaultRowHeight="14.25" customHeight="1" outlineLevelCol="4"/>
  <cols>
    <col min="1" max="1" width="25.7142857142857" style="130" customWidth="1"/>
    <col min="2" max="5" width="25.7142857142857" style="1" customWidth="1"/>
    <col min="6" max="16384" width="8.85714285714286" customWidth="1"/>
  </cols>
  <sheetData>
    <row r="1" s="1" customFormat="1" ht="23.25" customHeight="1" spans="1:5">
      <c r="A1" s="131">
        <v>0</v>
      </c>
      <c r="B1" s="132">
        <v>1</v>
      </c>
      <c r="C1" s="133"/>
      <c r="D1" s="133"/>
      <c r="E1" s="42" t="s">
        <v>340</v>
      </c>
    </row>
    <row r="2" s="1" customFormat="1" ht="36" customHeight="1" spans="1:5">
      <c r="A2" s="2" t="s">
        <v>341</v>
      </c>
      <c r="B2" s="44"/>
      <c r="C2" s="44"/>
      <c r="D2" s="44"/>
      <c r="E2" s="44"/>
    </row>
    <row r="3" s="112" customFormat="1" ht="15" customHeight="1" spans="1:5">
      <c r="A3" s="113" t="s">
        <v>2</v>
      </c>
      <c r="B3" s="134"/>
      <c r="C3" s="125"/>
      <c r="D3" s="125"/>
      <c r="E3" s="42" t="s">
        <v>3</v>
      </c>
    </row>
    <row r="4" s="1" customFormat="1" ht="20.25" customHeight="1" spans="1:5">
      <c r="A4" s="135" t="s">
        <v>50</v>
      </c>
      <c r="B4" s="77" t="s">
        <v>51</v>
      </c>
      <c r="C4" s="16" t="s">
        <v>342</v>
      </c>
      <c r="D4" s="78"/>
      <c r="E4" s="79"/>
    </row>
    <row r="5" s="1" customFormat="1" ht="20.25" customHeight="1" spans="1:5">
      <c r="A5" s="136"/>
      <c r="B5" s="115"/>
      <c r="C5" s="77" t="s">
        <v>33</v>
      </c>
      <c r="D5" s="16" t="s">
        <v>60</v>
      </c>
      <c r="E5" s="77" t="s">
        <v>61</v>
      </c>
    </row>
    <row r="6" s="1" customFormat="1" ht="20.25" customHeight="1" spans="1:5">
      <c r="A6" s="137">
        <v>1</v>
      </c>
      <c r="B6" s="12">
        <v>2</v>
      </c>
      <c r="C6" s="12">
        <v>3</v>
      </c>
      <c r="D6" s="12">
        <v>4</v>
      </c>
      <c r="E6" s="12">
        <v>5</v>
      </c>
    </row>
    <row r="7" s="1" customFormat="1" ht="20.25" customHeight="1" spans="1:5">
      <c r="A7" s="13" t="s">
        <v>151</v>
      </c>
      <c r="B7" s="13" t="s">
        <v>151</v>
      </c>
      <c r="C7" s="61" t="s">
        <v>151</v>
      </c>
      <c r="D7" s="61" t="s">
        <v>151</v>
      </c>
      <c r="E7" s="61" t="s">
        <v>151</v>
      </c>
    </row>
    <row r="8" s="1" customFormat="1" ht="20.25" customHeight="1" spans="1:5">
      <c r="A8" s="16" t="s">
        <v>105</v>
      </c>
      <c r="B8" s="79"/>
      <c r="C8" s="61" t="s">
        <v>151</v>
      </c>
      <c r="D8" s="61" t="s">
        <v>151</v>
      </c>
      <c r="E8" s="61" t="s">
        <v>151</v>
      </c>
    </row>
    <row r="9" ht="21" customHeight="1" spans="1:1">
      <c r="A9" s="130" t="s">
        <v>343</v>
      </c>
    </row>
  </sheetData>
  <mergeCells count="6">
    <mergeCell ref="A2:E2"/>
    <mergeCell ref="A3:D3"/>
    <mergeCell ref="C4:E4"/>
    <mergeCell ref="A8:B8"/>
    <mergeCell ref="A4:A5"/>
    <mergeCell ref="B4:B5"/>
  </mergeCells>
  <pageMargins left="0.908333333333333" right="0.6" top="0.375" bottom="0.8" header="0.4" footer="0.4"/>
  <pageSetup paperSize="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>
    <outlinePr summaryBelow="0" summaryRight="0"/>
  </sheetPr>
  <dimension ref="A1:X15"/>
  <sheetViews>
    <sheetView topLeftCell="E1" workbookViewId="0">
      <selection activeCell="K11" sqref="K11"/>
    </sheetView>
  </sheetViews>
  <sheetFormatPr defaultColWidth="9.14285714285714" defaultRowHeight="14.25" customHeight="1"/>
  <cols>
    <col min="1" max="3" width="12.7142857142857" style="1" customWidth="1"/>
    <col min="4" max="4" width="13.5714285714286" style="1" customWidth="1"/>
    <col min="5" max="12" width="12.7142857142857" style="1" customWidth="1"/>
    <col min="13" max="24" width="8.71428571428571" style="1" customWidth="1"/>
    <col min="25" max="16384" width="9.14285714285714" customWidth="1"/>
  </cols>
  <sheetData>
    <row r="1" s="1" customFormat="1" ht="13.5" customHeight="1" spans="1:24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42" t="s">
        <v>344</v>
      </c>
    </row>
    <row r="2" s="1" customFormat="1" ht="27.75" customHeight="1" spans="1:24">
      <c r="A2" s="2" t="s">
        <v>345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="1" customFormat="1" customHeight="1" spans="1:24">
      <c r="A3" s="113" t="s">
        <v>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42" t="s">
        <v>228</v>
      </c>
    </row>
    <row r="4" s="1" customFormat="1" ht="15.75" customHeight="1" spans="1:24">
      <c r="A4" s="6" t="s">
        <v>346</v>
      </c>
      <c r="B4" s="6" t="s">
        <v>347</v>
      </c>
      <c r="C4" s="6" t="s">
        <v>348</v>
      </c>
      <c r="D4" s="6" t="s">
        <v>349</v>
      </c>
      <c r="E4" s="6" t="s">
        <v>350</v>
      </c>
      <c r="F4" s="6" t="s">
        <v>351</v>
      </c>
      <c r="G4" s="6" t="s">
        <v>352</v>
      </c>
      <c r="H4" s="6" t="s">
        <v>353</v>
      </c>
      <c r="I4" s="6" t="s">
        <v>337</v>
      </c>
      <c r="J4" s="16" t="s">
        <v>354</v>
      </c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9"/>
    </row>
    <row r="5" s="1" customFormat="1" ht="17.25" customHeight="1" spans="1:24">
      <c r="A5" s="10"/>
      <c r="B5" s="10"/>
      <c r="C5" s="10"/>
      <c r="D5" s="10"/>
      <c r="E5" s="10"/>
      <c r="F5" s="10"/>
      <c r="G5" s="10"/>
      <c r="H5" s="10"/>
      <c r="I5" s="10"/>
      <c r="J5" s="115" t="s">
        <v>33</v>
      </c>
      <c r="K5" s="22" t="s">
        <v>52</v>
      </c>
      <c r="L5" s="23"/>
      <c r="M5" s="23"/>
      <c r="N5" s="23"/>
      <c r="O5" s="23"/>
      <c r="P5" s="23"/>
      <c r="Q5" s="6" t="s">
        <v>355</v>
      </c>
      <c r="R5" s="6" t="s">
        <v>356</v>
      </c>
      <c r="S5" s="22" t="s">
        <v>357</v>
      </c>
      <c r="T5" s="16" t="s">
        <v>40</v>
      </c>
      <c r="U5" s="78"/>
      <c r="V5" s="78"/>
      <c r="W5" s="78"/>
      <c r="X5" s="79"/>
    </row>
    <row r="6" s="1" customFormat="1" ht="74" customHeight="1" spans="1:24">
      <c r="A6" s="11"/>
      <c r="B6" s="11"/>
      <c r="C6" s="11"/>
      <c r="D6" s="11"/>
      <c r="E6" s="11"/>
      <c r="F6" s="11"/>
      <c r="G6" s="11"/>
      <c r="H6" s="11"/>
      <c r="I6" s="11"/>
      <c r="J6" s="80"/>
      <c r="K6" s="6" t="s">
        <v>35</v>
      </c>
      <c r="L6" s="6" t="s">
        <v>238</v>
      </c>
      <c r="M6" s="6" t="s">
        <v>239</v>
      </c>
      <c r="N6" s="6" t="s">
        <v>240</v>
      </c>
      <c r="O6" s="6" t="s">
        <v>241</v>
      </c>
      <c r="P6" s="58" t="s">
        <v>242</v>
      </c>
      <c r="Q6" s="11"/>
      <c r="R6" s="11"/>
      <c r="S6" s="27"/>
      <c r="T6" s="129" t="s">
        <v>35</v>
      </c>
      <c r="U6" s="58" t="s">
        <v>45</v>
      </c>
      <c r="V6" s="58" t="s">
        <v>237</v>
      </c>
      <c r="W6" s="58" t="s">
        <v>43</v>
      </c>
      <c r="X6" s="58" t="s">
        <v>44</v>
      </c>
    </row>
    <row r="7" s="1" customFormat="1" ht="15.75" customHeight="1" spans="1:24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12">
        <v>23</v>
      </c>
      <c r="X7" s="12">
        <v>24</v>
      </c>
    </row>
    <row r="8" customHeight="1" spans="1:24">
      <c r="A8" s="116" t="s">
        <v>47</v>
      </c>
      <c r="B8" s="117"/>
      <c r="C8" s="117"/>
      <c r="D8" s="117"/>
      <c r="E8" s="117"/>
      <c r="F8" s="117"/>
      <c r="G8" s="117"/>
      <c r="H8" s="117"/>
      <c r="I8" s="117"/>
      <c r="J8" s="67">
        <v>100000</v>
      </c>
      <c r="K8" s="67">
        <v>100000</v>
      </c>
      <c r="L8" s="67">
        <v>100000</v>
      </c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</row>
    <row r="9" customHeight="1" spans="1:24">
      <c r="A9" s="116" t="s">
        <v>243</v>
      </c>
      <c r="B9" s="70"/>
      <c r="C9" s="70"/>
      <c r="D9" s="70"/>
      <c r="E9" s="70"/>
      <c r="F9" s="70"/>
      <c r="G9" s="70"/>
      <c r="H9" s="70"/>
      <c r="I9" s="70" t="s">
        <v>151</v>
      </c>
      <c r="J9" s="67">
        <v>100000</v>
      </c>
      <c r="K9" s="67">
        <v>100000</v>
      </c>
      <c r="L9" s="67">
        <v>100000</v>
      </c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</row>
    <row r="10" ht="36" customHeight="1" spans="1:24">
      <c r="A10" s="71" t="s">
        <v>358</v>
      </c>
      <c r="B10" s="71" t="s">
        <v>151</v>
      </c>
      <c r="C10" s="71" t="s">
        <v>151</v>
      </c>
      <c r="D10" s="71" t="s">
        <v>151</v>
      </c>
      <c r="E10" s="71" t="s">
        <v>151</v>
      </c>
      <c r="F10" s="70" t="s">
        <v>151</v>
      </c>
      <c r="G10" s="70" t="s">
        <v>151</v>
      </c>
      <c r="H10" s="127" t="s">
        <v>151</v>
      </c>
      <c r="I10" s="70" t="s">
        <v>60</v>
      </c>
      <c r="J10" s="67">
        <v>100000</v>
      </c>
      <c r="K10" s="67">
        <v>100000</v>
      </c>
      <c r="L10" s="67">
        <v>100000</v>
      </c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</row>
    <row r="11" ht="22.5" spans="1:24">
      <c r="A11" s="38"/>
      <c r="B11" s="71" t="s">
        <v>359</v>
      </c>
      <c r="C11" s="71" t="s">
        <v>360</v>
      </c>
      <c r="D11" s="71" t="s">
        <v>361</v>
      </c>
      <c r="E11" s="71" t="s">
        <v>362</v>
      </c>
      <c r="F11" s="70" t="s">
        <v>363</v>
      </c>
      <c r="G11" s="70" t="s">
        <v>364</v>
      </c>
      <c r="H11" s="128"/>
      <c r="I11" s="38"/>
      <c r="J11" s="67">
        <v>40000</v>
      </c>
      <c r="K11" s="67">
        <v>40000</v>
      </c>
      <c r="L11" s="67">
        <v>40000</v>
      </c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</row>
    <row r="12" ht="22.5" spans="1:24">
      <c r="A12" s="38"/>
      <c r="B12" s="71" t="s">
        <v>365</v>
      </c>
      <c r="C12" s="71" t="s">
        <v>366</v>
      </c>
      <c r="D12" s="71" t="s">
        <v>367</v>
      </c>
      <c r="E12" s="71" t="s">
        <v>362</v>
      </c>
      <c r="F12" s="70" t="s">
        <v>136</v>
      </c>
      <c r="G12" s="70" t="s">
        <v>364</v>
      </c>
      <c r="H12" s="128"/>
      <c r="I12" s="38"/>
      <c r="J12" s="67">
        <v>30000</v>
      </c>
      <c r="K12" s="67">
        <v>30000</v>
      </c>
      <c r="L12" s="67">
        <v>30000</v>
      </c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</row>
    <row r="13" ht="22.5" spans="1:24">
      <c r="A13" s="38"/>
      <c r="B13" s="71" t="s">
        <v>368</v>
      </c>
      <c r="C13" s="71" t="s">
        <v>369</v>
      </c>
      <c r="D13" s="71" t="s">
        <v>367</v>
      </c>
      <c r="E13" s="71" t="s">
        <v>362</v>
      </c>
      <c r="F13" s="70" t="s">
        <v>141</v>
      </c>
      <c r="G13" s="70" t="s">
        <v>364</v>
      </c>
      <c r="H13" s="128"/>
      <c r="I13" s="38"/>
      <c r="J13" s="67">
        <v>20000</v>
      </c>
      <c r="K13" s="67">
        <v>20000</v>
      </c>
      <c r="L13" s="67">
        <v>20000</v>
      </c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</row>
    <row r="14" ht="22.5" spans="1:24">
      <c r="A14" s="38"/>
      <c r="B14" s="71" t="s">
        <v>370</v>
      </c>
      <c r="C14" s="71" t="s">
        <v>371</v>
      </c>
      <c r="D14" s="71" t="s">
        <v>361</v>
      </c>
      <c r="E14" s="71" t="s">
        <v>362</v>
      </c>
      <c r="F14" s="70" t="s">
        <v>141</v>
      </c>
      <c r="G14" s="70" t="s">
        <v>364</v>
      </c>
      <c r="H14" s="128"/>
      <c r="I14" s="38"/>
      <c r="J14" s="67">
        <v>10000</v>
      </c>
      <c r="K14" s="67">
        <v>10000</v>
      </c>
      <c r="L14" s="67">
        <v>10000</v>
      </c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</row>
    <row r="15" customHeight="1" spans="1:24">
      <c r="A15" s="16" t="s">
        <v>33</v>
      </c>
      <c r="B15" s="88"/>
      <c r="C15" s="88"/>
      <c r="D15" s="88"/>
      <c r="E15" s="88"/>
      <c r="F15" s="86"/>
      <c r="G15" s="86"/>
      <c r="H15" s="86"/>
      <c r="I15" s="89"/>
      <c r="J15" s="67">
        <v>100000</v>
      </c>
      <c r="K15" s="67">
        <v>100000</v>
      </c>
      <c r="L15" s="67">
        <v>100000</v>
      </c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</row>
  </sheetData>
  <mergeCells count="19">
    <mergeCell ref="A2:X2"/>
    <mergeCell ref="A3:W3"/>
    <mergeCell ref="J4:X4"/>
    <mergeCell ref="K5:P5"/>
    <mergeCell ref="T5:X5"/>
    <mergeCell ref="A15:I1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Q5:Q6"/>
    <mergeCell ref="R5:R6"/>
    <mergeCell ref="S5:S6"/>
  </mergeCells>
  <pageMargins left="0.283333333333333" right="0.0833333333333333" top="0.208333333333333" bottom="0.208333333333333" header="0" footer="0"/>
  <pageSetup paperSize="9" scale="51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>
    <outlinePr summaryBelow="0" summaryRight="0"/>
  </sheetPr>
  <dimension ref="A1:V12"/>
  <sheetViews>
    <sheetView workbookViewId="0">
      <selection activeCell="I16" sqref="I16"/>
    </sheetView>
  </sheetViews>
  <sheetFormatPr defaultColWidth="9.14285714285714" defaultRowHeight="14.25" customHeight="1"/>
  <cols>
    <col min="1" max="22" width="12.7142857142857" style="1" customWidth="1"/>
    <col min="23" max="16384" width="9.14285714285714" customWidth="1"/>
  </cols>
  <sheetData>
    <row r="1" s="1" customFormat="1" ht="13.5" customHeight="1" spans="1:22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23"/>
      <c r="R1" s="112"/>
      <c r="S1" s="112"/>
      <c r="T1" s="112"/>
      <c r="U1" s="124"/>
      <c r="V1" s="42" t="s">
        <v>372</v>
      </c>
    </row>
    <row r="2" s="1" customFormat="1" ht="32.25" customHeight="1" spans="1:22">
      <c r="A2" s="2" t="s">
        <v>373</v>
      </c>
      <c r="B2" s="3"/>
      <c r="C2" s="3"/>
      <c r="D2" s="54"/>
      <c r="E2" s="54"/>
      <c r="F2" s="54"/>
      <c r="G2" s="3"/>
      <c r="H2" s="3"/>
      <c r="I2" s="3"/>
      <c r="J2" s="3"/>
      <c r="K2" s="3"/>
      <c r="L2" s="3"/>
      <c r="M2" s="3"/>
      <c r="N2" s="3"/>
      <c r="O2" s="3"/>
      <c r="P2" s="3"/>
      <c r="Q2" s="44"/>
      <c r="R2" s="3"/>
      <c r="S2" s="3"/>
      <c r="T2" s="3"/>
      <c r="U2" s="44"/>
      <c r="V2" s="3"/>
    </row>
    <row r="3" s="1" customFormat="1" ht="15" customHeight="1" spans="1:22">
      <c r="A3" s="113" t="s">
        <v>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25"/>
      <c r="V3" s="42" t="s">
        <v>228</v>
      </c>
    </row>
    <row r="4" s="1" customFormat="1" ht="15" customHeight="1" spans="1:22">
      <c r="A4" s="6" t="s">
        <v>346</v>
      </c>
      <c r="B4" s="6" t="s">
        <v>374</v>
      </c>
      <c r="C4" s="6" t="s">
        <v>375</v>
      </c>
      <c r="D4" s="6" t="s">
        <v>376</v>
      </c>
      <c r="E4" s="6" t="s">
        <v>377</v>
      </c>
      <c r="F4" s="6" t="s">
        <v>378</v>
      </c>
      <c r="G4" s="6" t="s">
        <v>337</v>
      </c>
      <c r="H4" s="16" t="s">
        <v>354</v>
      </c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</row>
    <row r="5" s="1" customFormat="1" ht="17.25" customHeight="1" spans="1:22">
      <c r="A5" s="10"/>
      <c r="B5" s="10"/>
      <c r="C5" s="10"/>
      <c r="D5" s="10"/>
      <c r="E5" s="10"/>
      <c r="F5" s="10"/>
      <c r="G5" s="10"/>
      <c r="H5" s="115" t="s">
        <v>33</v>
      </c>
      <c r="I5" s="22" t="s">
        <v>52</v>
      </c>
      <c r="J5" s="23"/>
      <c r="K5" s="23"/>
      <c r="L5" s="23"/>
      <c r="M5" s="23"/>
      <c r="N5" s="24"/>
      <c r="O5" s="6" t="s">
        <v>355</v>
      </c>
      <c r="P5" s="6" t="s">
        <v>356</v>
      </c>
      <c r="Q5" s="22" t="s">
        <v>357</v>
      </c>
      <c r="R5" s="16" t="s">
        <v>40</v>
      </c>
      <c r="S5" s="78"/>
      <c r="T5" s="78"/>
      <c r="U5" s="78"/>
      <c r="V5" s="79"/>
    </row>
    <row r="6" s="1" customFormat="1" ht="36.75" customHeight="1" spans="1:22">
      <c r="A6" s="11"/>
      <c r="B6" s="11"/>
      <c r="C6" s="11"/>
      <c r="D6" s="11"/>
      <c r="E6" s="11"/>
      <c r="F6" s="11"/>
      <c r="G6" s="11"/>
      <c r="H6" s="80"/>
      <c r="I6" s="6" t="s">
        <v>35</v>
      </c>
      <c r="J6" s="6" t="s">
        <v>238</v>
      </c>
      <c r="K6" s="6" t="s">
        <v>239</v>
      </c>
      <c r="L6" s="6" t="s">
        <v>240</v>
      </c>
      <c r="M6" s="6" t="s">
        <v>241</v>
      </c>
      <c r="N6" s="58" t="s">
        <v>242</v>
      </c>
      <c r="O6" s="11"/>
      <c r="P6" s="11"/>
      <c r="Q6" s="126"/>
      <c r="R6" s="10" t="s">
        <v>35</v>
      </c>
      <c r="S6" s="10" t="s">
        <v>45</v>
      </c>
      <c r="T6" s="10" t="s">
        <v>237</v>
      </c>
      <c r="U6" s="58" t="s">
        <v>43</v>
      </c>
      <c r="V6" s="10" t="s">
        <v>44</v>
      </c>
    </row>
    <row r="7" s="1" customFormat="1" ht="13.5" customHeight="1" spans="1:2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</row>
    <row r="8" customHeight="1" spans="1:22">
      <c r="A8" s="116" t="s">
        <v>151</v>
      </c>
      <c r="B8" s="117"/>
      <c r="C8" s="117"/>
      <c r="D8" s="117"/>
      <c r="E8" s="117"/>
      <c r="F8" s="117"/>
      <c r="G8" s="117"/>
      <c r="H8" s="66" t="s">
        <v>151</v>
      </c>
      <c r="I8" s="66" t="s">
        <v>151</v>
      </c>
      <c r="J8" s="66" t="s">
        <v>151</v>
      </c>
      <c r="K8" s="66" t="s">
        <v>151</v>
      </c>
      <c r="L8" s="66" t="s">
        <v>151</v>
      </c>
      <c r="M8" s="66" t="s">
        <v>151</v>
      </c>
      <c r="N8" s="66" t="s">
        <v>151</v>
      </c>
      <c r="O8" s="66" t="s">
        <v>151</v>
      </c>
      <c r="P8" s="66" t="s">
        <v>151</v>
      </c>
      <c r="Q8" s="66" t="s">
        <v>151</v>
      </c>
      <c r="R8" s="66" t="s">
        <v>151</v>
      </c>
      <c r="S8" s="66" t="s">
        <v>151</v>
      </c>
      <c r="T8" s="66" t="s">
        <v>151</v>
      </c>
      <c r="U8" s="66" t="s">
        <v>151</v>
      </c>
      <c r="V8" s="66" t="s">
        <v>151</v>
      </c>
    </row>
    <row r="9" s="1" customFormat="1" customHeight="1" spans="1:22">
      <c r="A9" s="71" t="s">
        <v>151</v>
      </c>
      <c r="B9" s="70"/>
      <c r="C9" s="70"/>
      <c r="D9" s="70"/>
      <c r="E9" s="70"/>
      <c r="F9" s="70"/>
      <c r="G9" s="70" t="s">
        <v>151</v>
      </c>
      <c r="H9" s="66" t="s">
        <v>151</v>
      </c>
      <c r="I9" s="66" t="s">
        <v>151</v>
      </c>
      <c r="J9" s="66" t="s">
        <v>151</v>
      </c>
      <c r="K9" s="66" t="s">
        <v>151</v>
      </c>
      <c r="L9" s="66" t="s">
        <v>151</v>
      </c>
      <c r="M9" s="66" t="s">
        <v>151</v>
      </c>
      <c r="N9" s="66" t="s">
        <v>151</v>
      </c>
      <c r="O9" s="66" t="s">
        <v>151</v>
      </c>
      <c r="P9" s="66" t="s">
        <v>151</v>
      </c>
      <c r="Q9" s="66" t="s">
        <v>151</v>
      </c>
      <c r="R9" s="66" t="s">
        <v>151</v>
      </c>
      <c r="S9" s="66" t="s">
        <v>151</v>
      </c>
      <c r="T9" s="66" t="s">
        <v>151</v>
      </c>
      <c r="U9" s="66" t="s">
        <v>151</v>
      </c>
      <c r="V9" s="66" t="s">
        <v>151</v>
      </c>
    </row>
    <row r="10" s="1" customFormat="1" customHeight="1" spans="1:22">
      <c r="A10" s="90"/>
      <c r="B10" s="118" t="s">
        <v>151</v>
      </c>
      <c r="C10" s="118" t="s">
        <v>151</v>
      </c>
      <c r="D10" s="118" t="s">
        <v>151</v>
      </c>
      <c r="E10" s="118" t="s">
        <v>151</v>
      </c>
      <c r="F10" s="118" t="s">
        <v>151</v>
      </c>
      <c r="G10" s="90"/>
      <c r="H10" s="66" t="s">
        <v>151</v>
      </c>
      <c r="I10" s="66" t="s">
        <v>151</v>
      </c>
      <c r="J10" s="66" t="s">
        <v>151</v>
      </c>
      <c r="K10" s="66" t="s">
        <v>151</v>
      </c>
      <c r="L10" s="66" t="s">
        <v>151</v>
      </c>
      <c r="M10" s="66" t="s">
        <v>151</v>
      </c>
      <c r="N10" s="66" t="s">
        <v>151</v>
      </c>
      <c r="O10" s="66" t="s">
        <v>151</v>
      </c>
      <c r="P10" s="66" t="s">
        <v>151</v>
      </c>
      <c r="Q10" s="66" t="s">
        <v>151</v>
      </c>
      <c r="R10" s="66" t="s">
        <v>151</v>
      </c>
      <c r="S10" s="66" t="s">
        <v>151</v>
      </c>
      <c r="T10" s="66" t="s">
        <v>151</v>
      </c>
      <c r="U10" s="66" t="s">
        <v>151</v>
      </c>
      <c r="V10" s="66" t="s">
        <v>151</v>
      </c>
    </row>
    <row r="11" ht="17.25" customHeight="1" spans="1:22">
      <c r="A11" s="119" t="s">
        <v>33</v>
      </c>
      <c r="B11" s="120"/>
      <c r="C11" s="120"/>
      <c r="D11" s="120"/>
      <c r="E11" s="120"/>
      <c r="F11" s="120"/>
      <c r="G11" s="121"/>
      <c r="H11" s="122" t="s">
        <v>151</v>
      </c>
      <c r="I11" s="66" t="s">
        <v>151</v>
      </c>
      <c r="J11" s="66" t="s">
        <v>151</v>
      </c>
      <c r="K11" s="66" t="s">
        <v>151</v>
      </c>
      <c r="L11" s="66" t="s">
        <v>151</v>
      </c>
      <c r="M11" s="66" t="s">
        <v>151</v>
      </c>
      <c r="N11" s="66" t="s">
        <v>151</v>
      </c>
      <c r="O11" s="66" t="s">
        <v>151</v>
      </c>
      <c r="P11" s="66" t="s">
        <v>151</v>
      </c>
      <c r="Q11" s="66" t="s">
        <v>151</v>
      </c>
      <c r="R11" s="66" t="s">
        <v>151</v>
      </c>
      <c r="S11" s="66" t="s">
        <v>151</v>
      </c>
      <c r="T11" s="66" t="s">
        <v>151</v>
      </c>
      <c r="U11" s="66" t="s">
        <v>151</v>
      </c>
      <c r="V11" s="66" t="s">
        <v>151</v>
      </c>
    </row>
    <row r="12" ht="23" customHeight="1" spans="1:3">
      <c r="A12" s="21" t="s">
        <v>343</v>
      </c>
      <c r="B12" s="21"/>
      <c r="C12" s="21"/>
    </row>
  </sheetData>
  <mergeCells count="18">
    <mergeCell ref="A2:V2"/>
    <mergeCell ref="A3:U3"/>
    <mergeCell ref="H4:V4"/>
    <mergeCell ref="I5:N5"/>
    <mergeCell ref="R5:V5"/>
    <mergeCell ref="A11:G11"/>
    <mergeCell ref="A12:C12"/>
    <mergeCell ref="A4:A6"/>
    <mergeCell ref="B4:B6"/>
    <mergeCell ref="C4:C6"/>
    <mergeCell ref="D4:D6"/>
    <mergeCell ref="E4:E6"/>
    <mergeCell ref="F4:F6"/>
    <mergeCell ref="G4:G6"/>
    <mergeCell ref="H5:H6"/>
    <mergeCell ref="O5:O6"/>
    <mergeCell ref="P5:P6"/>
    <mergeCell ref="Q5:Q6"/>
  </mergeCells>
  <pageMargins left="0.283333333333333" right="0.0833333333333333" top="0.208333333333333" bottom="0.208333333333333" header="0" footer="0"/>
  <pageSetup paperSize="9" scale="49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>
    <outlinePr summaryBelow="0" summaryRight="0"/>
  </sheetPr>
  <dimension ref="A1:E12"/>
  <sheetViews>
    <sheetView workbookViewId="0">
      <selection activeCell="I11" sqref="I11"/>
    </sheetView>
  </sheetViews>
  <sheetFormatPr defaultColWidth="8.57142857142857" defaultRowHeight="12.75" customHeight="1" outlineLevelCol="4"/>
  <cols>
    <col min="1" max="1" width="40.5714285714286" style="97" customWidth="1"/>
    <col min="2" max="3" width="24.2857142857143" style="97" customWidth="1"/>
    <col min="4" max="4" width="23" style="97" customWidth="1"/>
    <col min="5" max="5" width="24.2857142857143" style="97" customWidth="1"/>
    <col min="6" max="16384" width="8.57142857142857" customWidth="1"/>
  </cols>
  <sheetData>
    <row r="1" s="93" customFormat="1" ht="21" customHeight="1" spans="1:5">
      <c r="A1" s="98" t="s">
        <v>379</v>
      </c>
      <c r="B1" s="97"/>
      <c r="C1" s="97"/>
      <c r="D1" s="97"/>
      <c r="E1" s="97"/>
    </row>
    <row r="2" s="94" customFormat="1" ht="39.75" customHeight="1" spans="1:5">
      <c r="A2" s="99" t="s">
        <v>380</v>
      </c>
      <c r="B2" s="100"/>
      <c r="C2" s="100"/>
      <c r="D2" s="100"/>
      <c r="E2" s="100"/>
    </row>
    <row r="3" s="93" customFormat="1" ht="15" customHeight="1" spans="1:5">
      <c r="A3" s="101" t="s">
        <v>2</v>
      </c>
      <c r="B3" s="102"/>
      <c r="C3" s="103"/>
      <c r="D3" s="102"/>
      <c r="E3" s="42" t="s">
        <v>228</v>
      </c>
    </row>
    <row r="4" s="95" customFormat="1" ht="24" customHeight="1" spans="1:5">
      <c r="A4" s="31" t="s">
        <v>381</v>
      </c>
      <c r="B4" s="31" t="s">
        <v>382</v>
      </c>
      <c r="C4" s="31" t="s">
        <v>383</v>
      </c>
      <c r="D4" s="25" t="s">
        <v>384</v>
      </c>
      <c r="E4" s="104"/>
    </row>
    <row r="5" s="95" customFormat="1" ht="51" customHeight="1" spans="1:5">
      <c r="A5" s="105"/>
      <c r="B5" s="105"/>
      <c r="C5" s="105"/>
      <c r="D5" s="63" t="s">
        <v>385</v>
      </c>
      <c r="E5" s="63" t="s">
        <v>386</v>
      </c>
    </row>
    <row r="6" s="96" customFormat="1" ht="20.25" customHeight="1" spans="1:5">
      <c r="A6" s="63" t="s">
        <v>33</v>
      </c>
      <c r="B6" s="67">
        <v>2800000</v>
      </c>
      <c r="C6" s="67">
        <v>2810000</v>
      </c>
      <c r="D6" s="106">
        <v>10000</v>
      </c>
      <c r="E6" s="107">
        <f>D6/C6</f>
        <v>0.00355871886120996</v>
      </c>
    </row>
    <row r="7" s="96" customFormat="1" ht="20.25" customHeight="1" spans="1:5">
      <c r="A7" s="108" t="s">
        <v>387</v>
      </c>
      <c r="B7" s="67">
        <v>0</v>
      </c>
      <c r="C7" s="67">
        <v>0</v>
      </c>
      <c r="D7" s="106">
        <v>0</v>
      </c>
      <c r="E7" s="107">
        <v>0</v>
      </c>
    </row>
    <row r="8" s="96" customFormat="1" ht="20.25" customHeight="1" spans="1:5">
      <c r="A8" s="108" t="s">
        <v>388</v>
      </c>
      <c r="B8" s="67">
        <v>190000</v>
      </c>
      <c r="C8" s="67">
        <v>100000</v>
      </c>
      <c r="D8" s="106">
        <v>90000</v>
      </c>
      <c r="E8" s="107">
        <f>D8/C8</f>
        <v>0.9</v>
      </c>
    </row>
    <row r="9" s="96" customFormat="1" ht="20.25" customHeight="1" spans="1:5">
      <c r="A9" s="108" t="s">
        <v>389</v>
      </c>
      <c r="B9" s="67">
        <v>2610000</v>
      </c>
      <c r="C9" s="67">
        <v>2710000</v>
      </c>
      <c r="D9" s="106">
        <v>-100000</v>
      </c>
      <c r="E9" s="107">
        <f>D9/C9</f>
        <v>-0.03690036900369</v>
      </c>
    </row>
    <row r="10" s="96" customFormat="1" ht="20.25" customHeight="1" spans="1:5">
      <c r="A10" s="108" t="s">
        <v>390</v>
      </c>
      <c r="B10" s="67">
        <v>250000</v>
      </c>
      <c r="C10" s="67">
        <v>350000</v>
      </c>
      <c r="D10" s="106">
        <v>-100000</v>
      </c>
      <c r="E10" s="107">
        <f>D10/C10</f>
        <v>-0.285714285714286</v>
      </c>
    </row>
    <row r="11" s="96" customFormat="1" ht="20.25" customHeight="1" spans="1:5">
      <c r="A11" s="108" t="s">
        <v>391</v>
      </c>
      <c r="B11" s="67">
        <v>2360000</v>
      </c>
      <c r="C11" s="67">
        <v>2360000</v>
      </c>
      <c r="D11" s="106">
        <v>0</v>
      </c>
      <c r="E11" s="107">
        <f>D11/C11</f>
        <v>0</v>
      </c>
    </row>
    <row r="12" s="52" customFormat="1" ht="150" customHeight="1" spans="1:5">
      <c r="A12" s="109" t="s">
        <v>392</v>
      </c>
      <c r="B12" s="110"/>
      <c r="C12" s="110"/>
      <c r="D12" s="110"/>
      <c r="E12" s="111"/>
    </row>
  </sheetData>
  <mergeCells count="8">
    <mergeCell ref="A1:E1"/>
    <mergeCell ref="A2:E2"/>
    <mergeCell ref="A3:D3"/>
    <mergeCell ref="D4:E4"/>
    <mergeCell ref="A12:E12"/>
    <mergeCell ref="A4:A5"/>
    <mergeCell ref="B4:B5"/>
    <mergeCell ref="C4:C5"/>
  </mergeCells>
  <pageMargins left="0.6" right="0.6" top="0.408333333333333" bottom="0.8" header="0.4" footer="0.4"/>
  <pageSetup paperSize="9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>
    <outlinePr summaryBelow="0" summaryRight="0"/>
    <pageSetUpPr fitToPage="1"/>
  </sheetPr>
  <dimension ref="A1:J45"/>
  <sheetViews>
    <sheetView topLeftCell="A27" workbookViewId="0">
      <selection activeCell="F40" sqref="F40"/>
    </sheetView>
  </sheetViews>
  <sheetFormatPr defaultColWidth="9.14285714285714" defaultRowHeight="12" customHeight="1"/>
  <cols>
    <col min="1" max="1" width="29" style="51" customWidth="1"/>
    <col min="2" max="2" width="21.2857142857143" style="51" customWidth="1"/>
    <col min="3" max="5" width="17" style="51" customWidth="1"/>
    <col min="6" max="9" width="15.5714285714286" style="51" customWidth="1"/>
    <col min="10" max="10" width="18.8571428571429" style="51" customWidth="1"/>
    <col min="11" max="16384" width="9.14285714285714" customWidth="1"/>
  </cols>
  <sheetData>
    <row r="1" s="1" customFormat="1" customHeight="1" spans="1:10">
      <c r="A1" s="68"/>
      <c r="B1" s="68"/>
      <c r="C1" s="68"/>
      <c r="D1" s="68"/>
      <c r="E1" s="68"/>
      <c r="F1" s="68"/>
      <c r="G1" s="68"/>
      <c r="H1" s="68"/>
      <c r="I1" s="68"/>
      <c r="J1" s="42" t="s">
        <v>393</v>
      </c>
    </row>
    <row r="2" s="1" customFormat="1" ht="33" customHeight="1" spans="1:10">
      <c r="A2" s="2" t="s">
        <v>394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5.75" customHeight="1" spans="1:10">
      <c r="A3" s="4" t="s">
        <v>2</v>
      </c>
      <c r="B3" s="68"/>
      <c r="C3" s="68"/>
      <c r="D3" s="68"/>
      <c r="E3" s="68"/>
      <c r="F3" s="68"/>
      <c r="G3" s="68"/>
      <c r="H3" s="68"/>
      <c r="I3" s="68"/>
      <c r="J3" s="68" t="s">
        <v>228</v>
      </c>
    </row>
    <row r="4" s="1" customFormat="1" ht="44.25" customHeight="1" spans="1:10">
      <c r="A4" s="58" t="s">
        <v>395</v>
      </c>
      <c r="B4" s="58" t="s">
        <v>396</v>
      </c>
      <c r="C4" s="58" t="s">
        <v>397</v>
      </c>
      <c r="D4" s="58" t="s">
        <v>398</v>
      </c>
      <c r="E4" s="58" t="s">
        <v>399</v>
      </c>
      <c r="F4" s="58" t="s">
        <v>400</v>
      </c>
      <c r="G4" s="58" t="s">
        <v>401</v>
      </c>
      <c r="H4" s="58" t="s">
        <v>402</v>
      </c>
      <c r="I4" s="58" t="s">
        <v>403</v>
      </c>
      <c r="J4" s="58" t="s">
        <v>404</v>
      </c>
    </row>
    <row r="5" s="1" customFormat="1" ht="13.5" spans="1:10">
      <c r="A5" s="58">
        <v>1</v>
      </c>
      <c r="B5" s="58">
        <v>2</v>
      </c>
      <c r="C5" s="58">
        <v>3</v>
      </c>
      <c r="D5" s="58">
        <v>4</v>
      </c>
      <c r="E5" s="58">
        <v>5</v>
      </c>
      <c r="F5" s="58">
        <v>6</v>
      </c>
      <c r="G5" s="58">
        <v>7</v>
      </c>
      <c r="H5" s="58">
        <v>8</v>
      </c>
      <c r="I5" s="58">
        <v>9</v>
      </c>
      <c r="J5" s="58">
        <v>10</v>
      </c>
    </row>
    <row r="6" spans="1:10">
      <c r="A6" s="69" t="s">
        <v>47</v>
      </c>
      <c r="B6" s="69"/>
      <c r="C6" s="69"/>
      <c r="D6" s="69"/>
      <c r="E6" s="70"/>
      <c r="F6" s="70"/>
      <c r="G6" s="70"/>
      <c r="H6" s="70"/>
      <c r="I6" s="70"/>
      <c r="J6" s="70"/>
    </row>
    <row r="7" spans="1:10">
      <c r="A7" s="69" t="s">
        <v>243</v>
      </c>
      <c r="B7" s="70" t="s">
        <v>151</v>
      </c>
      <c r="C7" s="69" t="s">
        <v>151</v>
      </c>
      <c r="D7" s="69" t="s">
        <v>151</v>
      </c>
      <c r="E7" s="71" t="s">
        <v>151</v>
      </c>
      <c r="F7" s="70" t="s">
        <v>151</v>
      </c>
      <c r="G7" s="70" t="s">
        <v>151</v>
      </c>
      <c r="H7" s="70" t="s">
        <v>151</v>
      </c>
      <c r="I7" s="70" t="s">
        <v>151</v>
      </c>
      <c r="J7" s="70" t="s">
        <v>151</v>
      </c>
    </row>
    <row r="8" ht="22.5" spans="1:10">
      <c r="A8" s="90" t="s">
        <v>405</v>
      </c>
      <c r="B8" s="90" t="s">
        <v>406</v>
      </c>
      <c r="C8" s="69" t="s">
        <v>407</v>
      </c>
      <c r="D8" s="69" t="s">
        <v>408</v>
      </c>
      <c r="E8" s="71" t="s">
        <v>409</v>
      </c>
      <c r="F8" s="70" t="s">
        <v>410</v>
      </c>
      <c r="G8" s="70" t="s">
        <v>411</v>
      </c>
      <c r="H8" s="70" t="s">
        <v>412</v>
      </c>
      <c r="I8" s="70" t="s">
        <v>413</v>
      </c>
      <c r="J8" s="70" t="s">
        <v>414</v>
      </c>
    </row>
    <row r="9" spans="1:10">
      <c r="A9" s="91"/>
      <c r="B9" s="91"/>
      <c r="C9" s="69" t="s">
        <v>407</v>
      </c>
      <c r="D9" s="69" t="s">
        <v>415</v>
      </c>
      <c r="E9" s="71" t="s">
        <v>416</v>
      </c>
      <c r="F9" s="70" t="s">
        <v>410</v>
      </c>
      <c r="G9" s="70" t="s">
        <v>417</v>
      </c>
      <c r="H9" s="70" t="s">
        <v>412</v>
      </c>
      <c r="I9" s="70" t="s">
        <v>418</v>
      </c>
      <c r="J9" s="70" t="s">
        <v>416</v>
      </c>
    </row>
    <row r="10" ht="22.5" spans="1:10">
      <c r="A10" s="91"/>
      <c r="B10" s="91"/>
      <c r="C10" s="69" t="s">
        <v>419</v>
      </c>
      <c r="D10" s="69" t="s">
        <v>420</v>
      </c>
      <c r="E10" s="71" t="s">
        <v>421</v>
      </c>
      <c r="F10" s="70" t="s">
        <v>410</v>
      </c>
      <c r="G10" s="70" t="s">
        <v>422</v>
      </c>
      <c r="H10" s="70" t="s">
        <v>412</v>
      </c>
      <c r="I10" s="70" t="s">
        <v>418</v>
      </c>
      <c r="J10" s="70" t="s">
        <v>423</v>
      </c>
    </row>
    <row r="11" ht="65" customHeight="1" spans="1:10">
      <c r="A11" s="92"/>
      <c r="B11" s="92"/>
      <c r="C11" s="69" t="s">
        <v>424</v>
      </c>
      <c r="D11" s="69" t="s">
        <v>425</v>
      </c>
      <c r="E11" s="71" t="s">
        <v>426</v>
      </c>
      <c r="F11" s="70" t="s">
        <v>410</v>
      </c>
      <c r="G11" s="70" t="s">
        <v>427</v>
      </c>
      <c r="H11" s="70" t="s">
        <v>412</v>
      </c>
      <c r="I11" s="70" t="s">
        <v>418</v>
      </c>
      <c r="J11" s="70" t="s">
        <v>428</v>
      </c>
    </row>
    <row r="12" ht="22.5" spans="1:10">
      <c r="A12" s="90" t="s">
        <v>429</v>
      </c>
      <c r="B12" s="90" t="s">
        <v>430</v>
      </c>
      <c r="C12" s="69" t="s">
        <v>407</v>
      </c>
      <c r="D12" s="69" t="s">
        <v>408</v>
      </c>
      <c r="E12" s="71" t="s">
        <v>431</v>
      </c>
      <c r="F12" s="70" t="s">
        <v>432</v>
      </c>
      <c r="G12" s="70" t="s">
        <v>433</v>
      </c>
      <c r="H12" s="70" t="s">
        <v>434</v>
      </c>
      <c r="I12" s="70" t="s">
        <v>413</v>
      </c>
      <c r="J12" s="70" t="s">
        <v>435</v>
      </c>
    </row>
    <row r="13" ht="45" spans="1:10">
      <c r="A13" s="91"/>
      <c r="B13" s="91"/>
      <c r="C13" s="69" t="s">
        <v>407</v>
      </c>
      <c r="D13" s="69" t="s">
        <v>436</v>
      </c>
      <c r="E13" s="71" t="s">
        <v>437</v>
      </c>
      <c r="F13" s="70" t="s">
        <v>410</v>
      </c>
      <c r="G13" s="70" t="s">
        <v>438</v>
      </c>
      <c r="H13" s="70" t="s">
        <v>412</v>
      </c>
      <c r="I13" s="70" t="s">
        <v>418</v>
      </c>
      <c r="J13" s="70" t="s">
        <v>435</v>
      </c>
    </row>
    <row r="14" ht="33.75" spans="1:10">
      <c r="A14" s="91"/>
      <c r="B14" s="91"/>
      <c r="C14" s="69" t="s">
        <v>419</v>
      </c>
      <c r="D14" s="69" t="s">
        <v>439</v>
      </c>
      <c r="E14" s="71" t="s">
        <v>440</v>
      </c>
      <c r="F14" s="70" t="s">
        <v>410</v>
      </c>
      <c r="G14" s="70" t="s">
        <v>441</v>
      </c>
      <c r="H14" s="70" t="s">
        <v>364</v>
      </c>
      <c r="I14" s="70" t="s">
        <v>418</v>
      </c>
      <c r="J14" s="70" t="s">
        <v>442</v>
      </c>
    </row>
    <row r="15" ht="33.75" spans="1:10">
      <c r="A15" s="92"/>
      <c r="B15" s="92"/>
      <c r="C15" s="69" t="s">
        <v>424</v>
      </c>
      <c r="D15" s="69" t="s">
        <v>425</v>
      </c>
      <c r="E15" s="71" t="s">
        <v>443</v>
      </c>
      <c r="F15" s="70" t="s">
        <v>444</v>
      </c>
      <c r="G15" s="70" t="s">
        <v>427</v>
      </c>
      <c r="H15" s="70" t="s">
        <v>412</v>
      </c>
      <c r="I15" s="70" t="s">
        <v>413</v>
      </c>
      <c r="J15" s="70" t="s">
        <v>442</v>
      </c>
    </row>
    <row r="16" spans="1:10">
      <c r="A16" s="90" t="s">
        <v>445</v>
      </c>
      <c r="B16" s="90" t="s">
        <v>446</v>
      </c>
      <c r="C16" s="69" t="s">
        <v>407</v>
      </c>
      <c r="D16" s="69" t="s">
        <v>415</v>
      </c>
      <c r="E16" s="71" t="s">
        <v>446</v>
      </c>
      <c r="F16" s="70" t="s">
        <v>410</v>
      </c>
      <c r="G16" s="70" t="s">
        <v>446</v>
      </c>
      <c r="H16" s="70" t="s">
        <v>412</v>
      </c>
      <c r="I16" s="70" t="s">
        <v>418</v>
      </c>
      <c r="J16" s="70" t="s">
        <v>446</v>
      </c>
    </row>
    <row r="17" spans="1:10">
      <c r="A17" s="91"/>
      <c r="B17" s="91"/>
      <c r="C17" s="69" t="s">
        <v>419</v>
      </c>
      <c r="D17" s="69" t="s">
        <v>447</v>
      </c>
      <c r="E17" s="71" t="s">
        <v>446</v>
      </c>
      <c r="F17" s="70" t="s">
        <v>410</v>
      </c>
      <c r="G17" s="70" t="s">
        <v>446</v>
      </c>
      <c r="H17" s="70" t="s">
        <v>412</v>
      </c>
      <c r="I17" s="70" t="s">
        <v>418</v>
      </c>
      <c r="J17" s="70" t="s">
        <v>446</v>
      </c>
    </row>
    <row r="18" spans="1:10">
      <c r="A18" s="92"/>
      <c r="B18" s="92"/>
      <c r="C18" s="69" t="s">
        <v>424</v>
      </c>
      <c r="D18" s="69" t="s">
        <v>425</v>
      </c>
      <c r="E18" s="71" t="s">
        <v>446</v>
      </c>
      <c r="F18" s="70" t="s">
        <v>410</v>
      </c>
      <c r="G18" s="70" t="s">
        <v>446</v>
      </c>
      <c r="H18" s="70" t="s">
        <v>412</v>
      </c>
      <c r="I18" s="70" t="s">
        <v>418</v>
      </c>
      <c r="J18" s="70" t="s">
        <v>446</v>
      </c>
    </row>
    <row r="19" spans="1:10">
      <c r="A19" s="90" t="s">
        <v>448</v>
      </c>
      <c r="B19" s="90" t="s">
        <v>449</v>
      </c>
      <c r="C19" s="69" t="s">
        <v>407</v>
      </c>
      <c r="D19" s="69" t="s">
        <v>408</v>
      </c>
      <c r="E19" s="71" t="s">
        <v>450</v>
      </c>
      <c r="F19" s="70" t="s">
        <v>410</v>
      </c>
      <c r="G19" s="70" t="s">
        <v>451</v>
      </c>
      <c r="H19" s="70" t="s">
        <v>434</v>
      </c>
      <c r="I19" s="70" t="s">
        <v>413</v>
      </c>
      <c r="J19" s="70" t="s">
        <v>452</v>
      </c>
    </row>
    <row r="20" ht="78.75" spans="1:10">
      <c r="A20" s="91"/>
      <c r="B20" s="91"/>
      <c r="C20" s="69" t="s">
        <v>407</v>
      </c>
      <c r="D20" s="69" t="s">
        <v>436</v>
      </c>
      <c r="E20" s="71" t="s">
        <v>453</v>
      </c>
      <c r="F20" s="70" t="s">
        <v>410</v>
      </c>
      <c r="G20" s="70" t="s">
        <v>454</v>
      </c>
      <c r="H20" s="70" t="s">
        <v>455</v>
      </c>
      <c r="I20" s="70" t="s">
        <v>413</v>
      </c>
      <c r="J20" s="70" t="s">
        <v>456</v>
      </c>
    </row>
    <row r="21" spans="1:10">
      <c r="A21" s="91"/>
      <c r="B21" s="91"/>
      <c r="C21" s="69" t="s">
        <v>407</v>
      </c>
      <c r="D21" s="69" t="s">
        <v>415</v>
      </c>
      <c r="E21" s="71" t="s">
        <v>457</v>
      </c>
      <c r="F21" s="70" t="s">
        <v>410</v>
      </c>
      <c r="G21" s="70" t="s">
        <v>458</v>
      </c>
      <c r="H21" s="70" t="s">
        <v>412</v>
      </c>
      <c r="I21" s="70" t="s">
        <v>418</v>
      </c>
      <c r="J21" s="70" t="s">
        <v>452</v>
      </c>
    </row>
    <row r="22" ht="78.75" spans="1:10">
      <c r="A22" s="91"/>
      <c r="B22" s="91"/>
      <c r="C22" s="69" t="s">
        <v>419</v>
      </c>
      <c r="D22" s="69" t="s">
        <v>420</v>
      </c>
      <c r="E22" s="71" t="s">
        <v>459</v>
      </c>
      <c r="F22" s="70" t="s">
        <v>410</v>
      </c>
      <c r="G22" s="70" t="s">
        <v>460</v>
      </c>
      <c r="H22" s="70" t="s">
        <v>461</v>
      </c>
      <c r="I22" s="70" t="s">
        <v>413</v>
      </c>
      <c r="J22" s="70" t="s">
        <v>456</v>
      </c>
    </row>
    <row r="23" spans="1:10">
      <c r="A23" s="91"/>
      <c r="B23" s="91"/>
      <c r="C23" s="69" t="s">
        <v>419</v>
      </c>
      <c r="D23" s="69" t="s">
        <v>447</v>
      </c>
      <c r="E23" s="71" t="s">
        <v>462</v>
      </c>
      <c r="F23" s="70" t="s">
        <v>410</v>
      </c>
      <c r="G23" s="70" t="s">
        <v>463</v>
      </c>
      <c r="H23" s="70" t="s">
        <v>412</v>
      </c>
      <c r="I23" s="70" t="s">
        <v>418</v>
      </c>
      <c r="J23" s="70" t="s">
        <v>464</v>
      </c>
    </row>
    <row r="24" ht="22.5" spans="1:10">
      <c r="A24" s="92"/>
      <c r="B24" s="92"/>
      <c r="C24" s="69" t="s">
        <v>424</v>
      </c>
      <c r="D24" s="69" t="s">
        <v>425</v>
      </c>
      <c r="E24" s="71" t="s">
        <v>465</v>
      </c>
      <c r="F24" s="70" t="s">
        <v>444</v>
      </c>
      <c r="G24" s="70" t="s">
        <v>427</v>
      </c>
      <c r="H24" s="70" t="s">
        <v>412</v>
      </c>
      <c r="I24" s="70" t="s">
        <v>413</v>
      </c>
      <c r="J24" s="70" t="s">
        <v>466</v>
      </c>
    </row>
    <row r="25" ht="22.5" spans="1:10">
      <c r="A25" s="90" t="s">
        <v>467</v>
      </c>
      <c r="B25" s="90" t="s">
        <v>430</v>
      </c>
      <c r="C25" s="69" t="s">
        <v>407</v>
      </c>
      <c r="D25" s="69" t="s">
        <v>408</v>
      </c>
      <c r="E25" s="71" t="s">
        <v>431</v>
      </c>
      <c r="F25" s="70" t="s">
        <v>432</v>
      </c>
      <c r="G25" s="70" t="s">
        <v>433</v>
      </c>
      <c r="H25" s="70" t="s">
        <v>434</v>
      </c>
      <c r="I25" s="70" t="s">
        <v>413</v>
      </c>
      <c r="J25" s="70" t="s">
        <v>435</v>
      </c>
    </row>
    <row r="26" ht="45" spans="1:10">
      <c r="A26" s="91"/>
      <c r="B26" s="91"/>
      <c r="C26" s="69" t="s">
        <v>407</v>
      </c>
      <c r="D26" s="69" t="s">
        <v>436</v>
      </c>
      <c r="E26" s="71" t="s">
        <v>437</v>
      </c>
      <c r="F26" s="70" t="s">
        <v>410</v>
      </c>
      <c r="G26" s="70" t="s">
        <v>438</v>
      </c>
      <c r="H26" s="70" t="s">
        <v>412</v>
      </c>
      <c r="I26" s="70" t="s">
        <v>418</v>
      </c>
      <c r="J26" s="70" t="s">
        <v>435</v>
      </c>
    </row>
    <row r="27" ht="33.75" spans="1:10">
      <c r="A27" s="91"/>
      <c r="B27" s="91"/>
      <c r="C27" s="69" t="s">
        <v>419</v>
      </c>
      <c r="D27" s="69" t="s">
        <v>439</v>
      </c>
      <c r="E27" s="71" t="s">
        <v>440</v>
      </c>
      <c r="F27" s="70" t="s">
        <v>410</v>
      </c>
      <c r="G27" s="70" t="s">
        <v>441</v>
      </c>
      <c r="H27" s="70" t="s">
        <v>364</v>
      </c>
      <c r="I27" s="70" t="s">
        <v>418</v>
      </c>
      <c r="J27" s="70" t="s">
        <v>442</v>
      </c>
    </row>
    <row r="28" ht="33.75" spans="1:10">
      <c r="A28" s="92"/>
      <c r="B28" s="92"/>
      <c r="C28" s="69" t="s">
        <v>424</v>
      </c>
      <c r="D28" s="69" t="s">
        <v>425</v>
      </c>
      <c r="E28" s="71" t="s">
        <v>443</v>
      </c>
      <c r="F28" s="70" t="s">
        <v>444</v>
      </c>
      <c r="G28" s="70" t="s">
        <v>427</v>
      </c>
      <c r="H28" s="70" t="s">
        <v>412</v>
      </c>
      <c r="I28" s="70" t="s">
        <v>413</v>
      </c>
      <c r="J28" s="70" t="s">
        <v>442</v>
      </c>
    </row>
    <row r="29" ht="22.5" spans="1:10">
      <c r="A29" s="90" t="s">
        <v>468</v>
      </c>
      <c r="B29" s="90" t="s">
        <v>469</v>
      </c>
      <c r="C29" s="69" t="s">
        <v>407</v>
      </c>
      <c r="D29" s="69" t="s">
        <v>408</v>
      </c>
      <c r="E29" s="71" t="s">
        <v>470</v>
      </c>
      <c r="F29" s="70" t="s">
        <v>432</v>
      </c>
      <c r="G29" s="70" t="s">
        <v>471</v>
      </c>
      <c r="H29" s="70" t="s">
        <v>412</v>
      </c>
      <c r="I29" s="70" t="s">
        <v>413</v>
      </c>
      <c r="J29" s="70" t="s">
        <v>470</v>
      </c>
    </row>
    <row r="30" spans="1:10">
      <c r="A30" s="91"/>
      <c r="B30" s="91"/>
      <c r="C30" s="69" t="s">
        <v>407</v>
      </c>
      <c r="D30" s="69" t="s">
        <v>408</v>
      </c>
      <c r="E30" s="71" t="s">
        <v>472</v>
      </c>
      <c r="F30" s="70" t="s">
        <v>410</v>
      </c>
      <c r="G30" s="70" t="s">
        <v>473</v>
      </c>
      <c r="H30" s="70" t="s">
        <v>434</v>
      </c>
      <c r="I30" s="70" t="s">
        <v>413</v>
      </c>
      <c r="J30" s="70" t="s">
        <v>472</v>
      </c>
    </row>
    <row r="31" ht="22.5" spans="1:10">
      <c r="A31" s="91"/>
      <c r="B31" s="91"/>
      <c r="C31" s="69" t="s">
        <v>407</v>
      </c>
      <c r="D31" s="69" t="s">
        <v>408</v>
      </c>
      <c r="E31" s="71" t="s">
        <v>474</v>
      </c>
      <c r="F31" s="70" t="s">
        <v>432</v>
      </c>
      <c r="G31" s="70" t="s">
        <v>475</v>
      </c>
      <c r="H31" s="70" t="s">
        <v>412</v>
      </c>
      <c r="I31" s="70" t="s">
        <v>413</v>
      </c>
      <c r="J31" s="70" t="s">
        <v>476</v>
      </c>
    </row>
    <row r="32" ht="27" customHeight="1" spans="1:10">
      <c r="A32" s="91"/>
      <c r="B32" s="91"/>
      <c r="C32" s="69" t="s">
        <v>407</v>
      </c>
      <c r="D32" s="69" t="s">
        <v>436</v>
      </c>
      <c r="E32" s="71" t="s">
        <v>477</v>
      </c>
      <c r="F32" s="70" t="s">
        <v>410</v>
      </c>
      <c r="G32" s="70" t="s">
        <v>478</v>
      </c>
      <c r="H32" s="70" t="s">
        <v>412</v>
      </c>
      <c r="I32" s="70" t="s">
        <v>413</v>
      </c>
      <c r="J32" s="70" t="s">
        <v>479</v>
      </c>
    </row>
    <row r="33" ht="22.5" spans="1:10">
      <c r="A33" s="91"/>
      <c r="B33" s="91"/>
      <c r="C33" s="69" t="s">
        <v>407</v>
      </c>
      <c r="D33" s="69" t="s">
        <v>436</v>
      </c>
      <c r="E33" s="71" t="s">
        <v>480</v>
      </c>
      <c r="F33" s="70" t="s">
        <v>410</v>
      </c>
      <c r="G33" s="70" t="s">
        <v>481</v>
      </c>
      <c r="H33" s="70" t="s">
        <v>412</v>
      </c>
      <c r="I33" s="70" t="s">
        <v>418</v>
      </c>
      <c r="J33" s="70" t="s">
        <v>480</v>
      </c>
    </row>
    <row r="34" ht="22.5" spans="1:10">
      <c r="A34" s="91"/>
      <c r="B34" s="91"/>
      <c r="C34" s="69" t="s">
        <v>407</v>
      </c>
      <c r="D34" s="69" t="s">
        <v>415</v>
      </c>
      <c r="E34" s="71" t="s">
        <v>482</v>
      </c>
      <c r="F34" s="70" t="s">
        <v>410</v>
      </c>
      <c r="G34" s="70" t="s">
        <v>483</v>
      </c>
      <c r="H34" s="70" t="s">
        <v>484</v>
      </c>
      <c r="I34" s="70" t="s">
        <v>413</v>
      </c>
      <c r="J34" s="70" t="s">
        <v>485</v>
      </c>
    </row>
    <row r="35" ht="22.5" spans="1:10">
      <c r="A35" s="91"/>
      <c r="B35" s="91"/>
      <c r="C35" s="69" t="s">
        <v>419</v>
      </c>
      <c r="D35" s="69" t="s">
        <v>447</v>
      </c>
      <c r="E35" s="71" t="s">
        <v>486</v>
      </c>
      <c r="F35" s="70" t="s">
        <v>410</v>
      </c>
      <c r="G35" s="70" t="s">
        <v>487</v>
      </c>
      <c r="H35" s="70" t="s">
        <v>488</v>
      </c>
      <c r="I35" s="70" t="s">
        <v>418</v>
      </c>
      <c r="J35" s="70" t="s">
        <v>486</v>
      </c>
    </row>
    <row r="36" ht="26" customHeight="1" spans="1:10">
      <c r="A36" s="92"/>
      <c r="B36" s="92"/>
      <c r="C36" s="69" t="s">
        <v>424</v>
      </c>
      <c r="D36" s="69" t="s">
        <v>425</v>
      </c>
      <c r="E36" s="71" t="s">
        <v>489</v>
      </c>
      <c r="F36" s="70" t="s">
        <v>410</v>
      </c>
      <c r="G36" s="70" t="s">
        <v>427</v>
      </c>
      <c r="H36" s="70" t="s">
        <v>412</v>
      </c>
      <c r="I36" s="70" t="s">
        <v>418</v>
      </c>
      <c r="J36" s="70" t="s">
        <v>489</v>
      </c>
    </row>
    <row r="37" ht="15" customHeight="1" spans="1:10">
      <c r="A37" s="90" t="s">
        <v>490</v>
      </c>
      <c r="B37" s="90" t="s">
        <v>446</v>
      </c>
      <c r="C37" s="69" t="s">
        <v>407</v>
      </c>
      <c r="D37" s="69" t="s">
        <v>408</v>
      </c>
      <c r="E37" s="71" t="s">
        <v>446</v>
      </c>
      <c r="F37" s="70" t="s">
        <v>410</v>
      </c>
      <c r="G37" s="70" t="s">
        <v>446</v>
      </c>
      <c r="H37" s="70" t="s">
        <v>412</v>
      </c>
      <c r="I37" s="70" t="s">
        <v>413</v>
      </c>
      <c r="J37" s="70" t="s">
        <v>446</v>
      </c>
    </row>
    <row r="38" ht="15" customHeight="1" spans="1:10">
      <c r="A38" s="91"/>
      <c r="B38" s="91"/>
      <c r="C38" s="69" t="s">
        <v>407</v>
      </c>
      <c r="D38" s="69" t="s">
        <v>436</v>
      </c>
      <c r="E38" s="71" t="s">
        <v>446</v>
      </c>
      <c r="F38" s="70" t="s">
        <v>410</v>
      </c>
      <c r="G38" s="70" t="s">
        <v>446</v>
      </c>
      <c r="H38" s="70" t="s">
        <v>412</v>
      </c>
      <c r="I38" s="70" t="s">
        <v>413</v>
      </c>
      <c r="J38" s="70" t="s">
        <v>446</v>
      </c>
    </row>
    <row r="39" ht="15" customHeight="1" spans="1:10">
      <c r="A39" s="91"/>
      <c r="B39" s="91"/>
      <c r="C39" s="69" t="s">
        <v>407</v>
      </c>
      <c r="D39" s="69" t="s">
        <v>415</v>
      </c>
      <c r="E39" s="71" t="s">
        <v>446</v>
      </c>
      <c r="F39" s="70" t="s">
        <v>410</v>
      </c>
      <c r="G39" s="70" t="s">
        <v>446</v>
      </c>
      <c r="H39" s="70" t="s">
        <v>412</v>
      </c>
      <c r="I39" s="70" t="s">
        <v>413</v>
      </c>
      <c r="J39" s="70" t="s">
        <v>446</v>
      </c>
    </row>
    <row r="40" ht="15" customHeight="1" spans="1:10">
      <c r="A40" s="91"/>
      <c r="B40" s="91"/>
      <c r="C40" s="69" t="s">
        <v>407</v>
      </c>
      <c r="D40" s="69" t="s">
        <v>491</v>
      </c>
      <c r="E40" s="71" t="s">
        <v>446</v>
      </c>
      <c r="F40" s="70" t="s">
        <v>410</v>
      </c>
      <c r="G40" s="70" t="s">
        <v>446</v>
      </c>
      <c r="H40" s="70" t="s">
        <v>412</v>
      </c>
      <c r="I40" s="70" t="s">
        <v>413</v>
      </c>
      <c r="J40" s="70" t="s">
        <v>446</v>
      </c>
    </row>
    <row r="41" ht="15" customHeight="1" spans="1:10">
      <c r="A41" s="91"/>
      <c r="B41" s="91"/>
      <c r="C41" s="69" t="s">
        <v>419</v>
      </c>
      <c r="D41" s="69" t="s">
        <v>420</v>
      </c>
      <c r="E41" s="71" t="s">
        <v>446</v>
      </c>
      <c r="F41" s="70" t="s">
        <v>410</v>
      </c>
      <c r="G41" s="70" t="s">
        <v>446</v>
      </c>
      <c r="H41" s="70" t="s">
        <v>412</v>
      </c>
      <c r="I41" s="70" t="s">
        <v>413</v>
      </c>
      <c r="J41" s="70" t="s">
        <v>446</v>
      </c>
    </row>
    <row r="42" ht="15" customHeight="1" spans="1:10">
      <c r="A42" s="91"/>
      <c r="B42" s="91"/>
      <c r="C42" s="69" t="s">
        <v>419</v>
      </c>
      <c r="D42" s="69" t="s">
        <v>447</v>
      </c>
      <c r="E42" s="71" t="s">
        <v>446</v>
      </c>
      <c r="F42" s="70" t="s">
        <v>410</v>
      </c>
      <c r="G42" s="70" t="s">
        <v>446</v>
      </c>
      <c r="H42" s="70" t="s">
        <v>412</v>
      </c>
      <c r="I42" s="70" t="s">
        <v>413</v>
      </c>
      <c r="J42" s="70" t="s">
        <v>446</v>
      </c>
    </row>
    <row r="43" ht="15" customHeight="1" spans="1:10">
      <c r="A43" s="91"/>
      <c r="B43" s="91"/>
      <c r="C43" s="69" t="s">
        <v>419</v>
      </c>
      <c r="D43" s="69" t="s">
        <v>492</v>
      </c>
      <c r="E43" s="71" t="s">
        <v>446</v>
      </c>
      <c r="F43" s="70" t="s">
        <v>410</v>
      </c>
      <c r="G43" s="70" t="s">
        <v>446</v>
      </c>
      <c r="H43" s="70" t="s">
        <v>412</v>
      </c>
      <c r="I43" s="70" t="s">
        <v>413</v>
      </c>
      <c r="J43" s="70" t="s">
        <v>446</v>
      </c>
    </row>
    <row r="44" ht="15" customHeight="1" spans="1:10">
      <c r="A44" s="91"/>
      <c r="B44" s="91"/>
      <c r="C44" s="69" t="s">
        <v>419</v>
      </c>
      <c r="D44" s="69" t="s">
        <v>439</v>
      </c>
      <c r="E44" s="71" t="s">
        <v>446</v>
      </c>
      <c r="F44" s="70" t="s">
        <v>410</v>
      </c>
      <c r="G44" s="70" t="s">
        <v>446</v>
      </c>
      <c r="H44" s="70" t="s">
        <v>412</v>
      </c>
      <c r="I44" s="70" t="s">
        <v>413</v>
      </c>
      <c r="J44" s="70" t="s">
        <v>446</v>
      </c>
    </row>
    <row r="45" ht="31" customHeight="1" spans="1:10">
      <c r="A45" s="92"/>
      <c r="B45" s="92"/>
      <c r="C45" s="69" t="s">
        <v>424</v>
      </c>
      <c r="D45" s="69" t="s">
        <v>425</v>
      </c>
      <c r="E45" s="71" t="s">
        <v>446</v>
      </c>
      <c r="F45" s="70" t="s">
        <v>410</v>
      </c>
      <c r="G45" s="70" t="s">
        <v>446</v>
      </c>
      <c r="H45" s="70" t="s">
        <v>412</v>
      </c>
      <c r="I45" s="70" t="s">
        <v>413</v>
      </c>
      <c r="J45" s="70" t="s">
        <v>446</v>
      </c>
    </row>
  </sheetData>
  <mergeCells count="16">
    <mergeCell ref="A2:J2"/>
    <mergeCell ref="A3:I3"/>
    <mergeCell ref="A8:A11"/>
    <mergeCell ref="A12:A15"/>
    <mergeCell ref="A16:A18"/>
    <mergeCell ref="A19:A24"/>
    <mergeCell ref="A25:A28"/>
    <mergeCell ref="A29:A36"/>
    <mergeCell ref="A37:A45"/>
    <mergeCell ref="B8:B11"/>
    <mergeCell ref="B12:B15"/>
    <mergeCell ref="B16:B18"/>
    <mergeCell ref="B19:B24"/>
    <mergeCell ref="B25:B28"/>
    <mergeCell ref="B29:B36"/>
    <mergeCell ref="B37:B45"/>
  </mergeCells>
  <pageMargins left="0.283333333333333" right="0.0833333333333333" top="0.208333333333333" bottom="0.208333333333333" header="0" footer="0"/>
  <pageSetup paperSize="9" scale="58" orientation="portrait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>
    <outlinePr summaryBelow="0" summaryRight="0"/>
  </sheetPr>
  <dimension ref="A1:J8"/>
  <sheetViews>
    <sheetView workbookViewId="0">
      <selection activeCell="A9" sqref="A9"/>
    </sheetView>
  </sheetViews>
  <sheetFormatPr defaultColWidth="9.14285714285714" defaultRowHeight="12" customHeight="1" outlineLevelRow="7"/>
  <cols>
    <col min="1" max="1" width="29" style="51" customWidth="1"/>
    <col min="2" max="2" width="21.2857142857143" style="51" customWidth="1"/>
    <col min="3" max="5" width="17" style="51" customWidth="1"/>
    <col min="6" max="9" width="15.5714285714286" style="51" customWidth="1"/>
    <col min="10" max="10" width="18.8571428571429" style="51" customWidth="1"/>
    <col min="11" max="16384" width="9.14285714285714" customWidth="1"/>
  </cols>
  <sheetData>
    <row r="1" s="1" customFormat="1" customHeight="1" spans="1:10">
      <c r="A1" s="68"/>
      <c r="B1" s="68"/>
      <c r="C1" s="68"/>
      <c r="D1" s="68"/>
      <c r="E1" s="68"/>
      <c r="F1" s="68"/>
      <c r="G1" s="68"/>
      <c r="H1" s="68"/>
      <c r="I1" s="68"/>
      <c r="J1" s="42" t="s">
        <v>493</v>
      </c>
    </row>
    <row r="2" s="1" customFormat="1" ht="39.75" customHeight="1" spans="1:10">
      <c r="A2" s="2" t="s">
        <v>494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7.25" customHeight="1" spans="1:10">
      <c r="A3" s="4" t="s">
        <v>2</v>
      </c>
      <c r="B3" s="68"/>
      <c r="C3" s="68"/>
      <c r="D3" s="68"/>
      <c r="E3" s="68"/>
      <c r="F3" s="68"/>
      <c r="G3" s="68"/>
      <c r="H3" s="68"/>
      <c r="I3" s="68"/>
      <c r="J3" s="68" t="s">
        <v>228</v>
      </c>
    </row>
    <row r="4" s="1" customFormat="1" ht="44.25" customHeight="1" spans="1:10">
      <c r="A4" s="58" t="s">
        <v>395</v>
      </c>
      <c r="B4" s="58" t="s">
        <v>396</v>
      </c>
      <c r="C4" s="58" t="s">
        <v>397</v>
      </c>
      <c r="D4" s="58" t="s">
        <v>398</v>
      </c>
      <c r="E4" s="58" t="s">
        <v>399</v>
      </c>
      <c r="F4" s="58" t="s">
        <v>400</v>
      </c>
      <c r="G4" s="58" t="s">
        <v>401</v>
      </c>
      <c r="H4" s="58" t="s">
        <v>402</v>
      </c>
      <c r="I4" s="58" t="s">
        <v>403</v>
      </c>
      <c r="J4" s="58" t="s">
        <v>404</v>
      </c>
    </row>
    <row r="5" s="1" customFormat="1" ht="13.5" customHeight="1" spans="1:10">
      <c r="A5" s="58">
        <v>1</v>
      </c>
      <c r="B5" s="58">
        <v>2</v>
      </c>
      <c r="C5" s="58">
        <v>3</v>
      </c>
      <c r="D5" s="58">
        <v>4</v>
      </c>
      <c r="E5" s="58">
        <v>5</v>
      </c>
      <c r="F5" s="58">
        <v>6</v>
      </c>
      <c r="G5" s="58">
        <v>7</v>
      </c>
      <c r="H5" s="58">
        <v>8</v>
      </c>
      <c r="I5" s="58">
        <v>9</v>
      </c>
      <c r="J5" s="58">
        <v>10</v>
      </c>
    </row>
    <row r="6" customHeight="1" spans="1:10">
      <c r="A6" s="69" t="s">
        <v>151</v>
      </c>
      <c r="B6" s="69"/>
      <c r="C6" s="69"/>
      <c r="D6" s="69"/>
      <c r="E6" s="70"/>
      <c r="F6" s="70"/>
      <c r="G6" s="70"/>
      <c r="H6" s="70"/>
      <c r="I6" s="70"/>
      <c r="J6" s="70"/>
    </row>
    <row r="7" customHeight="1" spans="1:10">
      <c r="A7" s="70" t="s">
        <v>151</v>
      </c>
      <c r="B7" s="70" t="s">
        <v>151</v>
      </c>
      <c r="C7" s="69" t="s">
        <v>151</v>
      </c>
      <c r="D7" s="69" t="s">
        <v>151</v>
      </c>
      <c r="E7" s="71" t="s">
        <v>151</v>
      </c>
      <c r="F7" s="70" t="s">
        <v>151</v>
      </c>
      <c r="G7" s="70" t="s">
        <v>151</v>
      </c>
      <c r="H7" s="70" t="s">
        <v>151</v>
      </c>
      <c r="I7" s="70" t="s">
        <v>151</v>
      </c>
      <c r="J7" s="70" t="s">
        <v>151</v>
      </c>
    </row>
    <row r="8" ht="25.5" customHeight="1" spans="1:10">
      <c r="A8" s="85" t="s">
        <v>495</v>
      </c>
      <c r="B8" s="86"/>
      <c r="C8" s="87"/>
      <c r="D8" s="87"/>
      <c r="E8" s="88"/>
      <c r="F8" s="86"/>
      <c r="G8" s="86"/>
      <c r="H8" s="86"/>
      <c r="I8" s="86"/>
      <c r="J8" s="89"/>
    </row>
  </sheetData>
  <mergeCells count="3">
    <mergeCell ref="A2:J2"/>
    <mergeCell ref="A3:I3"/>
    <mergeCell ref="A8:J8"/>
  </mergeCells>
  <pageMargins left="0.283333333333333" right="0.0833333333333333" top="0.208333333333333" bottom="0.208333333333333" header="0" footer="0"/>
  <pageSetup paperSize="9" scale="63" orientation="portrait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>
    <outlinePr summaryBelow="0" summaryRight="0"/>
    <pageSetUpPr fitToPage="1"/>
  </sheetPr>
  <dimension ref="A1:J10"/>
  <sheetViews>
    <sheetView workbookViewId="0">
      <selection activeCell="B14" sqref="B14"/>
    </sheetView>
  </sheetViews>
  <sheetFormatPr defaultColWidth="8.85714285714286" defaultRowHeight="14.25" customHeight="1"/>
  <cols>
    <col min="1" max="10" width="20.7142857142857" style="1" customWidth="1"/>
    <col min="11" max="16384" width="8.85714285714286" customWidth="1"/>
  </cols>
  <sheetData>
    <row r="1" s="52" customFormat="1" ht="21.75" customHeight="1" spans="1:10">
      <c r="A1" s="1"/>
      <c r="B1" s="1"/>
      <c r="C1" s="1"/>
      <c r="D1" s="1"/>
      <c r="E1" s="1"/>
      <c r="F1" s="73"/>
      <c r="G1" s="73"/>
      <c r="H1" s="1"/>
      <c r="I1" s="1"/>
      <c r="J1" s="42" t="s">
        <v>496</v>
      </c>
    </row>
    <row r="2" s="52" customFormat="1" ht="35.25" customHeight="1" spans="1:10">
      <c r="A2" s="2" t="s">
        <v>497</v>
      </c>
      <c r="B2" s="3"/>
      <c r="C2" s="3"/>
      <c r="D2" s="3"/>
      <c r="E2" s="3"/>
      <c r="F2" s="3"/>
      <c r="G2" s="3"/>
      <c r="H2" s="3"/>
      <c r="I2" s="3"/>
      <c r="J2" s="3"/>
    </row>
    <row r="3" s="72" customFormat="1" ht="15.75" customHeight="1" spans="1:10">
      <c r="A3" s="74" t="s">
        <v>2</v>
      </c>
      <c r="B3" s="75"/>
      <c r="C3" s="75"/>
      <c r="D3" s="75"/>
      <c r="E3" s="75"/>
      <c r="F3" s="75"/>
      <c r="G3" s="76"/>
      <c r="H3" s="76"/>
      <c r="I3" s="76"/>
      <c r="J3" s="84" t="s">
        <v>228</v>
      </c>
    </row>
    <row r="4" s="52" customFormat="1" ht="19.5" customHeight="1" spans="1:10">
      <c r="A4" s="77" t="s">
        <v>498</v>
      </c>
      <c r="B4" s="77" t="s">
        <v>232</v>
      </c>
      <c r="C4" s="77" t="s">
        <v>233</v>
      </c>
      <c r="D4" s="16" t="s">
        <v>354</v>
      </c>
      <c r="E4" s="78"/>
      <c r="F4" s="79"/>
      <c r="G4" s="78"/>
      <c r="H4" s="16" t="s">
        <v>499</v>
      </c>
      <c r="I4" s="78"/>
      <c r="J4" s="79"/>
    </row>
    <row r="5" s="52" customFormat="1" ht="40.5" customHeight="1" spans="1:10">
      <c r="A5" s="80"/>
      <c r="B5" s="80"/>
      <c r="C5" s="80"/>
      <c r="D5" s="12" t="s">
        <v>33</v>
      </c>
      <c r="E5" s="58" t="s">
        <v>52</v>
      </c>
      <c r="F5" s="58" t="s">
        <v>500</v>
      </c>
      <c r="G5" s="81" t="s">
        <v>33</v>
      </c>
      <c r="H5" s="12" t="s">
        <v>501</v>
      </c>
      <c r="I5" s="12" t="s">
        <v>502</v>
      </c>
      <c r="J5" s="12" t="s">
        <v>503</v>
      </c>
    </row>
    <row r="6" s="52" customFormat="1" ht="19.5" customHeight="1" spans="1:10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</row>
    <row r="7" s="52" customFormat="1" ht="19.5" customHeight="1" spans="1:10">
      <c r="A7" s="69" t="s">
        <v>151</v>
      </c>
      <c r="B7" s="69"/>
      <c r="C7" s="69"/>
      <c r="D7" s="66" t="s">
        <v>151</v>
      </c>
      <c r="E7" s="66" t="s">
        <v>151</v>
      </c>
      <c r="F7" s="66" t="s">
        <v>151</v>
      </c>
      <c r="G7" s="82" t="s">
        <v>151</v>
      </c>
      <c r="H7" s="66" t="s">
        <v>151</v>
      </c>
      <c r="I7" s="66" t="s">
        <v>151</v>
      </c>
      <c r="J7" s="66" t="s">
        <v>151</v>
      </c>
    </row>
    <row r="8" s="52" customFormat="1" ht="18.75" customHeight="1" spans="1:10">
      <c r="A8" s="69" t="s">
        <v>151</v>
      </c>
      <c r="B8" s="69"/>
      <c r="C8" s="69"/>
      <c r="D8" s="66" t="s">
        <v>151</v>
      </c>
      <c r="E8" s="66" t="s">
        <v>151</v>
      </c>
      <c r="F8" s="66" t="s">
        <v>151</v>
      </c>
      <c r="G8" s="82" t="s">
        <v>151</v>
      </c>
      <c r="H8" s="66" t="s">
        <v>151</v>
      </c>
      <c r="I8" s="66" t="s">
        <v>151</v>
      </c>
      <c r="J8" s="66" t="s">
        <v>151</v>
      </c>
    </row>
    <row r="9" ht="18.75" customHeight="1" spans="1:10">
      <c r="A9" s="69"/>
      <c r="B9" s="13" t="s">
        <v>151</v>
      </c>
      <c r="C9" s="13" t="s">
        <v>151</v>
      </c>
      <c r="D9" s="61" t="s">
        <v>151</v>
      </c>
      <c r="E9" s="61" t="s">
        <v>151</v>
      </c>
      <c r="F9" s="61" t="s">
        <v>151</v>
      </c>
      <c r="G9" s="83" t="s">
        <v>151</v>
      </c>
      <c r="H9" s="61" t="s">
        <v>151</v>
      </c>
      <c r="I9" s="61" t="s">
        <v>151</v>
      </c>
      <c r="J9" s="61" t="s">
        <v>151</v>
      </c>
    </row>
    <row r="10" ht="27" customHeight="1" spans="1:1">
      <c r="A10" s="1" t="s">
        <v>343</v>
      </c>
    </row>
  </sheetData>
  <mergeCells count="7">
    <mergeCell ref="A2:J2"/>
    <mergeCell ref="A3:I3"/>
    <mergeCell ref="D4:F4"/>
    <mergeCell ref="H4:J4"/>
    <mergeCell ref="A4:A5"/>
    <mergeCell ref="B4:B5"/>
    <mergeCell ref="C4:C5"/>
  </mergeCells>
  <pageMargins left="0.625" right="0.308333333333333" top="0.558333333333333" bottom="0.8" header="0.4" footer="0.4"/>
  <pageSetup paperSize="9" scale="70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>
    <outlinePr summaryBelow="0" summaryRight="0"/>
    <pageSetUpPr fitToPage="1"/>
  </sheetPr>
  <dimension ref="A1:J8"/>
  <sheetViews>
    <sheetView workbookViewId="0">
      <selection activeCell="E29" sqref="E29"/>
    </sheetView>
  </sheetViews>
  <sheetFormatPr defaultColWidth="9.14285714285714" defaultRowHeight="12" customHeight="1" outlineLevelRow="7"/>
  <cols>
    <col min="1" max="1" width="29" style="51" customWidth="1"/>
    <col min="2" max="2" width="21.2857142857143" style="51" customWidth="1"/>
    <col min="3" max="5" width="17" style="51" customWidth="1"/>
    <col min="6" max="9" width="15.5714285714286" style="51" customWidth="1"/>
    <col min="10" max="10" width="18.8571428571429" style="51" customWidth="1"/>
    <col min="11" max="16384" width="9.14285714285714" customWidth="1"/>
  </cols>
  <sheetData>
    <row r="1" s="1" customFormat="1" customHeight="1" spans="1:10">
      <c r="A1" s="68"/>
      <c r="B1" s="68"/>
      <c r="C1" s="68"/>
      <c r="D1" s="68"/>
      <c r="E1" s="68"/>
      <c r="F1" s="68"/>
      <c r="G1" s="68"/>
      <c r="H1" s="68"/>
      <c r="I1" s="68"/>
      <c r="J1" s="42" t="s">
        <v>504</v>
      </c>
    </row>
    <row r="2" s="1" customFormat="1" ht="37.5" customHeight="1" spans="1:10">
      <c r="A2" s="2" t="s">
        <v>505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5.75" customHeight="1" spans="1:10">
      <c r="A3" s="4" t="s">
        <v>2</v>
      </c>
      <c r="B3" s="68"/>
      <c r="C3" s="68"/>
      <c r="D3" s="68"/>
      <c r="E3" s="68"/>
      <c r="F3" s="68"/>
      <c r="G3" s="68"/>
      <c r="H3" s="68"/>
      <c r="I3" s="68"/>
      <c r="J3" s="68" t="s">
        <v>228</v>
      </c>
    </row>
    <row r="4" s="1" customFormat="1" ht="44.25" customHeight="1" spans="1:10">
      <c r="A4" s="58" t="s">
        <v>395</v>
      </c>
      <c r="B4" s="58" t="s">
        <v>396</v>
      </c>
      <c r="C4" s="58" t="s">
        <v>397</v>
      </c>
      <c r="D4" s="58" t="s">
        <v>398</v>
      </c>
      <c r="E4" s="58" t="s">
        <v>399</v>
      </c>
      <c r="F4" s="58" t="s">
        <v>400</v>
      </c>
      <c r="G4" s="58" t="s">
        <v>401</v>
      </c>
      <c r="H4" s="58" t="s">
        <v>402</v>
      </c>
      <c r="I4" s="58" t="s">
        <v>403</v>
      </c>
      <c r="J4" s="58" t="s">
        <v>404</v>
      </c>
    </row>
    <row r="5" s="1" customFormat="1" ht="13.5" customHeight="1" spans="1:10">
      <c r="A5" s="58">
        <v>1</v>
      </c>
      <c r="B5" s="58">
        <v>2</v>
      </c>
      <c r="C5" s="58">
        <v>3</v>
      </c>
      <c r="D5" s="58">
        <v>4</v>
      </c>
      <c r="E5" s="58">
        <v>5</v>
      </c>
      <c r="F5" s="58">
        <v>6</v>
      </c>
      <c r="G5" s="58">
        <v>7</v>
      </c>
      <c r="H5" s="58">
        <v>8</v>
      </c>
      <c r="I5" s="58">
        <v>9</v>
      </c>
      <c r="J5" s="58">
        <v>10</v>
      </c>
    </row>
    <row r="6" ht="15" customHeight="1" spans="1:10">
      <c r="A6" s="69" t="s">
        <v>151</v>
      </c>
      <c r="B6" s="69"/>
      <c r="C6" s="69"/>
      <c r="D6" s="69"/>
      <c r="E6" s="70"/>
      <c r="F6" s="70"/>
      <c r="G6" s="70"/>
      <c r="H6" s="70"/>
      <c r="I6" s="70"/>
      <c r="J6" s="70"/>
    </row>
    <row r="7" ht="15" customHeight="1" spans="1:10">
      <c r="A7" s="70" t="s">
        <v>151</v>
      </c>
      <c r="B7" s="70" t="s">
        <v>151</v>
      </c>
      <c r="C7" s="69" t="s">
        <v>151</v>
      </c>
      <c r="D7" s="69" t="s">
        <v>151</v>
      </c>
      <c r="E7" s="71" t="s">
        <v>151</v>
      </c>
      <c r="F7" s="70" t="s">
        <v>151</v>
      </c>
      <c r="G7" s="70" t="s">
        <v>151</v>
      </c>
      <c r="H7" s="70" t="s">
        <v>151</v>
      </c>
      <c r="I7" s="70" t="s">
        <v>151</v>
      </c>
      <c r="J7" s="70" t="s">
        <v>151</v>
      </c>
    </row>
    <row r="8" ht="19" customHeight="1" spans="1:1">
      <c r="A8" s="51" t="s">
        <v>343</v>
      </c>
    </row>
  </sheetData>
  <mergeCells count="2">
    <mergeCell ref="A2:J2"/>
    <mergeCell ref="A3:I3"/>
  </mergeCells>
  <pageMargins left="0.283333333333333" right="0.0833333333333333" top="0.208333333333333" bottom="0.208333333333333" header="0" footer="0"/>
  <pageSetup paperSize="9" scale="83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8">
    <outlinePr summaryBelow="0" summaryRight="0"/>
  </sheetPr>
  <dimension ref="A1:H29"/>
  <sheetViews>
    <sheetView topLeftCell="A19" workbookViewId="0">
      <selection activeCell="I12" sqref="I12"/>
    </sheetView>
  </sheetViews>
  <sheetFormatPr defaultColWidth="9.14285714285714" defaultRowHeight="12" customHeight="1" outlineLevelCol="7"/>
  <cols>
    <col min="1" max="1" width="29" style="51" customWidth="1"/>
    <col min="2" max="2" width="18.7142857142857" style="51" customWidth="1"/>
    <col min="3" max="3" width="24.8571428571429" style="51" customWidth="1"/>
    <col min="4" max="4" width="23.5714285714286" style="51" customWidth="1"/>
    <col min="5" max="5" width="17.8571428571429" style="51" customWidth="1"/>
    <col min="6" max="6" width="23.5714285714286" style="51" customWidth="1"/>
    <col min="7" max="7" width="25.1428571428571" style="51" customWidth="1"/>
    <col min="8" max="8" width="18.8571428571429" style="51" customWidth="1"/>
    <col min="9" max="16384" width="9.14285714285714" style="52" customWidth="1"/>
  </cols>
  <sheetData>
    <row r="1" ht="14.25" customHeight="1" spans="8:8">
      <c r="H1" s="42" t="s">
        <v>506</v>
      </c>
    </row>
    <row r="2" ht="28.5" customHeight="1" spans="1:8">
      <c r="A2" s="53" t="s">
        <v>507</v>
      </c>
      <c r="B2" s="54"/>
      <c r="C2" s="54"/>
      <c r="D2" s="54"/>
      <c r="E2" s="54"/>
      <c r="F2" s="54"/>
      <c r="G2" s="54"/>
      <c r="H2" s="54"/>
    </row>
    <row r="3" ht="13.5" customHeight="1" spans="1:8">
      <c r="A3" s="4" t="s">
        <v>2</v>
      </c>
      <c r="B3" s="55"/>
      <c r="C3" s="56"/>
      <c r="H3" s="51" t="s">
        <v>228</v>
      </c>
    </row>
    <row r="4" ht="18" customHeight="1" spans="1:8">
      <c r="A4" s="6" t="s">
        <v>229</v>
      </c>
      <c r="B4" s="6" t="s">
        <v>508</v>
      </c>
      <c r="C4" s="6" t="s">
        <v>509</v>
      </c>
      <c r="D4" s="6" t="s">
        <v>510</v>
      </c>
      <c r="E4" s="6" t="s">
        <v>511</v>
      </c>
      <c r="F4" s="57" t="s">
        <v>512</v>
      </c>
      <c r="G4" s="8"/>
      <c r="H4" s="9"/>
    </row>
    <row r="5" ht="18" customHeight="1" spans="1:8">
      <c r="A5" s="11"/>
      <c r="B5" s="11"/>
      <c r="C5" s="11"/>
      <c r="D5" s="11"/>
      <c r="E5" s="11"/>
      <c r="F5" s="58" t="s">
        <v>513</v>
      </c>
      <c r="G5" s="58" t="s">
        <v>514</v>
      </c>
      <c r="H5" s="58" t="s">
        <v>515</v>
      </c>
    </row>
    <row r="6" ht="21" customHeight="1" spans="1:8">
      <c r="A6" s="58">
        <v>1</v>
      </c>
      <c r="B6" s="58">
        <v>2</v>
      </c>
      <c r="C6" s="58">
        <v>3</v>
      </c>
      <c r="D6" s="58">
        <v>4</v>
      </c>
      <c r="E6" s="58">
        <v>5</v>
      </c>
      <c r="F6" s="58">
        <v>6</v>
      </c>
      <c r="G6" s="58">
        <v>7</v>
      </c>
      <c r="H6" s="58">
        <v>8</v>
      </c>
    </row>
    <row r="7" ht="33" customHeight="1" spans="1:8">
      <c r="A7" s="59" t="s">
        <v>47</v>
      </c>
      <c r="B7" s="59" t="s">
        <v>151</v>
      </c>
      <c r="C7" s="59" t="s">
        <v>151</v>
      </c>
      <c r="D7" s="59" t="s">
        <v>151</v>
      </c>
      <c r="E7" s="59" t="s">
        <v>151</v>
      </c>
      <c r="F7" s="60" t="s">
        <v>516</v>
      </c>
      <c r="G7" s="61" t="s">
        <v>151</v>
      </c>
      <c r="H7" s="62">
        <v>5817500</v>
      </c>
    </row>
    <row r="8" ht="33" customHeight="1" spans="1:8">
      <c r="A8" s="59" t="s">
        <v>243</v>
      </c>
      <c r="B8" s="59" t="s">
        <v>517</v>
      </c>
      <c r="C8" s="59" t="s">
        <v>518</v>
      </c>
      <c r="D8" s="59" t="s">
        <v>519</v>
      </c>
      <c r="E8" s="59" t="s">
        <v>520</v>
      </c>
      <c r="F8" s="60" t="s">
        <v>481</v>
      </c>
      <c r="G8" s="62">
        <v>4000</v>
      </c>
      <c r="H8" s="62">
        <v>240000</v>
      </c>
    </row>
    <row r="9" ht="33" customHeight="1" spans="1:8">
      <c r="A9" s="59" t="s">
        <v>243</v>
      </c>
      <c r="B9" s="59" t="s">
        <v>517</v>
      </c>
      <c r="C9" s="59" t="s">
        <v>518</v>
      </c>
      <c r="D9" s="59" t="s">
        <v>365</v>
      </c>
      <c r="E9" s="59" t="s">
        <v>520</v>
      </c>
      <c r="F9" s="60" t="s">
        <v>521</v>
      </c>
      <c r="G9" s="62">
        <v>6000</v>
      </c>
      <c r="H9" s="62">
        <v>180000</v>
      </c>
    </row>
    <row r="10" ht="33" customHeight="1" spans="1:8">
      <c r="A10" s="59" t="s">
        <v>243</v>
      </c>
      <c r="B10" s="59" t="s">
        <v>517</v>
      </c>
      <c r="C10" s="59" t="s">
        <v>522</v>
      </c>
      <c r="D10" s="59" t="s">
        <v>523</v>
      </c>
      <c r="E10" s="59" t="s">
        <v>520</v>
      </c>
      <c r="F10" s="60" t="s">
        <v>521</v>
      </c>
      <c r="G10" s="62">
        <v>7000</v>
      </c>
      <c r="H10" s="62">
        <v>210000</v>
      </c>
    </row>
    <row r="11" ht="33" customHeight="1" spans="1:8">
      <c r="A11" s="59" t="s">
        <v>243</v>
      </c>
      <c r="B11" s="59" t="s">
        <v>517</v>
      </c>
      <c r="C11" s="59" t="s">
        <v>524</v>
      </c>
      <c r="D11" s="59" t="s">
        <v>368</v>
      </c>
      <c r="E11" s="59" t="s">
        <v>520</v>
      </c>
      <c r="F11" s="60" t="s">
        <v>363</v>
      </c>
      <c r="G11" s="62">
        <v>2700</v>
      </c>
      <c r="H11" s="62">
        <v>108000</v>
      </c>
    </row>
    <row r="12" ht="33" customHeight="1" spans="1:8">
      <c r="A12" s="59" t="s">
        <v>243</v>
      </c>
      <c r="B12" s="59" t="s">
        <v>517</v>
      </c>
      <c r="C12" s="59" t="s">
        <v>525</v>
      </c>
      <c r="D12" s="59" t="s">
        <v>526</v>
      </c>
      <c r="E12" s="59" t="s">
        <v>520</v>
      </c>
      <c r="F12" s="60" t="s">
        <v>363</v>
      </c>
      <c r="G12" s="62">
        <v>2700</v>
      </c>
      <c r="H12" s="62">
        <v>108000</v>
      </c>
    </row>
    <row r="13" ht="33" customHeight="1" spans="1:8">
      <c r="A13" s="59" t="s">
        <v>243</v>
      </c>
      <c r="B13" s="59" t="s">
        <v>517</v>
      </c>
      <c r="C13" s="59" t="s">
        <v>527</v>
      </c>
      <c r="D13" s="59" t="s">
        <v>528</v>
      </c>
      <c r="E13" s="59" t="s">
        <v>520</v>
      </c>
      <c r="F13" s="60" t="s">
        <v>141</v>
      </c>
      <c r="G13" s="62">
        <v>4000</v>
      </c>
      <c r="H13" s="62">
        <v>40000</v>
      </c>
    </row>
    <row r="14" ht="33" customHeight="1" spans="1:8">
      <c r="A14" s="59" t="s">
        <v>243</v>
      </c>
      <c r="B14" s="59" t="s">
        <v>517</v>
      </c>
      <c r="C14" s="59" t="s">
        <v>529</v>
      </c>
      <c r="D14" s="59" t="s">
        <v>530</v>
      </c>
      <c r="E14" s="59" t="s">
        <v>520</v>
      </c>
      <c r="F14" s="60" t="s">
        <v>531</v>
      </c>
      <c r="G14" s="62">
        <v>800</v>
      </c>
      <c r="H14" s="62">
        <v>20000</v>
      </c>
    </row>
    <row r="15" ht="33" customHeight="1" spans="1:8">
      <c r="A15" s="59" t="s">
        <v>243</v>
      </c>
      <c r="B15" s="59" t="s">
        <v>517</v>
      </c>
      <c r="C15" s="59" t="s">
        <v>532</v>
      </c>
      <c r="D15" s="59" t="s">
        <v>533</v>
      </c>
      <c r="E15" s="59" t="s">
        <v>520</v>
      </c>
      <c r="F15" s="60" t="s">
        <v>136</v>
      </c>
      <c r="G15" s="62">
        <v>2500</v>
      </c>
      <c r="H15" s="62">
        <v>12500</v>
      </c>
    </row>
    <row r="16" ht="33" customHeight="1" spans="1:8">
      <c r="A16" s="59" t="s">
        <v>243</v>
      </c>
      <c r="B16" s="59" t="s">
        <v>517</v>
      </c>
      <c r="C16" s="59" t="s">
        <v>534</v>
      </c>
      <c r="D16" s="59" t="s">
        <v>535</v>
      </c>
      <c r="E16" s="59" t="s">
        <v>520</v>
      </c>
      <c r="F16" s="60" t="s">
        <v>536</v>
      </c>
      <c r="G16" s="62">
        <v>4500</v>
      </c>
      <c r="H16" s="62">
        <v>90000</v>
      </c>
    </row>
    <row r="17" ht="33" customHeight="1" spans="1:8">
      <c r="A17" s="59" t="s">
        <v>243</v>
      </c>
      <c r="B17" s="59" t="s">
        <v>537</v>
      </c>
      <c r="C17" s="59" t="s">
        <v>538</v>
      </c>
      <c r="D17" s="59" t="s">
        <v>539</v>
      </c>
      <c r="E17" s="59" t="s">
        <v>540</v>
      </c>
      <c r="F17" s="60" t="s">
        <v>363</v>
      </c>
      <c r="G17" s="62">
        <v>100000</v>
      </c>
      <c r="H17" s="62">
        <v>4000000</v>
      </c>
    </row>
    <row r="18" ht="33" customHeight="1" spans="1:8">
      <c r="A18" s="59" t="s">
        <v>243</v>
      </c>
      <c r="B18" s="59" t="s">
        <v>537</v>
      </c>
      <c r="C18" s="59" t="s">
        <v>538</v>
      </c>
      <c r="D18" s="59" t="s">
        <v>541</v>
      </c>
      <c r="E18" s="59" t="s">
        <v>520</v>
      </c>
      <c r="F18" s="60" t="s">
        <v>422</v>
      </c>
      <c r="G18" s="62">
        <v>2500</v>
      </c>
      <c r="H18" s="62">
        <v>250000</v>
      </c>
    </row>
    <row r="19" ht="33" customHeight="1" spans="1:8">
      <c r="A19" s="59" t="s">
        <v>243</v>
      </c>
      <c r="B19" s="59" t="s">
        <v>542</v>
      </c>
      <c r="C19" s="59" t="s">
        <v>543</v>
      </c>
      <c r="D19" s="59" t="s">
        <v>544</v>
      </c>
      <c r="E19" s="59" t="s">
        <v>545</v>
      </c>
      <c r="F19" s="60" t="s">
        <v>139</v>
      </c>
      <c r="G19" s="62">
        <v>15000</v>
      </c>
      <c r="H19" s="62">
        <v>120000</v>
      </c>
    </row>
    <row r="20" ht="33" customHeight="1" spans="1:8">
      <c r="A20" s="59" t="s">
        <v>243</v>
      </c>
      <c r="B20" s="59" t="s">
        <v>542</v>
      </c>
      <c r="C20" s="59" t="s">
        <v>543</v>
      </c>
      <c r="D20" s="59" t="s">
        <v>359</v>
      </c>
      <c r="E20" s="59" t="s">
        <v>545</v>
      </c>
      <c r="F20" s="60" t="s">
        <v>481</v>
      </c>
      <c r="G20" s="62">
        <v>1000</v>
      </c>
      <c r="H20" s="62">
        <v>60000</v>
      </c>
    </row>
    <row r="21" ht="33" customHeight="1" spans="1:8">
      <c r="A21" s="59" t="s">
        <v>243</v>
      </c>
      <c r="B21" s="59" t="s">
        <v>542</v>
      </c>
      <c r="C21" s="59" t="s">
        <v>543</v>
      </c>
      <c r="D21" s="59" t="s">
        <v>546</v>
      </c>
      <c r="E21" s="59" t="s">
        <v>545</v>
      </c>
      <c r="F21" s="60" t="s">
        <v>146</v>
      </c>
      <c r="G21" s="62">
        <v>700</v>
      </c>
      <c r="H21" s="62">
        <v>10500</v>
      </c>
    </row>
    <row r="22" ht="33" customHeight="1" spans="1:8">
      <c r="A22" s="59" t="s">
        <v>243</v>
      </c>
      <c r="B22" s="59" t="s">
        <v>542</v>
      </c>
      <c r="C22" s="59" t="s">
        <v>547</v>
      </c>
      <c r="D22" s="59" t="s">
        <v>548</v>
      </c>
      <c r="E22" s="59" t="s">
        <v>545</v>
      </c>
      <c r="F22" s="60" t="s">
        <v>549</v>
      </c>
      <c r="G22" s="62">
        <v>500</v>
      </c>
      <c r="H22" s="62">
        <v>65000</v>
      </c>
    </row>
    <row r="23" ht="33" customHeight="1" spans="1:8">
      <c r="A23" s="59" t="s">
        <v>243</v>
      </c>
      <c r="B23" s="59" t="s">
        <v>542</v>
      </c>
      <c r="C23" s="59" t="s">
        <v>550</v>
      </c>
      <c r="D23" s="59" t="s">
        <v>370</v>
      </c>
      <c r="E23" s="59" t="s">
        <v>540</v>
      </c>
      <c r="F23" s="60" t="s">
        <v>141</v>
      </c>
      <c r="G23" s="62">
        <v>1500</v>
      </c>
      <c r="H23" s="62">
        <v>15000</v>
      </c>
    </row>
    <row r="24" ht="33" customHeight="1" spans="1:8">
      <c r="A24" s="59" t="s">
        <v>243</v>
      </c>
      <c r="B24" s="59" t="s">
        <v>542</v>
      </c>
      <c r="C24" s="59" t="s">
        <v>551</v>
      </c>
      <c r="D24" s="59" t="s">
        <v>552</v>
      </c>
      <c r="E24" s="59" t="s">
        <v>520</v>
      </c>
      <c r="F24" s="60" t="s">
        <v>481</v>
      </c>
      <c r="G24" s="62">
        <v>1000</v>
      </c>
      <c r="H24" s="62">
        <v>60000</v>
      </c>
    </row>
    <row r="25" ht="33" customHeight="1" spans="1:8">
      <c r="A25" s="59" t="s">
        <v>243</v>
      </c>
      <c r="B25" s="59" t="s">
        <v>542</v>
      </c>
      <c r="C25" s="59" t="s">
        <v>553</v>
      </c>
      <c r="D25" s="59" t="s">
        <v>554</v>
      </c>
      <c r="E25" s="59" t="s">
        <v>520</v>
      </c>
      <c r="F25" s="60" t="s">
        <v>136</v>
      </c>
      <c r="G25" s="62">
        <v>2000</v>
      </c>
      <c r="H25" s="62">
        <v>10000</v>
      </c>
    </row>
    <row r="26" ht="33" customHeight="1" spans="1:8">
      <c r="A26" s="59" t="s">
        <v>243</v>
      </c>
      <c r="B26" s="59" t="s">
        <v>542</v>
      </c>
      <c r="C26" s="59" t="s">
        <v>555</v>
      </c>
      <c r="D26" s="59" t="s">
        <v>556</v>
      </c>
      <c r="E26" s="59" t="s">
        <v>520</v>
      </c>
      <c r="F26" s="60" t="s">
        <v>363</v>
      </c>
      <c r="G26" s="62">
        <v>1500</v>
      </c>
      <c r="H26" s="62">
        <v>60000</v>
      </c>
    </row>
    <row r="27" ht="33" customHeight="1" spans="1:8">
      <c r="A27" s="59" t="s">
        <v>243</v>
      </c>
      <c r="B27" s="59" t="s">
        <v>542</v>
      </c>
      <c r="C27" s="59" t="s">
        <v>557</v>
      </c>
      <c r="D27" s="59" t="s">
        <v>558</v>
      </c>
      <c r="E27" s="59" t="s">
        <v>520</v>
      </c>
      <c r="F27" s="60" t="s">
        <v>139</v>
      </c>
      <c r="G27" s="62">
        <v>2000</v>
      </c>
      <c r="H27" s="62">
        <v>16000</v>
      </c>
    </row>
    <row r="28" ht="33" customHeight="1" spans="1:8">
      <c r="A28" s="59" t="s">
        <v>243</v>
      </c>
      <c r="B28" s="59" t="s">
        <v>542</v>
      </c>
      <c r="C28" s="59" t="s">
        <v>559</v>
      </c>
      <c r="D28" s="59" t="s">
        <v>560</v>
      </c>
      <c r="E28" s="59" t="s">
        <v>545</v>
      </c>
      <c r="F28" s="60" t="s">
        <v>561</v>
      </c>
      <c r="G28" s="62">
        <v>2850</v>
      </c>
      <c r="H28" s="62">
        <v>142500</v>
      </c>
    </row>
    <row r="29" ht="24" customHeight="1" spans="1:8">
      <c r="A29" s="63" t="s">
        <v>33</v>
      </c>
      <c r="B29" s="64"/>
      <c r="C29" s="64"/>
      <c r="D29" s="64"/>
      <c r="E29" s="64"/>
      <c r="F29" s="65" t="s">
        <v>516</v>
      </c>
      <c r="G29" s="66"/>
      <c r="H29" s="67">
        <v>5817500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291666666666667" right="0.0833333333333333" top="0.208333333333333" bottom="0.208333333333333" header="0" footer="0"/>
  <pageSetup paperSize="9" scale="71" orientation="landscape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9">
    <outlinePr summaryBelow="0" summaryRight="0"/>
    <pageSetUpPr fitToPage="1"/>
  </sheetPr>
  <dimension ref="A1:AC12"/>
  <sheetViews>
    <sheetView zoomScale="98" zoomScaleNormal="98" topLeftCell="B1" workbookViewId="0">
      <selection activeCell="B12" sqref="B12:L12"/>
    </sheetView>
  </sheetViews>
  <sheetFormatPr defaultColWidth="9.14285714285714" defaultRowHeight="14.25" customHeight="1"/>
  <cols>
    <col min="1" max="1" width="14.7142857142857" style="1" customWidth="1"/>
    <col min="2" max="2" width="10.2857142857143" style="1" customWidth="1"/>
    <col min="3" max="3" width="9.28571428571429" style="1" customWidth="1"/>
    <col min="4" max="4" width="8.71428571428571" style="1" customWidth="1"/>
    <col min="5" max="6" width="8.85714285714286" style="1" customWidth="1"/>
    <col min="7" max="7" width="9.57142857142857" style="1" customWidth="1"/>
    <col min="8" max="8" width="10.5714285714286" style="1" customWidth="1"/>
    <col min="9" max="9" width="12.7142857142857" style="1" customWidth="1"/>
    <col min="10" max="10" width="10.1428571428571" style="1" customWidth="1"/>
    <col min="11" max="11" width="6.71428571428571" style="1" customWidth="1"/>
    <col min="12" max="12" width="13" style="1" customWidth="1"/>
    <col min="13" max="28" width="9.14285714285714" style="1" customWidth="1"/>
    <col min="29" max="16384" width="9.14285714285714" customWidth="1"/>
  </cols>
  <sheetData>
    <row r="1" s="1" customFormat="1" ht="12" customHeight="1" spans="28:29">
      <c r="AB1" s="42" t="s">
        <v>562</v>
      </c>
      <c r="AC1" s="43"/>
    </row>
    <row r="2" s="1" customFormat="1" ht="31.5" customHeight="1" spans="1:29">
      <c r="A2" s="2" t="s">
        <v>563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4"/>
    </row>
    <row r="3" s="1" customFormat="1" ht="15.75" customHeight="1" spans="1:29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Z3" s="45"/>
      <c r="AB3" s="46" t="s">
        <v>564</v>
      </c>
      <c r="AC3" s="47" t="s">
        <v>564</v>
      </c>
    </row>
    <row r="4" s="1" customFormat="1" ht="20.25" customHeight="1" spans="1:29">
      <c r="A4" s="6" t="s">
        <v>229</v>
      </c>
      <c r="B4" s="6" t="s">
        <v>565</v>
      </c>
      <c r="C4" s="6" t="s">
        <v>566</v>
      </c>
      <c r="D4" s="7" t="s">
        <v>567</v>
      </c>
      <c r="E4" s="8"/>
      <c r="F4" s="9"/>
      <c r="G4" s="7" t="s">
        <v>568</v>
      </c>
      <c r="H4" s="8"/>
      <c r="I4" s="9"/>
      <c r="J4" s="22" t="s">
        <v>569</v>
      </c>
      <c r="K4" s="23"/>
      <c r="L4" s="24"/>
      <c r="M4" s="25" t="s">
        <v>570</v>
      </c>
      <c r="N4" s="26"/>
      <c r="O4" s="26"/>
      <c r="P4" s="26"/>
      <c r="Q4" s="26"/>
      <c r="R4" s="39"/>
      <c r="S4" s="39"/>
      <c r="T4" s="39"/>
      <c r="U4" s="39"/>
      <c r="V4" s="39"/>
      <c r="W4" s="39"/>
      <c r="X4" s="39"/>
      <c r="Y4" s="39"/>
      <c r="Z4" s="30"/>
      <c r="AA4" s="22" t="s">
        <v>571</v>
      </c>
      <c r="AB4" s="24"/>
      <c r="AC4" s="24" t="s">
        <v>572</v>
      </c>
    </row>
    <row r="5" s="1" customFormat="1" ht="12" customHeight="1" spans="1:29">
      <c r="A5" s="10"/>
      <c r="B5" s="10"/>
      <c r="C5" s="10"/>
      <c r="D5" s="6" t="s">
        <v>35</v>
      </c>
      <c r="E5" s="6" t="s">
        <v>573</v>
      </c>
      <c r="F5" s="6" t="s">
        <v>574</v>
      </c>
      <c r="G5" s="6" t="s">
        <v>575</v>
      </c>
      <c r="H5" s="6" t="s">
        <v>576</v>
      </c>
      <c r="I5" s="6" t="s">
        <v>577</v>
      </c>
      <c r="J5" s="27"/>
      <c r="K5" s="28"/>
      <c r="L5" s="29"/>
      <c r="M5" s="25" t="s">
        <v>578</v>
      </c>
      <c r="N5" s="26"/>
      <c r="O5" s="30"/>
      <c r="P5" s="31" t="s">
        <v>579</v>
      </c>
      <c r="Q5" s="31" t="s">
        <v>580</v>
      </c>
      <c r="R5" s="31" t="s">
        <v>581</v>
      </c>
      <c r="S5" s="31" t="s">
        <v>582</v>
      </c>
      <c r="T5" s="31" t="s">
        <v>583</v>
      </c>
      <c r="U5" s="31" t="s">
        <v>584</v>
      </c>
      <c r="V5" s="31" t="s">
        <v>585</v>
      </c>
      <c r="W5" s="31" t="s">
        <v>586</v>
      </c>
      <c r="X5" s="31" t="s">
        <v>587</v>
      </c>
      <c r="Y5" s="31" t="s">
        <v>588</v>
      </c>
      <c r="Z5" s="31" t="s">
        <v>589</v>
      </c>
      <c r="AA5" s="27"/>
      <c r="AB5" s="29"/>
      <c r="AC5" s="48"/>
    </row>
    <row r="6" s="1" customFormat="1" ht="23.25" customHeight="1" spans="1:29">
      <c r="A6" s="10"/>
      <c r="B6" s="10"/>
      <c r="C6" s="10"/>
      <c r="D6" s="10"/>
      <c r="E6" s="10"/>
      <c r="F6" s="10"/>
      <c r="G6" s="10"/>
      <c r="H6" s="10"/>
      <c r="I6" s="10"/>
      <c r="J6" s="6" t="s">
        <v>33</v>
      </c>
      <c r="K6" s="6" t="s">
        <v>590</v>
      </c>
      <c r="L6" s="6" t="s">
        <v>591</v>
      </c>
      <c r="M6" s="31" t="s">
        <v>35</v>
      </c>
      <c r="N6" s="31" t="s">
        <v>592</v>
      </c>
      <c r="O6" s="31" t="s">
        <v>593</v>
      </c>
      <c r="P6" s="32"/>
      <c r="Q6" s="32"/>
      <c r="R6" s="40"/>
      <c r="S6" s="40"/>
      <c r="T6" s="40"/>
      <c r="U6" s="40"/>
      <c r="V6" s="40"/>
      <c r="W6" s="40"/>
      <c r="X6" s="40"/>
      <c r="Y6" s="40"/>
      <c r="Z6" s="32"/>
      <c r="AA6" s="6" t="s">
        <v>594</v>
      </c>
      <c r="AB6" s="6" t="s">
        <v>595</v>
      </c>
      <c r="AC6" s="48"/>
    </row>
    <row r="7" s="1" customFormat="1" ht="33.75" customHeight="1" spans="1:29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 t="s">
        <v>35</v>
      </c>
      <c r="M7" s="33"/>
      <c r="N7" s="33"/>
      <c r="O7" s="33"/>
      <c r="P7" s="33"/>
      <c r="Q7" s="33"/>
      <c r="R7" s="41"/>
      <c r="S7" s="41"/>
      <c r="T7" s="41"/>
      <c r="U7" s="41"/>
      <c r="V7" s="41"/>
      <c r="W7" s="41"/>
      <c r="X7" s="41"/>
      <c r="Y7" s="41"/>
      <c r="Z7" s="33"/>
      <c r="AA7" s="11"/>
      <c r="AB7" s="10"/>
      <c r="AC7" s="48"/>
    </row>
    <row r="8" s="1" customFormat="1" ht="13.5" customHeight="1" spans="1:2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2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</row>
    <row r="9" customHeight="1" spans="1:29">
      <c r="A9" s="13" t="s">
        <v>47</v>
      </c>
      <c r="B9" s="13" t="s">
        <v>151</v>
      </c>
      <c r="C9" s="13" t="s">
        <v>151</v>
      </c>
      <c r="D9" s="14"/>
      <c r="E9" s="14"/>
      <c r="F9" s="14"/>
      <c r="G9" s="14"/>
      <c r="H9" s="14"/>
      <c r="I9" s="14"/>
      <c r="J9" s="14"/>
      <c r="K9" s="14"/>
      <c r="L9" s="14"/>
      <c r="M9" s="34"/>
      <c r="N9" s="34"/>
      <c r="O9" s="34"/>
      <c r="P9" s="35"/>
      <c r="Q9" s="35"/>
      <c r="R9" s="35"/>
      <c r="S9" s="35"/>
      <c r="T9" s="34"/>
      <c r="U9" s="35"/>
      <c r="V9" s="34"/>
      <c r="W9" s="35"/>
      <c r="X9" s="35"/>
      <c r="Y9" s="35"/>
      <c r="Z9" s="34"/>
      <c r="AA9" s="49"/>
      <c r="AB9" s="49"/>
      <c r="AC9" s="14"/>
    </row>
    <row r="10" customHeight="1" spans="1:29">
      <c r="A10" s="13" t="s">
        <v>243</v>
      </c>
      <c r="B10" s="13" t="s">
        <v>596</v>
      </c>
      <c r="C10" s="13" t="s">
        <v>597</v>
      </c>
      <c r="D10" s="14"/>
      <c r="E10" s="15"/>
      <c r="F10" s="15"/>
      <c r="G10" s="15"/>
      <c r="H10" s="15"/>
      <c r="I10" s="15"/>
      <c r="J10" s="14"/>
      <c r="K10" s="15"/>
      <c r="L10" s="15"/>
      <c r="M10" s="34"/>
      <c r="N10" s="36"/>
      <c r="O10" s="36"/>
      <c r="P10" s="37"/>
      <c r="Q10" s="37"/>
      <c r="R10" s="37"/>
      <c r="S10" s="37"/>
      <c r="T10" s="36"/>
      <c r="U10" s="37"/>
      <c r="V10" s="36"/>
      <c r="W10" s="37"/>
      <c r="X10" s="37"/>
      <c r="Y10" s="37"/>
      <c r="Z10" s="34"/>
      <c r="AA10" s="50"/>
      <c r="AB10" s="50"/>
      <c r="AC10" s="14"/>
    </row>
    <row r="11" customHeight="1" spans="1:29">
      <c r="A11" s="16" t="s">
        <v>33</v>
      </c>
      <c r="B11" s="17"/>
      <c r="C11" s="18"/>
      <c r="D11" s="19"/>
      <c r="E11" s="20"/>
      <c r="F11" s="20"/>
      <c r="G11" s="20"/>
      <c r="H11" s="20"/>
      <c r="I11" s="20"/>
      <c r="J11" s="19"/>
      <c r="K11" s="20"/>
      <c r="L11" s="20"/>
      <c r="M11" s="34"/>
      <c r="N11" s="36"/>
      <c r="O11" s="36"/>
      <c r="P11" s="38"/>
      <c r="Q11" s="38"/>
      <c r="R11" s="38"/>
      <c r="S11" s="38"/>
      <c r="T11" s="36"/>
      <c r="U11" s="38"/>
      <c r="V11" s="36"/>
      <c r="W11" s="38"/>
      <c r="X11" s="38"/>
      <c r="Y11" s="38"/>
      <c r="Z11" s="34"/>
      <c r="AA11" s="50"/>
      <c r="AB11" s="50"/>
      <c r="AC11" s="14"/>
    </row>
    <row r="12" ht="38" customHeight="1" spans="2:12">
      <c r="B12" s="21" t="s">
        <v>598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</row>
  </sheetData>
  <sortState ref="D9:AC11">
    <sortCondition ref="D9"/>
  </sortState>
  <mergeCells count="41">
    <mergeCell ref="AB1:AC1"/>
    <mergeCell ref="A2:AB2"/>
    <mergeCell ref="A3:AA3"/>
    <mergeCell ref="AB3:AC3"/>
    <mergeCell ref="D4:F4"/>
    <mergeCell ref="G4:I4"/>
    <mergeCell ref="M4:Z4"/>
    <mergeCell ref="M5:O5"/>
    <mergeCell ref="A11:C11"/>
    <mergeCell ref="B12:L12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6:J7"/>
    <mergeCell ref="K6:K7"/>
    <mergeCell ref="L6:L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6:AA7"/>
    <mergeCell ref="AB6:AB7"/>
    <mergeCell ref="AC4:AC7"/>
    <mergeCell ref="AA4:AB5"/>
    <mergeCell ref="J4:L5"/>
  </mergeCells>
  <pageMargins left="0.6" right="0.6" top="0.8" bottom="0.8" header="0.4" footer="0.4"/>
  <pageSetup paperSize="9" scale="51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outlinePr summaryBelow="0" summaryRight="0"/>
  </sheetPr>
  <dimension ref="A1:N9"/>
  <sheetViews>
    <sheetView tabSelected="1" workbookViewId="0">
      <selection activeCell="E23" sqref="E23"/>
    </sheetView>
  </sheetViews>
  <sheetFormatPr defaultColWidth="7" defaultRowHeight="14.25" customHeight="1"/>
  <cols>
    <col min="1" max="1" width="17.1428571428571" style="1" customWidth="1"/>
    <col min="2" max="2" width="14.7142857142857" style="1" customWidth="1"/>
    <col min="3" max="3" width="13" style="1" customWidth="1"/>
    <col min="4" max="4" width="22.1428571428571" style="1" customWidth="1"/>
    <col min="5" max="7" width="11" style="1" customWidth="1"/>
    <col min="8" max="8" width="15.8571428571429" style="68" customWidth="1"/>
    <col min="9" max="11" width="11" style="1" customWidth="1"/>
    <col min="12" max="12" width="9.42857142857143" style="1" customWidth="1"/>
    <col min="13" max="13" width="11" style="1" customWidth="1"/>
    <col min="14" max="14" width="17.1428571428571" style="52" customWidth="1"/>
    <col min="15" max="16384" width="7" style="68" customWidth="1"/>
  </cols>
  <sheetData>
    <row r="1" s="52" customFormat="1" ht="12" customHeight="1" spans="1:14">
      <c r="A1" s="1"/>
      <c r="B1" s="1"/>
      <c r="C1" s="1"/>
      <c r="D1" s="1"/>
      <c r="E1" s="1"/>
      <c r="F1" s="1"/>
      <c r="G1" s="1"/>
      <c r="H1" s="193"/>
      <c r="I1" s="1"/>
      <c r="J1" s="1"/>
      <c r="K1" s="1"/>
      <c r="L1" s="1"/>
      <c r="M1" s="84" t="s">
        <v>30</v>
      </c>
      <c r="N1" s="205"/>
    </row>
    <row r="2" s="52" customFormat="1" ht="36" customHeight="1" spans="1:14">
      <c r="A2" s="156" t="s">
        <v>31</v>
      </c>
      <c r="B2" s="44"/>
      <c r="C2" s="44"/>
      <c r="D2" s="44"/>
      <c r="E2" s="44"/>
      <c r="F2" s="44"/>
      <c r="G2" s="44"/>
      <c r="H2" s="194"/>
      <c r="I2" s="44"/>
      <c r="J2" s="44"/>
      <c r="K2" s="44"/>
      <c r="L2" s="44"/>
      <c r="M2" s="44"/>
      <c r="N2" s="194"/>
    </row>
    <row r="3" s="72" customFormat="1" ht="13.5" customHeight="1" spans="1:14">
      <c r="A3" s="4" t="s">
        <v>2</v>
      </c>
      <c r="B3" s="81"/>
      <c r="C3" s="112"/>
      <c r="D3" s="112"/>
      <c r="E3" s="112"/>
      <c r="F3" s="112"/>
      <c r="G3" s="112"/>
      <c r="H3" s="195"/>
      <c r="I3" s="112"/>
      <c r="J3" s="112"/>
      <c r="K3" s="112"/>
      <c r="L3" s="112"/>
      <c r="M3" s="84" t="s">
        <v>3</v>
      </c>
      <c r="N3" s="43"/>
    </row>
    <row r="4" s="52" customFormat="1" ht="18.75" customHeight="1" spans="1:14">
      <c r="A4" s="196" t="s">
        <v>32</v>
      </c>
      <c r="B4" s="196" t="s">
        <v>33</v>
      </c>
      <c r="C4" s="197" t="s">
        <v>34</v>
      </c>
      <c r="D4" s="198"/>
      <c r="E4" s="198"/>
      <c r="F4" s="198"/>
      <c r="G4" s="198"/>
      <c r="H4" s="199"/>
      <c r="I4" s="198"/>
      <c r="J4" s="198"/>
      <c r="K4" s="198"/>
      <c r="L4" s="198"/>
      <c r="M4" s="198"/>
      <c r="N4" s="206" t="s">
        <v>25</v>
      </c>
    </row>
    <row r="5" s="52" customFormat="1" ht="18" customHeight="1" spans="1:14">
      <c r="A5" s="200"/>
      <c r="B5" s="200"/>
      <c r="C5" s="200" t="s">
        <v>35</v>
      </c>
      <c r="D5" s="200" t="s">
        <v>36</v>
      </c>
      <c r="E5" s="200" t="s">
        <v>37</v>
      </c>
      <c r="F5" s="200" t="s">
        <v>38</v>
      </c>
      <c r="G5" s="200" t="s">
        <v>39</v>
      </c>
      <c r="H5" s="201" t="s">
        <v>40</v>
      </c>
      <c r="I5" s="28"/>
      <c r="J5" s="28" t="s">
        <v>41</v>
      </c>
      <c r="K5" s="28" t="s">
        <v>42</v>
      </c>
      <c r="L5" s="28" t="s">
        <v>43</v>
      </c>
      <c r="M5" s="29" t="s">
        <v>44</v>
      </c>
      <c r="N5" s="207"/>
    </row>
    <row r="6" ht="38.25" customHeight="1" spans="1:14">
      <c r="A6" s="161"/>
      <c r="B6" s="161"/>
      <c r="C6" s="161"/>
      <c r="D6" s="161"/>
      <c r="E6" s="161"/>
      <c r="F6" s="161"/>
      <c r="G6" s="161"/>
      <c r="H6" s="161" t="s">
        <v>35</v>
      </c>
      <c r="I6" s="29" t="s">
        <v>45</v>
      </c>
      <c r="J6" s="29" t="s">
        <v>46</v>
      </c>
      <c r="K6" s="29" t="s">
        <v>42</v>
      </c>
      <c r="L6" s="29" t="s">
        <v>43</v>
      </c>
      <c r="M6" s="28" t="s">
        <v>44</v>
      </c>
      <c r="N6" s="208"/>
    </row>
    <row r="7" s="52" customFormat="1" ht="20.25" customHeight="1" spans="1:14">
      <c r="A7" s="202">
        <v>1</v>
      </c>
      <c r="B7" s="202">
        <v>2</v>
      </c>
      <c r="C7" s="202">
        <v>3</v>
      </c>
      <c r="D7" s="202">
        <v>4</v>
      </c>
      <c r="E7" s="202">
        <v>5</v>
      </c>
      <c r="F7" s="202">
        <v>6</v>
      </c>
      <c r="G7" s="202">
        <v>7</v>
      </c>
      <c r="H7" s="202">
        <v>8</v>
      </c>
      <c r="I7" s="202">
        <v>9</v>
      </c>
      <c r="J7" s="202">
        <v>10</v>
      </c>
      <c r="K7" s="202">
        <v>11</v>
      </c>
      <c r="L7" s="202">
        <v>12</v>
      </c>
      <c r="M7" s="202">
        <v>13</v>
      </c>
      <c r="N7" s="202">
        <v>14</v>
      </c>
    </row>
    <row r="8" s="52" customFormat="1" ht="20.25" customHeight="1" spans="1:14">
      <c r="A8" s="71" t="s">
        <v>47</v>
      </c>
      <c r="B8" s="67">
        <f>C8+H8+N8</f>
        <v>85866123.13</v>
      </c>
      <c r="C8" s="67">
        <v>65392558.78</v>
      </c>
      <c r="D8" s="67">
        <v>65392558.78</v>
      </c>
      <c r="E8" s="67"/>
      <c r="F8" s="67"/>
      <c r="G8" s="67"/>
      <c r="H8" s="203">
        <v>1317000</v>
      </c>
      <c r="I8" s="67"/>
      <c r="J8" s="67"/>
      <c r="K8" s="67"/>
      <c r="L8" s="67"/>
      <c r="M8" s="203">
        <v>1317000</v>
      </c>
      <c r="N8" s="67">
        <v>19156564.35</v>
      </c>
    </row>
    <row r="9" s="52" customFormat="1" ht="20.25" customHeight="1" spans="1:14">
      <c r="A9" s="204" t="s">
        <v>33</v>
      </c>
      <c r="B9" s="67">
        <f>C9+H9+N9</f>
        <v>85866123.13</v>
      </c>
      <c r="C9" s="67">
        <v>65392558.78</v>
      </c>
      <c r="D9" s="67">
        <v>65392558.78</v>
      </c>
      <c r="E9" s="67"/>
      <c r="F9" s="67"/>
      <c r="G9" s="67"/>
      <c r="H9" s="203">
        <v>1317000</v>
      </c>
      <c r="I9" s="67"/>
      <c r="J9" s="67"/>
      <c r="K9" s="67"/>
      <c r="L9" s="67"/>
      <c r="M9" s="203">
        <v>1317000</v>
      </c>
      <c r="N9" s="67">
        <v>19156564.35</v>
      </c>
    </row>
  </sheetData>
  <mergeCells count="14">
    <mergeCell ref="M1:N1"/>
    <mergeCell ref="A2:N2"/>
    <mergeCell ref="A3:L3"/>
    <mergeCell ref="M3:N3"/>
    <mergeCell ref="C4:M4"/>
    <mergeCell ref="H5:M5"/>
    <mergeCell ref="A4:A6"/>
    <mergeCell ref="B4:B6"/>
    <mergeCell ref="C5:C6"/>
    <mergeCell ref="D5:D6"/>
    <mergeCell ref="E5:E6"/>
    <mergeCell ref="F5:F6"/>
    <mergeCell ref="G5:G6"/>
    <mergeCell ref="N4:N6"/>
  </mergeCells>
  <pageMargins left="0.466666666666667" right="0.283333333333333" top="0.558333333333333" bottom="0.8" header="0.4" footer="0.4"/>
  <pageSetup paperSize="9" scale="75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outlinePr summaryBelow="0" summaryRight="0"/>
    <pageSetUpPr fitToPage="1"/>
  </sheetPr>
  <dimension ref="A1:N28"/>
  <sheetViews>
    <sheetView workbookViewId="0">
      <selection activeCell="Q10" sqref="Q10"/>
    </sheetView>
  </sheetViews>
  <sheetFormatPr defaultColWidth="8.85714285714286" defaultRowHeight="14.25" customHeight="1"/>
  <cols>
    <col min="1" max="1" width="15.7142857142857" style="1" customWidth="1"/>
    <col min="2" max="2" width="20.1428571428571" style="1" customWidth="1"/>
    <col min="3" max="5" width="15.7142857142857" style="1" customWidth="1"/>
    <col min="6" max="6" width="17" style="1" customWidth="1"/>
    <col min="7" max="7" width="18.5714285714286" style="1" customWidth="1"/>
    <col min="8" max="8" width="15.7142857142857" style="1" customWidth="1"/>
    <col min="9" max="9" width="13.4285714285714" customWidth="1"/>
    <col min="10" max="14" width="15.7142857142857" style="1" customWidth="1"/>
    <col min="15" max="16384" width="8.85714285714286" customWidth="1"/>
  </cols>
  <sheetData>
    <row r="1" s="1" customFormat="1" ht="15.75" customHeight="1" spans="9:14">
      <c r="I1" s="155"/>
      <c r="N1" s="42" t="s">
        <v>48</v>
      </c>
    </row>
    <row r="2" s="1" customFormat="1" ht="39" customHeight="1" spans="1:14">
      <c r="A2" s="156" t="s">
        <v>49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="112" customFormat="1" ht="15.75" customHeight="1" spans="1:14">
      <c r="A3" s="101" t="s">
        <v>2</v>
      </c>
      <c r="B3" s="75"/>
      <c r="C3" s="191"/>
      <c r="D3" s="191"/>
      <c r="E3" s="191"/>
      <c r="F3" s="191"/>
      <c r="G3" s="191"/>
      <c r="H3" s="191"/>
      <c r="J3" s="191"/>
      <c r="K3" s="191"/>
      <c r="N3" s="42" t="s">
        <v>3</v>
      </c>
    </row>
    <row r="4" s="1" customFormat="1" ht="32.25" customHeight="1" spans="1:14">
      <c r="A4" s="6" t="s">
        <v>50</v>
      </c>
      <c r="B4" s="6" t="s">
        <v>51</v>
      </c>
      <c r="C4" s="77" t="s">
        <v>33</v>
      </c>
      <c r="D4" s="16" t="s">
        <v>52</v>
      </c>
      <c r="E4" s="79"/>
      <c r="F4" s="6" t="s">
        <v>53</v>
      </c>
      <c r="G4" s="6" t="s">
        <v>54</v>
      </c>
      <c r="H4" s="6" t="s">
        <v>55</v>
      </c>
      <c r="I4" s="16" t="s">
        <v>40</v>
      </c>
      <c r="J4" s="8"/>
      <c r="K4" s="8" t="s">
        <v>56</v>
      </c>
      <c r="L4" s="8" t="s">
        <v>57</v>
      </c>
      <c r="M4" s="8" t="s">
        <v>58</v>
      </c>
      <c r="N4" s="9" t="s">
        <v>59</v>
      </c>
    </row>
    <row r="5" s="1" customFormat="1" ht="32.25" customHeight="1" spans="1:14">
      <c r="A5" s="11"/>
      <c r="B5" s="11"/>
      <c r="C5" s="80"/>
      <c r="D5" s="12" t="s">
        <v>60</v>
      </c>
      <c r="E5" s="12" t="s">
        <v>61</v>
      </c>
      <c r="F5" s="80"/>
      <c r="G5" s="11"/>
      <c r="H5" s="11"/>
      <c r="I5" s="80" t="s">
        <v>35</v>
      </c>
      <c r="J5" s="11" t="s">
        <v>62</v>
      </c>
      <c r="K5" s="11" t="s">
        <v>56</v>
      </c>
      <c r="L5" s="11" t="s">
        <v>57</v>
      </c>
      <c r="M5" s="11" t="s">
        <v>58</v>
      </c>
      <c r="N5" s="11" t="s">
        <v>59</v>
      </c>
    </row>
    <row r="6" s="1" customFormat="1" ht="16.5" customHeight="1" spans="1:14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</row>
    <row r="7" s="1" customFormat="1" ht="12" spans="1:14">
      <c r="A7" s="71" t="s">
        <v>63</v>
      </c>
      <c r="B7" s="71" t="s">
        <v>64</v>
      </c>
      <c r="C7" s="67">
        <f>C8</f>
        <v>67643093.09</v>
      </c>
      <c r="D7" s="67">
        <f>D8</f>
        <v>43117528.74</v>
      </c>
      <c r="E7" s="67">
        <f>E8</f>
        <v>21987720.46</v>
      </c>
      <c r="F7" s="67"/>
      <c r="G7" s="67"/>
      <c r="H7" s="67"/>
      <c r="I7" s="62">
        <v>2537843.89</v>
      </c>
      <c r="J7" s="67"/>
      <c r="K7" s="67"/>
      <c r="L7" s="67"/>
      <c r="M7" s="67"/>
      <c r="N7" s="62">
        <v>2537843.89</v>
      </c>
    </row>
    <row r="8" spans="1:14">
      <c r="A8" s="71" t="s">
        <v>65</v>
      </c>
      <c r="B8" s="71" t="s">
        <v>66</v>
      </c>
      <c r="C8" s="67">
        <f>SUM(C9:C13)</f>
        <v>67643093.09</v>
      </c>
      <c r="D8" s="67">
        <f>SUM(D9:D13)</f>
        <v>43117528.74</v>
      </c>
      <c r="E8" s="67">
        <f>SUM(E9:E13)</f>
        <v>21987720.46</v>
      </c>
      <c r="F8" s="67"/>
      <c r="G8" s="67"/>
      <c r="H8" s="67"/>
      <c r="I8" s="62">
        <v>2537843.89</v>
      </c>
      <c r="J8" s="67"/>
      <c r="K8" s="67"/>
      <c r="L8" s="67"/>
      <c r="M8" s="67"/>
      <c r="N8" s="62">
        <v>2537843.89</v>
      </c>
    </row>
    <row r="9" spans="1:14">
      <c r="A9" s="71" t="s">
        <v>67</v>
      </c>
      <c r="B9" s="71" t="s">
        <v>68</v>
      </c>
      <c r="C9" s="67">
        <v>41517347.93</v>
      </c>
      <c r="D9" s="67">
        <v>41517347.93</v>
      </c>
      <c r="E9" s="67"/>
      <c r="F9" s="67"/>
      <c r="G9" s="67"/>
      <c r="H9" s="67"/>
      <c r="I9" s="62"/>
      <c r="J9" s="67"/>
      <c r="K9" s="67"/>
      <c r="L9" s="67"/>
      <c r="M9" s="67"/>
      <c r="N9" s="67"/>
    </row>
    <row r="10" spans="1:14">
      <c r="A10" s="71" t="s">
        <v>69</v>
      </c>
      <c r="B10" s="71" t="s">
        <v>70</v>
      </c>
      <c r="C10" s="67">
        <v>2240000</v>
      </c>
      <c r="D10" s="67"/>
      <c r="E10" s="67">
        <v>2240000</v>
      </c>
      <c r="F10" s="67"/>
      <c r="G10" s="67"/>
      <c r="H10" s="67"/>
      <c r="I10" s="62"/>
      <c r="J10" s="67"/>
      <c r="K10" s="67"/>
      <c r="L10" s="67"/>
      <c r="M10" s="67"/>
      <c r="N10" s="67"/>
    </row>
    <row r="11" spans="1:14">
      <c r="A11" s="71" t="s">
        <v>71</v>
      </c>
      <c r="B11" s="71" t="s">
        <v>72</v>
      </c>
      <c r="C11" s="67">
        <v>500000</v>
      </c>
      <c r="D11" s="67"/>
      <c r="E11" s="67"/>
      <c r="F11" s="67"/>
      <c r="G11" s="67"/>
      <c r="H11" s="67"/>
      <c r="I11" s="62">
        <v>500000</v>
      </c>
      <c r="J11" s="67"/>
      <c r="K11" s="67"/>
      <c r="L11" s="67"/>
      <c r="M11" s="67"/>
      <c r="N11" s="67">
        <v>500000</v>
      </c>
    </row>
    <row r="12" spans="1:14">
      <c r="A12" s="71" t="s">
        <v>73</v>
      </c>
      <c r="B12" s="71" t="s">
        <v>74</v>
      </c>
      <c r="C12" s="67">
        <v>1600180.81</v>
      </c>
      <c r="D12" s="67">
        <v>1600180.81</v>
      </c>
      <c r="E12" s="67"/>
      <c r="F12" s="67"/>
      <c r="G12" s="67"/>
      <c r="H12" s="67"/>
      <c r="I12" s="62"/>
      <c r="J12" s="67"/>
      <c r="K12" s="67"/>
      <c r="L12" s="67"/>
      <c r="M12" s="67"/>
      <c r="N12" s="67"/>
    </row>
    <row r="13" spans="1:14">
      <c r="A13" s="71" t="s">
        <v>75</v>
      </c>
      <c r="B13" s="71" t="s">
        <v>76</v>
      </c>
      <c r="C13" s="67">
        <f>SUM(D13:I13)</f>
        <v>21785564.35</v>
      </c>
      <c r="D13" s="67"/>
      <c r="E13" s="67">
        <v>19747720.46</v>
      </c>
      <c r="F13" s="67"/>
      <c r="G13" s="67"/>
      <c r="H13" s="67"/>
      <c r="I13" s="67">
        <v>2037843.89</v>
      </c>
      <c r="J13" s="67"/>
      <c r="K13" s="67"/>
      <c r="L13" s="67"/>
      <c r="M13" s="67"/>
      <c r="N13" s="67">
        <v>2037843.89</v>
      </c>
    </row>
    <row r="14" spans="1:14">
      <c r="A14" s="71" t="s">
        <v>77</v>
      </c>
      <c r="B14" s="71" t="s">
        <v>78</v>
      </c>
      <c r="C14" s="67">
        <v>8659178.89</v>
      </c>
      <c r="D14" s="67">
        <v>8659178.89</v>
      </c>
      <c r="E14" s="67"/>
      <c r="F14" s="67"/>
      <c r="G14" s="67"/>
      <c r="H14" s="67"/>
      <c r="I14" s="62"/>
      <c r="J14" s="67"/>
      <c r="K14" s="67"/>
      <c r="L14" s="67"/>
      <c r="M14" s="67"/>
      <c r="N14" s="67"/>
    </row>
    <row r="15" spans="1:14">
      <c r="A15" s="71" t="s">
        <v>79</v>
      </c>
      <c r="B15" s="71" t="s">
        <v>80</v>
      </c>
      <c r="C15" s="67">
        <v>8659178.89</v>
      </c>
      <c r="D15" s="67">
        <v>8659178.89</v>
      </c>
      <c r="E15" s="67"/>
      <c r="F15" s="67"/>
      <c r="G15" s="67"/>
      <c r="H15" s="67"/>
      <c r="I15" s="62"/>
      <c r="J15" s="67"/>
      <c r="K15" s="67"/>
      <c r="L15" s="67"/>
      <c r="M15" s="67"/>
      <c r="N15" s="67"/>
    </row>
    <row r="16" spans="1:14">
      <c r="A16" s="71" t="s">
        <v>81</v>
      </c>
      <c r="B16" s="71" t="s">
        <v>82</v>
      </c>
      <c r="C16" s="67">
        <v>340159.49</v>
      </c>
      <c r="D16" s="67">
        <v>340159.49</v>
      </c>
      <c r="E16" s="67"/>
      <c r="F16" s="67"/>
      <c r="G16" s="67"/>
      <c r="H16" s="67"/>
      <c r="I16" s="62"/>
      <c r="J16" s="67"/>
      <c r="K16" s="67"/>
      <c r="L16" s="67"/>
      <c r="M16" s="67"/>
      <c r="N16" s="67"/>
    </row>
    <row r="17" spans="1:14">
      <c r="A17" s="71" t="s">
        <v>83</v>
      </c>
      <c r="B17" s="71" t="s">
        <v>84</v>
      </c>
      <c r="C17" s="67">
        <v>300</v>
      </c>
      <c r="D17" s="67">
        <v>300</v>
      </c>
      <c r="E17" s="67"/>
      <c r="F17" s="67"/>
      <c r="G17" s="67"/>
      <c r="H17" s="67"/>
      <c r="I17" s="62"/>
      <c r="J17" s="67"/>
      <c r="K17" s="67"/>
      <c r="L17" s="67"/>
      <c r="M17" s="67"/>
      <c r="N17" s="67"/>
    </row>
    <row r="18" ht="22.5" spans="1:14">
      <c r="A18" s="71" t="s">
        <v>85</v>
      </c>
      <c r="B18" s="71" t="s">
        <v>86</v>
      </c>
      <c r="C18" s="67">
        <v>5545812.93</v>
      </c>
      <c r="D18" s="67">
        <v>5545812.93</v>
      </c>
      <c r="E18" s="67"/>
      <c r="F18" s="67"/>
      <c r="G18" s="67"/>
      <c r="H18" s="67"/>
      <c r="I18" s="62"/>
      <c r="J18" s="67"/>
      <c r="K18" s="67"/>
      <c r="L18" s="67"/>
      <c r="M18" s="67"/>
      <c r="N18" s="67"/>
    </row>
    <row r="19" ht="22.5" spans="1:14">
      <c r="A19" s="71" t="s">
        <v>87</v>
      </c>
      <c r="B19" s="71" t="s">
        <v>88</v>
      </c>
      <c r="C19" s="67">
        <v>2772906.47</v>
      </c>
      <c r="D19" s="67">
        <v>2772906.47</v>
      </c>
      <c r="E19" s="67"/>
      <c r="F19" s="67"/>
      <c r="G19" s="67"/>
      <c r="H19" s="67"/>
      <c r="I19" s="62"/>
      <c r="J19" s="67"/>
      <c r="K19" s="67"/>
      <c r="L19" s="67"/>
      <c r="M19" s="67"/>
      <c r="N19" s="67"/>
    </row>
    <row r="20" spans="1:14">
      <c r="A20" s="71" t="s">
        <v>89</v>
      </c>
      <c r="B20" s="71" t="s">
        <v>90</v>
      </c>
      <c r="C20" s="67">
        <v>5128501.94</v>
      </c>
      <c r="D20" s="67">
        <v>5128501.94</v>
      </c>
      <c r="E20" s="67"/>
      <c r="F20" s="67"/>
      <c r="G20" s="67"/>
      <c r="H20" s="67"/>
      <c r="I20" s="62"/>
      <c r="J20" s="67"/>
      <c r="K20" s="67"/>
      <c r="L20" s="67"/>
      <c r="M20" s="67"/>
      <c r="N20" s="67"/>
    </row>
    <row r="21" spans="1:14">
      <c r="A21" s="71" t="s">
        <v>91</v>
      </c>
      <c r="B21" s="71" t="s">
        <v>92</v>
      </c>
      <c r="C21" s="67">
        <v>5128501.94</v>
      </c>
      <c r="D21" s="67">
        <v>5128501.94</v>
      </c>
      <c r="E21" s="67"/>
      <c r="F21" s="67"/>
      <c r="G21" s="67"/>
      <c r="H21" s="67"/>
      <c r="I21" s="62"/>
      <c r="J21" s="67"/>
      <c r="K21" s="67"/>
      <c r="L21" s="67"/>
      <c r="M21" s="67"/>
      <c r="N21" s="67"/>
    </row>
    <row r="22" spans="1:14">
      <c r="A22" s="71" t="s">
        <v>93</v>
      </c>
      <c r="B22" s="71" t="s">
        <v>94</v>
      </c>
      <c r="C22" s="67">
        <v>3146908.14</v>
      </c>
      <c r="D22" s="67">
        <v>3146908.14</v>
      </c>
      <c r="E22" s="67"/>
      <c r="F22" s="67"/>
      <c r="G22" s="67"/>
      <c r="H22" s="67"/>
      <c r="I22" s="62"/>
      <c r="J22" s="67"/>
      <c r="K22" s="67"/>
      <c r="L22" s="67"/>
      <c r="M22" s="67"/>
      <c r="N22" s="67"/>
    </row>
    <row r="23" spans="1:14">
      <c r="A23" s="71" t="s">
        <v>95</v>
      </c>
      <c r="B23" s="71" t="s">
        <v>96</v>
      </c>
      <c r="C23" s="67">
        <v>120756.06</v>
      </c>
      <c r="D23" s="67">
        <v>120756.06</v>
      </c>
      <c r="E23" s="67"/>
      <c r="F23" s="67"/>
      <c r="G23" s="67"/>
      <c r="H23" s="67"/>
      <c r="I23" s="62"/>
      <c r="J23" s="67"/>
      <c r="K23" s="67"/>
      <c r="L23" s="67"/>
      <c r="M23" s="67"/>
      <c r="N23" s="67"/>
    </row>
    <row r="24" spans="1:14">
      <c r="A24" s="71" t="s">
        <v>97</v>
      </c>
      <c r="B24" s="71" t="s">
        <v>98</v>
      </c>
      <c r="C24" s="67">
        <v>1860837.74</v>
      </c>
      <c r="D24" s="67">
        <v>1860837.74</v>
      </c>
      <c r="E24" s="67"/>
      <c r="F24" s="67"/>
      <c r="G24" s="67"/>
      <c r="H24" s="67"/>
      <c r="I24" s="62"/>
      <c r="J24" s="67"/>
      <c r="K24" s="67"/>
      <c r="L24" s="67"/>
      <c r="M24" s="67"/>
      <c r="N24" s="67"/>
    </row>
    <row r="25" spans="1:14">
      <c r="A25" s="71" t="s">
        <v>99</v>
      </c>
      <c r="B25" s="71" t="s">
        <v>100</v>
      </c>
      <c r="C25" s="67">
        <v>4435349.21</v>
      </c>
      <c r="D25" s="67">
        <v>4435349.21</v>
      </c>
      <c r="E25" s="67"/>
      <c r="F25" s="67"/>
      <c r="G25" s="67"/>
      <c r="H25" s="67"/>
      <c r="I25" s="62"/>
      <c r="J25" s="67"/>
      <c r="K25" s="67"/>
      <c r="L25" s="67"/>
      <c r="M25" s="67"/>
      <c r="N25" s="67"/>
    </row>
    <row r="26" ht="20.25" customHeight="1" spans="1:14">
      <c r="A26" s="71" t="s">
        <v>101</v>
      </c>
      <c r="B26" s="71" t="s">
        <v>102</v>
      </c>
      <c r="C26" s="67">
        <v>4435349.21</v>
      </c>
      <c r="D26" s="67">
        <v>4435349.21</v>
      </c>
      <c r="E26" s="67"/>
      <c r="F26" s="67"/>
      <c r="G26" s="67"/>
      <c r="H26" s="67"/>
      <c r="I26" s="62"/>
      <c r="J26" s="67"/>
      <c r="K26" s="67"/>
      <c r="L26" s="67"/>
      <c r="M26" s="67"/>
      <c r="N26" s="67"/>
    </row>
    <row r="27" ht="20.25" customHeight="1" spans="1:14">
      <c r="A27" s="71" t="s">
        <v>103</v>
      </c>
      <c r="B27" s="71" t="s">
        <v>104</v>
      </c>
      <c r="C27" s="67">
        <v>4435349.21</v>
      </c>
      <c r="D27" s="67">
        <v>4435349.21</v>
      </c>
      <c r="E27" s="67"/>
      <c r="F27" s="67"/>
      <c r="G27" s="67"/>
      <c r="H27" s="67"/>
      <c r="I27" s="62"/>
      <c r="J27" s="67"/>
      <c r="K27" s="67"/>
      <c r="L27" s="67"/>
      <c r="M27" s="67"/>
      <c r="N27" s="67"/>
    </row>
    <row r="28" s="1" customFormat="1" ht="17.25" customHeight="1" spans="1:14">
      <c r="A28" s="25" t="s">
        <v>105</v>
      </c>
      <c r="B28" s="192"/>
      <c r="C28" s="67">
        <f>C7+C14+C20+C25</f>
        <v>85866123.13</v>
      </c>
      <c r="D28" s="67">
        <v>61340558.78</v>
      </c>
      <c r="E28" s="67">
        <v>21987720.46</v>
      </c>
      <c r="F28" s="67"/>
      <c r="G28" s="67"/>
      <c r="H28" s="67"/>
      <c r="I28" s="62">
        <v>2537843.89</v>
      </c>
      <c r="J28" s="67"/>
      <c r="K28" s="67"/>
      <c r="L28" s="67"/>
      <c r="M28" s="67"/>
      <c r="N28" s="62">
        <v>2537843.89</v>
      </c>
    </row>
  </sheetData>
  <mergeCells count="11">
    <mergeCell ref="A2:N2"/>
    <mergeCell ref="A3:M3"/>
    <mergeCell ref="D4:E4"/>
    <mergeCell ref="I4:N4"/>
    <mergeCell ref="A28:B28"/>
    <mergeCell ref="A4:A5"/>
    <mergeCell ref="B4:B5"/>
    <mergeCell ref="C4:C5"/>
    <mergeCell ref="F4:F5"/>
    <mergeCell ref="G4:G5"/>
    <mergeCell ref="H4:H5"/>
  </mergeCells>
  <pageMargins left="0.558333333333333" right="0.15" top="0.408333333333333" bottom="0.8" header="0.4" footer="0.4"/>
  <pageSetup paperSize="9" scale="67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outlinePr summaryBelow="0" summaryRight="0"/>
    <pageSetUpPr fitToPage="1"/>
  </sheetPr>
  <dimension ref="A1:D21"/>
  <sheetViews>
    <sheetView workbookViewId="0">
      <selection activeCell="D3" sqref="D3"/>
    </sheetView>
  </sheetViews>
  <sheetFormatPr defaultColWidth="9.14285714285714" defaultRowHeight="14.25" customHeight="1" outlineLevelCol="3"/>
  <cols>
    <col min="1" max="1" width="49.2857142857143" style="51" customWidth="1"/>
    <col min="2" max="2" width="38.8571428571429" style="51" customWidth="1"/>
    <col min="3" max="3" width="48.5714285714286" style="51" customWidth="1"/>
    <col min="4" max="4" width="36.4285714285714" style="51" customWidth="1"/>
    <col min="5" max="16384" width="9.14285714285714" style="52" customWidth="1"/>
  </cols>
  <sheetData>
    <row r="1" customHeight="1" spans="1:4">
      <c r="A1" s="56"/>
      <c r="B1" s="56"/>
      <c r="C1" s="56"/>
      <c r="D1" s="42" t="s">
        <v>106</v>
      </c>
    </row>
    <row r="2" ht="31.5" customHeight="1" spans="1:4">
      <c r="A2" s="156" t="s">
        <v>107</v>
      </c>
      <c r="B2" s="181"/>
      <c r="C2" s="181"/>
      <c r="D2" s="181"/>
    </row>
    <row r="3" ht="17.25" customHeight="1" spans="1:4">
      <c r="A3" s="113" t="s">
        <v>2</v>
      </c>
      <c r="B3" s="182"/>
      <c r="C3" s="182"/>
      <c r="D3" s="42" t="s">
        <v>3</v>
      </c>
    </row>
    <row r="4" ht="19.5" customHeight="1" spans="1:4">
      <c r="A4" s="16" t="s">
        <v>4</v>
      </c>
      <c r="B4" s="79"/>
      <c r="C4" s="16" t="s">
        <v>5</v>
      </c>
      <c r="D4" s="79"/>
    </row>
    <row r="5" ht="21.75" customHeight="1" spans="1:4">
      <c r="A5" s="77" t="s">
        <v>6</v>
      </c>
      <c r="B5" s="183" t="s">
        <v>7</v>
      </c>
      <c r="C5" s="77" t="s">
        <v>108</v>
      </c>
      <c r="D5" s="183" t="s">
        <v>7</v>
      </c>
    </row>
    <row r="6" ht="17.25" customHeight="1" spans="1:4">
      <c r="A6" s="80"/>
      <c r="B6" s="11"/>
      <c r="C6" s="80"/>
      <c r="D6" s="11"/>
    </row>
    <row r="7" ht="17.25" customHeight="1" spans="1:4">
      <c r="A7" s="184" t="s">
        <v>109</v>
      </c>
      <c r="B7" s="62">
        <v>65392558.78</v>
      </c>
      <c r="C7" s="185" t="s">
        <v>110</v>
      </c>
      <c r="D7" s="67">
        <v>83328279.24</v>
      </c>
    </row>
    <row r="8" ht="17.25" customHeight="1" spans="1:4">
      <c r="A8" s="186" t="s">
        <v>111</v>
      </c>
      <c r="B8" s="62">
        <v>65392558.78</v>
      </c>
      <c r="C8" s="185" t="s">
        <v>112</v>
      </c>
      <c r="D8" s="67">
        <v>65105249.2</v>
      </c>
    </row>
    <row r="9" ht="17.25" customHeight="1" spans="1:4">
      <c r="A9" s="184" t="s">
        <v>113</v>
      </c>
      <c r="B9" s="62">
        <v>65392558.78</v>
      </c>
      <c r="C9" s="185" t="s">
        <v>114</v>
      </c>
      <c r="D9" s="67">
        <v>8659178.89</v>
      </c>
    </row>
    <row r="10" ht="17.25" customHeight="1" spans="1:4">
      <c r="A10" s="184" t="s">
        <v>115</v>
      </c>
      <c r="B10" s="62"/>
      <c r="C10" s="185" t="s">
        <v>116</v>
      </c>
      <c r="D10" s="67">
        <v>5128501.94</v>
      </c>
    </row>
    <row r="11" ht="17.25" customHeight="1" spans="1:4">
      <c r="A11" s="184" t="s">
        <v>117</v>
      </c>
      <c r="B11" s="62"/>
      <c r="C11" s="185" t="s">
        <v>118</v>
      </c>
      <c r="D11" s="67">
        <v>4435349.21</v>
      </c>
    </row>
    <row r="12" customHeight="1" spans="1:4">
      <c r="A12" s="184" t="s">
        <v>119</v>
      </c>
      <c r="B12" s="62"/>
      <c r="C12" s="116"/>
      <c r="D12" s="61"/>
    </row>
    <row r="13" customHeight="1" spans="1:4">
      <c r="A13" s="184" t="s">
        <v>120</v>
      </c>
      <c r="B13" s="62"/>
      <c r="C13" s="116"/>
      <c r="D13" s="61"/>
    </row>
    <row r="14" ht="17.25" customHeight="1" spans="1:4">
      <c r="A14" s="186" t="s">
        <v>121</v>
      </c>
      <c r="B14" s="67"/>
      <c r="C14" s="116"/>
      <c r="D14" s="62"/>
    </row>
    <row r="15" ht="17.25" customHeight="1" spans="1:4">
      <c r="A15" s="186" t="s">
        <v>122</v>
      </c>
      <c r="B15" s="67"/>
      <c r="C15" s="116"/>
      <c r="D15" s="62"/>
    </row>
    <row r="16" ht="17.25" customHeight="1" spans="1:4">
      <c r="A16" s="186" t="s">
        <v>123</v>
      </c>
      <c r="B16" s="67">
        <v>17935720.46</v>
      </c>
      <c r="C16" s="116"/>
      <c r="D16" s="62"/>
    </row>
    <row r="17" ht="17.25" customHeight="1" spans="1:4">
      <c r="A17" s="186" t="s">
        <v>111</v>
      </c>
      <c r="B17" s="62">
        <v>17935720.46</v>
      </c>
      <c r="C17" s="116"/>
      <c r="D17" s="62"/>
    </row>
    <row r="18" customHeight="1" spans="1:4">
      <c r="A18" s="116" t="s">
        <v>121</v>
      </c>
      <c r="B18" s="62"/>
      <c r="C18" s="187"/>
      <c r="D18" s="188"/>
    </row>
    <row r="19" customHeight="1" spans="1:4">
      <c r="A19" s="116" t="s">
        <v>122</v>
      </c>
      <c r="B19" s="62"/>
      <c r="C19" s="187"/>
      <c r="D19" s="188"/>
    </row>
    <row r="20" customHeight="1" spans="1:4">
      <c r="A20" s="187"/>
      <c r="B20" s="188"/>
      <c r="C20" s="116" t="s">
        <v>124</v>
      </c>
      <c r="D20" s="188"/>
    </row>
    <row r="21" ht="17.25" customHeight="1" spans="1:4">
      <c r="A21" s="189" t="s">
        <v>125</v>
      </c>
      <c r="B21" s="190">
        <v>83328279.24</v>
      </c>
      <c r="C21" s="187" t="s">
        <v>29</v>
      </c>
      <c r="D21" s="190">
        <v>83328279.24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8" right="0.8" top="0.6" bottom="0.6" header="0" footer="0"/>
  <pageSetup paperSize="9" scale="79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outlinePr summaryBelow="0" summaryRight="0"/>
    <pageSetUpPr fitToPage="1"/>
  </sheetPr>
  <dimension ref="A1:R42"/>
  <sheetViews>
    <sheetView zoomScale="90" zoomScaleNormal="90" workbookViewId="0">
      <selection activeCell="Q12" sqref="Q12"/>
    </sheetView>
  </sheetViews>
  <sheetFormatPr defaultColWidth="9.14285714285714" defaultRowHeight="14.25" customHeight="1"/>
  <cols>
    <col min="1" max="1" width="6.14285714285714" style="130" customWidth="1"/>
    <col min="2" max="2" width="6.14285714285714" style="163" customWidth="1"/>
    <col min="3" max="3" width="44" style="130" customWidth="1"/>
    <col min="4" max="5" width="13" style="1" customWidth="1"/>
    <col min="6" max="6" width="12.1428571428571" style="1" customWidth="1"/>
    <col min="7" max="7" width="11" style="1" customWidth="1"/>
    <col min="8" max="9" width="10.2857142857143" style="1" customWidth="1"/>
    <col min="10" max="10" width="5.85714285714286" style="130" customWidth="1"/>
    <col min="11" max="11" width="6.28571428571429" style="163" customWidth="1"/>
    <col min="12" max="12" width="44" style="130" customWidth="1"/>
    <col min="13" max="14" width="13" style="1" customWidth="1"/>
    <col min="15" max="15" width="12.1428571428571" style="1" customWidth="1"/>
    <col min="16" max="16" width="11.1428571428571" style="1" customWidth="1"/>
    <col min="17" max="17" width="10.2857142857143" style="1" customWidth="1"/>
    <col min="18" max="18" width="11.4285714285714" style="1" customWidth="1"/>
    <col min="19" max="16384" width="9.14285714285714" customWidth="1"/>
  </cols>
  <sheetData>
    <row r="1" ht="18" customHeight="1" spans="18:18">
      <c r="R1" s="42" t="s">
        <v>126</v>
      </c>
    </row>
    <row r="2" ht="39" customHeight="1" spans="1:18">
      <c r="A2" s="2" t="s">
        <v>127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16.5" customHeight="1" spans="1:18">
      <c r="A3" s="4" t="s">
        <v>2</v>
      </c>
      <c r="B3" s="55"/>
      <c r="C3" s="55"/>
      <c r="D3" s="55"/>
      <c r="E3" s="55"/>
      <c r="F3" s="55"/>
      <c r="G3" s="55"/>
      <c r="H3" s="112"/>
      <c r="I3" s="112"/>
      <c r="J3" s="138"/>
      <c r="K3" s="177"/>
      <c r="L3" s="138"/>
      <c r="M3" s="112"/>
      <c r="N3" s="112"/>
      <c r="O3" s="112"/>
      <c r="P3" s="112"/>
      <c r="Q3" s="112"/>
      <c r="R3" s="42" t="s">
        <v>3</v>
      </c>
    </row>
    <row r="4" ht="19.5" customHeight="1" spans="1:18">
      <c r="A4" s="16" t="s">
        <v>5</v>
      </c>
      <c r="B4" s="78"/>
      <c r="C4" s="78"/>
      <c r="D4" s="78"/>
      <c r="E4" s="78"/>
      <c r="F4" s="78"/>
      <c r="G4" s="78"/>
      <c r="H4" s="78"/>
      <c r="I4" s="79"/>
      <c r="J4" s="78" t="s">
        <v>5</v>
      </c>
      <c r="K4" s="78"/>
      <c r="L4" s="78"/>
      <c r="M4" s="78"/>
      <c r="N4" s="78"/>
      <c r="O4" s="78"/>
      <c r="P4" s="78"/>
      <c r="Q4" s="78"/>
      <c r="R4" s="79"/>
    </row>
    <row r="5" ht="21.75" customHeight="1" spans="1:18">
      <c r="A5" s="164" t="s">
        <v>128</v>
      </c>
      <c r="B5" s="165"/>
      <c r="C5" s="166"/>
      <c r="D5" s="126" t="s">
        <v>52</v>
      </c>
      <c r="E5" s="167"/>
      <c r="F5" s="161"/>
      <c r="G5" s="126" t="s">
        <v>53</v>
      </c>
      <c r="H5" s="167"/>
      <c r="I5" s="161"/>
      <c r="J5" s="157" t="s">
        <v>129</v>
      </c>
      <c r="K5" s="158"/>
      <c r="L5" s="178"/>
      <c r="M5" s="16" t="s">
        <v>52</v>
      </c>
      <c r="N5" s="78"/>
      <c r="O5" s="79"/>
      <c r="P5" s="16" t="s">
        <v>53</v>
      </c>
      <c r="Q5" s="78"/>
      <c r="R5" s="79"/>
    </row>
    <row r="6" ht="20.25" customHeight="1" spans="1:18">
      <c r="A6" s="137" t="s">
        <v>130</v>
      </c>
      <c r="B6" s="137" t="s">
        <v>131</v>
      </c>
      <c r="C6" s="137" t="s">
        <v>51</v>
      </c>
      <c r="D6" s="12" t="s">
        <v>35</v>
      </c>
      <c r="E6" s="12" t="s">
        <v>60</v>
      </c>
      <c r="F6" s="12" t="s">
        <v>61</v>
      </c>
      <c r="G6" s="12" t="s">
        <v>35</v>
      </c>
      <c r="H6" s="12" t="s">
        <v>60</v>
      </c>
      <c r="I6" s="12" t="s">
        <v>61</v>
      </c>
      <c r="J6" s="137" t="s">
        <v>130</v>
      </c>
      <c r="K6" s="137" t="s">
        <v>131</v>
      </c>
      <c r="L6" s="137" t="s">
        <v>51</v>
      </c>
      <c r="M6" s="12" t="s">
        <v>35</v>
      </c>
      <c r="N6" s="12" t="s">
        <v>60</v>
      </c>
      <c r="O6" s="12" t="s">
        <v>61</v>
      </c>
      <c r="P6" s="12" t="s">
        <v>35</v>
      </c>
      <c r="Q6" s="12" t="s">
        <v>60</v>
      </c>
      <c r="R6" s="12" t="s">
        <v>61</v>
      </c>
    </row>
    <row r="7" ht="20.25" customHeight="1" spans="1:18">
      <c r="A7" s="137" t="s">
        <v>132</v>
      </c>
      <c r="B7" s="137" t="s">
        <v>133</v>
      </c>
      <c r="C7" s="137" t="s">
        <v>134</v>
      </c>
      <c r="D7" s="137" t="s">
        <v>135</v>
      </c>
      <c r="E7" s="137" t="s">
        <v>136</v>
      </c>
      <c r="F7" s="137" t="s">
        <v>137</v>
      </c>
      <c r="G7" s="137" t="s">
        <v>138</v>
      </c>
      <c r="H7" s="137" t="s">
        <v>139</v>
      </c>
      <c r="I7" s="137" t="s">
        <v>140</v>
      </c>
      <c r="J7" s="137" t="s">
        <v>141</v>
      </c>
      <c r="K7" s="137" t="s">
        <v>142</v>
      </c>
      <c r="L7" s="137" t="s">
        <v>143</v>
      </c>
      <c r="M7" s="137" t="s">
        <v>144</v>
      </c>
      <c r="N7" s="137" t="s">
        <v>145</v>
      </c>
      <c r="O7" s="137" t="s">
        <v>146</v>
      </c>
      <c r="P7" s="137" t="s">
        <v>147</v>
      </c>
      <c r="Q7" s="137" t="s">
        <v>148</v>
      </c>
      <c r="R7" s="137" t="s">
        <v>149</v>
      </c>
    </row>
    <row r="8" ht="20.25" customHeight="1" spans="1:18">
      <c r="A8" s="168" t="s">
        <v>150</v>
      </c>
      <c r="B8" s="169" t="s">
        <v>151</v>
      </c>
      <c r="C8" s="168" t="s">
        <v>152</v>
      </c>
      <c r="D8" s="170">
        <v>53069417.18</v>
      </c>
      <c r="E8" s="170">
        <v>53069417.18</v>
      </c>
      <c r="F8" s="170"/>
      <c r="G8" s="170"/>
      <c r="H8" s="170"/>
      <c r="I8" s="170"/>
      <c r="J8" s="179" t="s">
        <v>153</v>
      </c>
      <c r="K8" s="180" t="s">
        <v>151</v>
      </c>
      <c r="L8" s="179" t="s">
        <v>154</v>
      </c>
      <c r="M8" s="62">
        <v>55231442.56</v>
      </c>
      <c r="N8" s="62">
        <v>55231442.56</v>
      </c>
      <c r="O8" s="62"/>
      <c r="P8" s="62"/>
      <c r="Q8" s="62"/>
      <c r="R8" s="62"/>
    </row>
    <row r="9" ht="20.25" customHeight="1" spans="1:18">
      <c r="A9" s="168" t="s">
        <v>151</v>
      </c>
      <c r="B9" s="169" t="s">
        <v>155</v>
      </c>
      <c r="C9" s="168" t="s">
        <v>156</v>
      </c>
      <c r="D9" s="170">
        <v>35871699.4</v>
      </c>
      <c r="E9" s="170">
        <v>35871699.4</v>
      </c>
      <c r="F9" s="170"/>
      <c r="G9" s="170"/>
      <c r="H9" s="170"/>
      <c r="I9" s="170"/>
      <c r="J9" s="179" t="s">
        <v>151</v>
      </c>
      <c r="K9" s="180" t="s">
        <v>155</v>
      </c>
      <c r="L9" s="179" t="s">
        <v>157</v>
      </c>
      <c r="M9" s="62">
        <v>10258389.6</v>
      </c>
      <c r="N9" s="62">
        <v>10258389.6</v>
      </c>
      <c r="O9" s="62"/>
      <c r="P9" s="62"/>
      <c r="Q9" s="62"/>
      <c r="R9" s="62"/>
    </row>
    <row r="10" ht="20.25" customHeight="1" spans="1:18">
      <c r="A10" s="168" t="s">
        <v>151</v>
      </c>
      <c r="B10" s="169" t="s">
        <v>158</v>
      </c>
      <c r="C10" s="168" t="s">
        <v>159</v>
      </c>
      <c r="D10" s="170">
        <v>12948657.05</v>
      </c>
      <c r="E10" s="170">
        <v>12948657.05</v>
      </c>
      <c r="F10" s="170"/>
      <c r="G10" s="170"/>
      <c r="H10" s="170"/>
      <c r="I10" s="170"/>
      <c r="J10" s="179" t="s">
        <v>151</v>
      </c>
      <c r="K10" s="180" t="s">
        <v>158</v>
      </c>
      <c r="L10" s="179" t="s">
        <v>160</v>
      </c>
      <c r="M10" s="62">
        <v>24304836</v>
      </c>
      <c r="N10" s="62">
        <v>24304836</v>
      </c>
      <c r="O10" s="62"/>
      <c r="P10" s="62"/>
      <c r="Q10" s="62"/>
      <c r="R10" s="62"/>
    </row>
    <row r="11" ht="20.25" customHeight="1" spans="1:18">
      <c r="A11" s="168" t="s">
        <v>151</v>
      </c>
      <c r="B11" s="169" t="s">
        <v>161</v>
      </c>
      <c r="C11" s="168" t="s">
        <v>162</v>
      </c>
      <c r="D11" s="170">
        <v>4249060.73</v>
      </c>
      <c r="E11" s="170">
        <v>4249060.73</v>
      </c>
      <c r="F11" s="170"/>
      <c r="G11" s="170"/>
      <c r="H11" s="170"/>
      <c r="I11" s="170"/>
      <c r="J11" s="179" t="s">
        <v>151</v>
      </c>
      <c r="K11" s="180" t="s">
        <v>161</v>
      </c>
      <c r="L11" s="179" t="s">
        <v>163</v>
      </c>
      <c r="M11" s="62">
        <v>1921433.8</v>
      </c>
      <c r="N11" s="62">
        <v>1921433.8</v>
      </c>
      <c r="O11" s="62"/>
      <c r="P11" s="62"/>
      <c r="Q11" s="62"/>
      <c r="R11" s="62"/>
    </row>
    <row r="12" ht="20.25" customHeight="1" spans="1:18">
      <c r="A12" s="168" t="s">
        <v>164</v>
      </c>
      <c r="B12" s="169" t="s">
        <v>151</v>
      </c>
      <c r="C12" s="168" t="s">
        <v>165</v>
      </c>
      <c r="D12" s="170">
        <v>5886448.18</v>
      </c>
      <c r="E12" s="170">
        <v>5586448.18</v>
      </c>
      <c r="F12" s="170">
        <v>300000</v>
      </c>
      <c r="G12" s="170"/>
      <c r="H12" s="170"/>
      <c r="I12" s="170"/>
      <c r="J12" s="179" t="s">
        <v>151</v>
      </c>
      <c r="K12" s="180" t="s">
        <v>166</v>
      </c>
      <c r="L12" s="179" t="s">
        <v>167</v>
      </c>
      <c r="M12" s="62">
        <v>834384</v>
      </c>
      <c r="N12" s="62">
        <v>834384</v>
      </c>
      <c r="O12" s="62"/>
      <c r="P12" s="62"/>
      <c r="Q12" s="62"/>
      <c r="R12" s="62"/>
    </row>
    <row r="13" ht="20.25" customHeight="1" spans="1:18">
      <c r="A13" s="168" t="s">
        <v>151</v>
      </c>
      <c r="B13" s="169" t="s">
        <v>155</v>
      </c>
      <c r="C13" s="168" t="s">
        <v>168</v>
      </c>
      <c r="D13" s="170">
        <v>4756248.18</v>
      </c>
      <c r="E13" s="170">
        <v>4756248.18</v>
      </c>
      <c r="F13" s="170"/>
      <c r="G13" s="170"/>
      <c r="H13" s="170"/>
      <c r="I13" s="170"/>
      <c r="J13" s="179" t="s">
        <v>151</v>
      </c>
      <c r="K13" s="180" t="s">
        <v>169</v>
      </c>
      <c r="L13" s="179" t="s">
        <v>170</v>
      </c>
      <c r="M13" s="62">
        <v>5545812.93</v>
      </c>
      <c r="N13" s="62">
        <v>5545812.93</v>
      </c>
      <c r="O13" s="62"/>
      <c r="P13" s="62"/>
      <c r="Q13" s="62"/>
      <c r="R13" s="62"/>
    </row>
    <row r="14" ht="20.25" customHeight="1" spans="1:18">
      <c r="A14" s="168" t="s">
        <v>151</v>
      </c>
      <c r="B14" s="169" t="s">
        <v>161</v>
      </c>
      <c r="C14" s="168" t="s">
        <v>171</v>
      </c>
      <c r="D14" s="170">
        <v>20000</v>
      </c>
      <c r="E14" s="170">
        <v>20000</v>
      </c>
      <c r="F14" s="170"/>
      <c r="G14" s="170"/>
      <c r="H14" s="170"/>
      <c r="I14" s="170"/>
      <c r="J14" s="179" t="s">
        <v>151</v>
      </c>
      <c r="K14" s="180" t="s">
        <v>172</v>
      </c>
      <c r="L14" s="179" t="s">
        <v>173</v>
      </c>
      <c r="M14" s="62">
        <v>2772906.47</v>
      </c>
      <c r="N14" s="62">
        <v>2772906.47</v>
      </c>
      <c r="O14" s="62"/>
      <c r="P14" s="62"/>
      <c r="Q14" s="62"/>
      <c r="R14" s="62"/>
    </row>
    <row r="15" ht="20.25" customHeight="1" spans="1:18">
      <c r="A15" s="168" t="s">
        <v>151</v>
      </c>
      <c r="B15" s="169" t="s">
        <v>174</v>
      </c>
      <c r="C15" s="168" t="s">
        <v>175</v>
      </c>
      <c r="D15" s="170">
        <v>30000</v>
      </c>
      <c r="E15" s="170">
        <v>30000</v>
      </c>
      <c r="F15" s="170"/>
      <c r="G15" s="170"/>
      <c r="H15" s="170"/>
      <c r="I15" s="170"/>
      <c r="J15" s="179" t="s">
        <v>151</v>
      </c>
      <c r="K15" s="180" t="s">
        <v>141</v>
      </c>
      <c r="L15" s="179" t="s">
        <v>176</v>
      </c>
      <c r="M15" s="62">
        <v>3132004.2</v>
      </c>
      <c r="N15" s="62">
        <v>3132004.2</v>
      </c>
      <c r="O15" s="62"/>
      <c r="P15" s="62"/>
      <c r="Q15" s="62"/>
      <c r="R15" s="62"/>
    </row>
    <row r="16" ht="20.25" customHeight="1" spans="1:18">
      <c r="A16" s="168" t="s">
        <v>151</v>
      </c>
      <c r="B16" s="169" t="s">
        <v>177</v>
      </c>
      <c r="C16" s="168" t="s">
        <v>178</v>
      </c>
      <c r="D16" s="170">
        <v>100000</v>
      </c>
      <c r="E16" s="170">
        <v>100000</v>
      </c>
      <c r="F16" s="170"/>
      <c r="G16" s="170"/>
      <c r="H16" s="170"/>
      <c r="I16" s="170"/>
      <c r="J16" s="179" t="s">
        <v>151</v>
      </c>
      <c r="K16" s="180" t="s">
        <v>142</v>
      </c>
      <c r="L16" s="179" t="s">
        <v>179</v>
      </c>
      <c r="M16" s="62">
        <v>1860837.74</v>
      </c>
      <c r="N16" s="62">
        <v>1860837.74</v>
      </c>
      <c r="O16" s="62"/>
      <c r="P16" s="62"/>
      <c r="Q16" s="62"/>
      <c r="R16" s="62"/>
    </row>
    <row r="17" ht="20.25" customHeight="1" spans="1:18">
      <c r="A17" s="168" t="s">
        <v>151</v>
      </c>
      <c r="B17" s="169" t="s">
        <v>180</v>
      </c>
      <c r="C17" s="168" t="s">
        <v>181</v>
      </c>
      <c r="D17" s="170">
        <v>2000</v>
      </c>
      <c r="E17" s="170">
        <v>2000</v>
      </c>
      <c r="F17" s="170"/>
      <c r="G17" s="170"/>
      <c r="H17" s="170"/>
      <c r="I17" s="170"/>
      <c r="J17" s="179" t="s">
        <v>151</v>
      </c>
      <c r="K17" s="180" t="s">
        <v>143</v>
      </c>
      <c r="L17" s="179" t="s">
        <v>182</v>
      </c>
      <c r="M17" s="62">
        <v>165488.61</v>
      </c>
      <c r="N17" s="62">
        <v>165488.61</v>
      </c>
      <c r="O17" s="62"/>
      <c r="P17" s="62"/>
      <c r="Q17" s="62"/>
      <c r="R17" s="62"/>
    </row>
    <row r="18" ht="20.25" customHeight="1" spans="1:18">
      <c r="A18" s="168" t="s">
        <v>151</v>
      </c>
      <c r="B18" s="169" t="s">
        <v>172</v>
      </c>
      <c r="C18" s="168" t="s">
        <v>183</v>
      </c>
      <c r="D18" s="170">
        <v>50000</v>
      </c>
      <c r="E18" s="170">
        <v>50000</v>
      </c>
      <c r="F18" s="170"/>
      <c r="G18" s="170"/>
      <c r="H18" s="170"/>
      <c r="I18" s="170"/>
      <c r="J18" s="179" t="s">
        <v>151</v>
      </c>
      <c r="K18" s="180" t="s">
        <v>144</v>
      </c>
      <c r="L18" s="179" t="s">
        <v>162</v>
      </c>
      <c r="M18" s="62">
        <v>4435349.21</v>
      </c>
      <c r="N18" s="62">
        <v>4435349.21</v>
      </c>
      <c r="O18" s="62"/>
      <c r="P18" s="62"/>
      <c r="Q18" s="62"/>
      <c r="R18" s="62"/>
    </row>
    <row r="19" ht="20.25" customHeight="1" spans="1:18">
      <c r="A19" s="168" t="s">
        <v>151</v>
      </c>
      <c r="B19" s="169" t="s">
        <v>184</v>
      </c>
      <c r="C19" s="168" t="s">
        <v>185</v>
      </c>
      <c r="D19" s="170">
        <v>928200</v>
      </c>
      <c r="E19" s="170">
        <v>628200</v>
      </c>
      <c r="F19" s="170">
        <v>300000</v>
      </c>
      <c r="G19" s="170"/>
      <c r="H19" s="170"/>
      <c r="I19" s="170"/>
      <c r="J19" s="179" t="s">
        <v>186</v>
      </c>
      <c r="K19" s="180" t="s">
        <v>151</v>
      </c>
      <c r="L19" s="179" t="s">
        <v>187</v>
      </c>
      <c r="M19" s="62">
        <v>5921913.22</v>
      </c>
      <c r="N19" s="62">
        <v>5621913.22</v>
      </c>
      <c r="O19" s="62">
        <v>300000</v>
      </c>
      <c r="P19" s="62"/>
      <c r="Q19" s="62"/>
      <c r="R19" s="62"/>
    </row>
    <row r="20" ht="20.25" customHeight="1" spans="1:18">
      <c r="A20" s="168" t="s">
        <v>188</v>
      </c>
      <c r="B20" s="169" t="s">
        <v>151</v>
      </c>
      <c r="C20" s="168" t="s">
        <v>189</v>
      </c>
      <c r="D20" s="170">
        <v>100000</v>
      </c>
      <c r="E20" s="170">
        <v>100000</v>
      </c>
      <c r="F20" s="170"/>
      <c r="G20" s="170"/>
      <c r="H20" s="170"/>
      <c r="I20" s="170"/>
      <c r="J20" s="179" t="s">
        <v>151</v>
      </c>
      <c r="K20" s="180" t="s">
        <v>155</v>
      </c>
      <c r="L20" s="179" t="s">
        <v>190</v>
      </c>
      <c r="M20" s="62">
        <v>750000</v>
      </c>
      <c r="N20" s="62">
        <v>750000</v>
      </c>
      <c r="O20" s="62"/>
      <c r="P20" s="62"/>
      <c r="Q20" s="62"/>
      <c r="R20" s="62"/>
    </row>
    <row r="21" ht="20.25" customHeight="1" spans="1:18">
      <c r="A21" s="168" t="s">
        <v>151</v>
      </c>
      <c r="B21" s="169" t="s">
        <v>180</v>
      </c>
      <c r="C21" s="168" t="s">
        <v>191</v>
      </c>
      <c r="D21" s="170">
        <v>100000</v>
      </c>
      <c r="E21" s="170">
        <v>100000</v>
      </c>
      <c r="F21" s="170"/>
      <c r="G21" s="170"/>
      <c r="H21" s="170"/>
      <c r="I21" s="170"/>
      <c r="J21" s="179" t="s">
        <v>151</v>
      </c>
      <c r="K21" s="180" t="s">
        <v>158</v>
      </c>
      <c r="L21" s="179" t="s">
        <v>192</v>
      </c>
      <c r="M21" s="62">
        <v>80000</v>
      </c>
      <c r="N21" s="62">
        <v>80000</v>
      </c>
      <c r="O21" s="62"/>
      <c r="P21" s="62"/>
      <c r="Q21" s="62"/>
      <c r="R21" s="62"/>
    </row>
    <row r="22" ht="20.25" customHeight="1" spans="1:18">
      <c r="A22" s="168" t="s">
        <v>193</v>
      </c>
      <c r="B22" s="169" t="s">
        <v>151</v>
      </c>
      <c r="C22" s="168" t="s">
        <v>194</v>
      </c>
      <c r="D22" s="170">
        <v>2197490.42</v>
      </c>
      <c r="E22" s="170">
        <v>2197490.42</v>
      </c>
      <c r="F22" s="170"/>
      <c r="G22" s="170"/>
      <c r="H22" s="170"/>
      <c r="I22" s="170"/>
      <c r="J22" s="179" t="s">
        <v>151</v>
      </c>
      <c r="K22" s="180" t="s">
        <v>174</v>
      </c>
      <c r="L22" s="179" t="s">
        <v>195</v>
      </c>
      <c r="M22" s="62">
        <v>10000</v>
      </c>
      <c r="N22" s="62">
        <v>10000</v>
      </c>
      <c r="O22" s="62"/>
      <c r="P22" s="62"/>
      <c r="Q22" s="62"/>
      <c r="R22" s="62"/>
    </row>
    <row r="23" ht="20.25" customHeight="1" spans="1:18">
      <c r="A23" s="168" t="s">
        <v>151</v>
      </c>
      <c r="B23" s="169" t="s">
        <v>155</v>
      </c>
      <c r="C23" s="168" t="s">
        <v>196</v>
      </c>
      <c r="D23" s="170">
        <v>2162025.38</v>
      </c>
      <c r="E23" s="170">
        <v>2162025.38</v>
      </c>
      <c r="F23" s="170"/>
      <c r="G23" s="170"/>
      <c r="H23" s="170"/>
      <c r="I23" s="170"/>
      <c r="J23" s="179" t="s">
        <v>151</v>
      </c>
      <c r="K23" s="180" t="s">
        <v>177</v>
      </c>
      <c r="L23" s="179" t="s">
        <v>197</v>
      </c>
      <c r="M23" s="62">
        <v>40000</v>
      </c>
      <c r="N23" s="62">
        <v>40000</v>
      </c>
      <c r="O23" s="62"/>
      <c r="P23" s="62"/>
      <c r="Q23" s="62"/>
      <c r="R23" s="62"/>
    </row>
    <row r="24" ht="20.25" customHeight="1" spans="1:18">
      <c r="A24" s="168" t="s">
        <v>151</v>
      </c>
      <c r="B24" s="169" t="s">
        <v>158</v>
      </c>
      <c r="C24" s="168" t="s">
        <v>198</v>
      </c>
      <c r="D24" s="170">
        <v>35465.04</v>
      </c>
      <c r="E24" s="170">
        <v>35465.04</v>
      </c>
      <c r="F24" s="170"/>
      <c r="G24" s="170"/>
      <c r="H24" s="170"/>
      <c r="I24" s="170"/>
      <c r="J24" s="179" t="s">
        <v>151</v>
      </c>
      <c r="K24" s="180" t="s">
        <v>180</v>
      </c>
      <c r="L24" s="179" t="s">
        <v>199</v>
      </c>
      <c r="M24" s="62">
        <v>350000</v>
      </c>
      <c r="N24" s="62">
        <v>350000</v>
      </c>
      <c r="O24" s="62"/>
      <c r="P24" s="62"/>
      <c r="Q24" s="62"/>
      <c r="R24" s="62"/>
    </row>
    <row r="25" ht="20.25" customHeight="1" spans="1:18">
      <c r="A25" s="168" t="s">
        <v>200</v>
      </c>
      <c r="B25" s="169" t="s">
        <v>151</v>
      </c>
      <c r="C25" s="168" t="s">
        <v>201</v>
      </c>
      <c r="D25" s="170">
        <v>4139203</v>
      </c>
      <c r="E25" s="170">
        <v>387203</v>
      </c>
      <c r="F25" s="170">
        <v>3752000</v>
      </c>
      <c r="G25" s="170"/>
      <c r="H25" s="170"/>
      <c r="I25" s="170"/>
      <c r="J25" s="179" t="s">
        <v>151</v>
      </c>
      <c r="K25" s="180" t="s">
        <v>166</v>
      </c>
      <c r="L25" s="179" t="s">
        <v>202</v>
      </c>
      <c r="M25" s="62">
        <v>80000</v>
      </c>
      <c r="N25" s="62">
        <v>80000</v>
      </c>
      <c r="O25" s="62"/>
      <c r="P25" s="62"/>
      <c r="Q25" s="62"/>
      <c r="R25" s="62"/>
    </row>
    <row r="26" ht="20.25" customHeight="1" spans="1:18">
      <c r="A26" s="168" t="s">
        <v>151</v>
      </c>
      <c r="B26" s="169" t="s">
        <v>155</v>
      </c>
      <c r="C26" s="168" t="s">
        <v>203</v>
      </c>
      <c r="D26" s="170">
        <v>2324824.76</v>
      </c>
      <c r="E26" s="170">
        <v>84824.76</v>
      </c>
      <c r="F26" s="170">
        <v>2240000</v>
      </c>
      <c r="G26" s="170"/>
      <c r="H26" s="170"/>
      <c r="I26" s="170"/>
      <c r="J26" s="179" t="s">
        <v>151</v>
      </c>
      <c r="K26" s="180" t="s">
        <v>142</v>
      </c>
      <c r="L26" s="179" t="s">
        <v>204</v>
      </c>
      <c r="M26" s="62">
        <v>50000</v>
      </c>
      <c r="N26" s="62">
        <v>50000</v>
      </c>
      <c r="O26" s="62"/>
      <c r="P26" s="62"/>
      <c r="Q26" s="62"/>
      <c r="R26" s="62"/>
    </row>
    <row r="27" ht="20.25" customHeight="1" spans="1:18">
      <c r="A27" s="168" t="s">
        <v>151</v>
      </c>
      <c r="B27" s="169" t="s">
        <v>177</v>
      </c>
      <c r="C27" s="168" t="s">
        <v>205</v>
      </c>
      <c r="D27" s="170">
        <v>302378.24</v>
      </c>
      <c r="E27" s="170">
        <v>302378.24</v>
      </c>
      <c r="F27" s="170"/>
      <c r="G27" s="170"/>
      <c r="H27" s="170"/>
      <c r="I27" s="170"/>
      <c r="J27" s="179" t="s">
        <v>151</v>
      </c>
      <c r="K27" s="180" t="s">
        <v>144</v>
      </c>
      <c r="L27" s="179" t="s">
        <v>183</v>
      </c>
      <c r="M27" s="62">
        <v>50000</v>
      </c>
      <c r="N27" s="62">
        <v>50000</v>
      </c>
      <c r="O27" s="62"/>
      <c r="P27" s="62"/>
      <c r="Q27" s="62"/>
      <c r="R27" s="62"/>
    </row>
    <row r="28" ht="20.25" customHeight="1" spans="1:18">
      <c r="A28" s="168" t="s">
        <v>151</v>
      </c>
      <c r="B28" s="169" t="s">
        <v>184</v>
      </c>
      <c r="C28" s="168" t="s">
        <v>206</v>
      </c>
      <c r="D28" s="170">
        <v>1512000</v>
      </c>
      <c r="E28" s="170"/>
      <c r="F28" s="170">
        <v>1512000</v>
      </c>
      <c r="G28" s="170"/>
      <c r="H28" s="170"/>
      <c r="I28" s="170"/>
      <c r="J28" s="179" t="s">
        <v>151</v>
      </c>
      <c r="K28" s="180" t="s">
        <v>147</v>
      </c>
      <c r="L28" s="179" t="s">
        <v>171</v>
      </c>
      <c r="M28" s="62">
        <v>20000</v>
      </c>
      <c r="N28" s="62">
        <v>20000</v>
      </c>
      <c r="O28" s="62"/>
      <c r="P28" s="62"/>
      <c r="Q28" s="62"/>
      <c r="R28" s="62"/>
    </row>
    <row r="29" ht="20.25" customHeight="1" spans="1:18">
      <c r="A29" s="171"/>
      <c r="B29" s="172"/>
      <c r="C29" s="171"/>
      <c r="D29" s="38"/>
      <c r="E29" s="38"/>
      <c r="F29" s="38"/>
      <c r="G29" s="38"/>
      <c r="H29" s="38"/>
      <c r="I29" s="38"/>
      <c r="J29" s="179" t="s">
        <v>151</v>
      </c>
      <c r="K29" s="180" t="s">
        <v>148</v>
      </c>
      <c r="L29" s="179" t="s">
        <v>181</v>
      </c>
      <c r="M29" s="62">
        <v>2000</v>
      </c>
      <c r="N29" s="62">
        <v>2000</v>
      </c>
      <c r="O29" s="62"/>
      <c r="P29" s="62"/>
      <c r="Q29" s="62"/>
      <c r="R29" s="62"/>
    </row>
    <row r="30" ht="20.25" customHeight="1" spans="1:18">
      <c r="A30" s="171"/>
      <c r="B30" s="172"/>
      <c r="C30" s="171"/>
      <c r="D30" s="38"/>
      <c r="E30" s="38"/>
      <c r="F30" s="38"/>
      <c r="G30" s="38"/>
      <c r="H30" s="38"/>
      <c r="I30" s="38"/>
      <c r="J30" s="179" t="s">
        <v>151</v>
      </c>
      <c r="K30" s="180" t="s">
        <v>149</v>
      </c>
      <c r="L30" s="179" t="s">
        <v>207</v>
      </c>
      <c r="M30" s="62">
        <v>30000</v>
      </c>
      <c r="N30" s="62">
        <v>30000</v>
      </c>
      <c r="O30" s="62"/>
      <c r="P30" s="62"/>
      <c r="Q30" s="62"/>
      <c r="R30" s="62"/>
    </row>
    <row r="31" ht="20.25" customHeight="1" spans="1:18">
      <c r="A31" s="171"/>
      <c r="B31" s="172"/>
      <c r="C31" s="171"/>
      <c r="D31" s="38"/>
      <c r="E31" s="38"/>
      <c r="F31" s="38"/>
      <c r="G31" s="38"/>
      <c r="H31" s="38"/>
      <c r="I31" s="38"/>
      <c r="J31" s="179" t="s">
        <v>151</v>
      </c>
      <c r="K31" s="180" t="s">
        <v>208</v>
      </c>
      <c r="L31" s="179" t="s">
        <v>209</v>
      </c>
      <c r="M31" s="62">
        <v>100000</v>
      </c>
      <c r="N31" s="62">
        <v>100000</v>
      </c>
      <c r="O31" s="62"/>
      <c r="P31" s="62"/>
      <c r="Q31" s="62"/>
      <c r="R31" s="62"/>
    </row>
    <row r="32" ht="20.25" customHeight="1" spans="1:18">
      <c r="A32" s="171"/>
      <c r="B32" s="172"/>
      <c r="C32" s="171"/>
      <c r="D32" s="38"/>
      <c r="E32" s="38"/>
      <c r="F32" s="38"/>
      <c r="G32" s="38"/>
      <c r="H32" s="38"/>
      <c r="I32" s="38"/>
      <c r="J32" s="179" t="s">
        <v>151</v>
      </c>
      <c r="K32" s="180" t="s">
        <v>210</v>
      </c>
      <c r="L32" s="179" t="s">
        <v>211</v>
      </c>
      <c r="M32" s="62">
        <v>596572.23</v>
      </c>
      <c r="N32" s="62">
        <v>596572.23</v>
      </c>
      <c r="O32" s="62"/>
      <c r="P32" s="62"/>
      <c r="Q32" s="62"/>
      <c r="R32" s="62"/>
    </row>
    <row r="33" ht="20.25" customHeight="1" spans="1:18">
      <c r="A33" s="171"/>
      <c r="B33" s="172"/>
      <c r="C33" s="171"/>
      <c r="D33" s="38"/>
      <c r="E33" s="38"/>
      <c r="F33" s="38"/>
      <c r="G33" s="38"/>
      <c r="H33" s="38"/>
      <c r="I33" s="38"/>
      <c r="J33" s="179" t="s">
        <v>151</v>
      </c>
      <c r="K33" s="180" t="s">
        <v>212</v>
      </c>
      <c r="L33" s="179" t="s">
        <v>213</v>
      </c>
      <c r="M33" s="62">
        <v>258140.99</v>
      </c>
      <c r="N33" s="62">
        <v>258140.99</v>
      </c>
      <c r="O33" s="62"/>
      <c r="P33" s="62"/>
      <c r="Q33" s="62"/>
      <c r="R33" s="62"/>
    </row>
    <row r="34" ht="20.25" customHeight="1" spans="1:18">
      <c r="A34" s="171"/>
      <c r="B34" s="172"/>
      <c r="C34" s="171"/>
      <c r="D34" s="38"/>
      <c r="E34" s="38"/>
      <c r="F34" s="38"/>
      <c r="G34" s="38"/>
      <c r="H34" s="38"/>
      <c r="I34" s="38"/>
      <c r="J34" s="179" t="s">
        <v>151</v>
      </c>
      <c r="K34" s="180" t="s">
        <v>214</v>
      </c>
      <c r="L34" s="179" t="s">
        <v>215</v>
      </c>
      <c r="M34" s="62">
        <v>2577000</v>
      </c>
      <c r="N34" s="62">
        <v>2577000</v>
      </c>
      <c r="O34" s="62"/>
      <c r="P34" s="62"/>
      <c r="Q34" s="62"/>
      <c r="R34" s="62"/>
    </row>
    <row r="35" ht="20.25" customHeight="1" spans="1:18">
      <c r="A35" s="171"/>
      <c r="B35" s="172"/>
      <c r="C35" s="171"/>
      <c r="D35" s="38"/>
      <c r="E35" s="38"/>
      <c r="F35" s="38"/>
      <c r="G35" s="38"/>
      <c r="H35" s="38"/>
      <c r="I35" s="38"/>
      <c r="J35" s="179" t="s">
        <v>151</v>
      </c>
      <c r="K35" s="180" t="s">
        <v>184</v>
      </c>
      <c r="L35" s="179" t="s">
        <v>185</v>
      </c>
      <c r="M35" s="62">
        <v>928200</v>
      </c>
      <c r="N35" s="62">
        <v>628200</v>
      </c>
      <c r="O35" s="62">
        <v>300000</v>
      </c>
      <c r="P35" s="62"/>
      <c r="Q35" s="62"/>
      <c r="R35" s="62"/>
    </row>
    <row r="36" ht="20.25" customHeight="1" spans="1:18">
      <c r="A36" s="171"/>
      <c r="B36" s="172"/>
      <c r="C36" s="171"/>
      <c r="D36" s="38"/>
      <c r="E36" s="38"/>
      <c r="F36" s="38"/>
      <c r="G36" s="38"/>
      <c r="H36" s="38"/>
      <c r="I36" s="38"/>
      <c r="J36" s="179" t="s">
        <v>216</v>
      </c>
      <c r="K36" s="180" t="s">
        <v>151</v>
      </c>
      <c r="L36" s="179" t="s">
        <v>201</v>
      </c>
      <c r="M36" s="62">
        <v>4139203</v>
      </c>
      <c r="N36" s="62">
        <v>387203</v>
      </c>
      <c r="O36" s="62">
        <v>3752000</v>
      </c>
      <c r="P36" s="62"/>
      <c r="Q36" s="62"/>
      <c r="R36" s="62"/>
    </row>
    <row r="37" ht="20.25" customHeight="1" spans="1:18">
      <c r="A37" s="171"/>
      <c r="B37" s="172"/>
      <c r="C37" s="171"/>
      <c r="D37" s="38"/>
      <c r="E37" s="38"/>
      <c r="F37" s="38"/>
      <c r="G37" s="38"/>
      <c r="H37" s="38"/>
      <c r="I37" s="38"/>
      <c r="J37" s="179" t="s">
        <v>151</v>
      </c>
      <c r="K37" s="180" t="s">
        <v>155</v>
      </c>
      <c r="L37" s="179" t="s">
        <v>217</v>
      </c>
      <c r="M37" s="62">
        <v>302378.24</v>
      </c>
      <c r="N37" s="62">
        <v>302378.24</v>
      </c>
      <c r="O37" s="62"/>
      <c r="P37" s="62"/>
      <c r="Q37" s="62"/>
      <c r="R37" s="62"/>
    </row>
    <row r="38" ht="20.25" customHeight="1" spans="1:18">
      <c r="A38" s="171"/>
      <c r="B38" s="172"/>
      <c r="C38" s="171"/>
      <c r="D38" s="38"/>
      <c r="E38" s="38"/>
      <c r="F38" s="38"/>
      <c r="G38" s="38"/>
      <c r="H38" s="38"/>
      <c r="I38" s="38"/>
      <c r="J38" s="179" t="s">
        <v>151</v>
      </c>
      <c r="K38" s="180" t="s">
        <v>177</v>
      </c>
      <c r="L38" s="179" t="s">
        <v>218</v>
      </c>
      <c r="M38" s="62">
        <v>2324824.76</v>
      </c>
      <c r="N38" s="62">
        <v>84824.76</v>
      </c>
      <c r="O38" s="62">
        <v>2240000</v>
      </c>
      <c r="P38" s="62"/>
      <c r="Q38" s="62"/>
      <c r="R38" s="62"/>
    </row>
    <row r="39" ht="20.25" customHeight="1" spans="1:18">
      <c r="A39" s="171"/>
      <c r="B39" s="172"/>
      <c r="C39" s="171"/>
      <c r="D39" s="38"/>
      <c r="E39" s="38"/>
      <c r="F39" s="38"/>
      <c r="G39" s="38"/>
      <c r="H39" s="38"/>
      <c r="I39" s="38"/>
      <c r="J39" s="179" t="s">
        <v>151</v>
      </c>
      <c r="K39" s="180" t="s">
        <v>184</v>
      </c>
      <c r="L39" s="179" t="s">
        <v>219</v>
      </c>
      <c r="M39" s="62">
        <v>1512000</v>
      </c>
      <c r="N39" s="62"/>
      <c r="O39" s="62">
        <v>1512000</v>
      </c>
      <c r="P39" s="62"/>
      <c r="Q39" s="62"/>
      <c r="R39" s="62"/>
    </row>
    <row r="40" ht="20.25" customHeight="1" spans="1:18">
      <c r="A40" s="171"/>
      <c r="B40" s="172"/>
      <c r="C40" s="171"/>
      <c r="D40" s="38"/>
      <c r="E40" s="38"/>
      <c r="F40" s="38"/>
      <c r="G40" s="38"/>
      <c r="H40" s="38"/>
      <c r="I40" s="38"/>
      <c r="J40" s="179" t="s">
        <v>220</v>
      </c>
      <c r="K40" s="180" t="s">
        <v>151</v>
      </c>
      <c r="L40" s="179" t="s">
        <v>221</v>
      </c>
      <c r="M40" s="62">
        <v>100000</v>
      </c>
      <c r="N40" s="62">
        <v>100000</v>
      </c>
      <c r="O40" s="62"/>
      <c r="P40" s="62"/>
      <c r="Q40" s="62"/>
      <c r="R40" s="62"/>
    </row>
    <row r="41" ht="20.25" customHeight="1" spans="1:18">
      <c r="A41" s="171"/>
      <c r="B41" s="172"/>
      <c r="C41" s="171"/>
      <c r="D41" s="38"/>
      <c r="E41" s="38"/>
      <c r="F41" s="38"/>
      <c r="G41" s="38"/>
      <c r="H41" s="38"/>
      <c r="I41" s="38"/>
      <c r="J41" s="179" t="s">
        <v>151</v>
      </c>
      <c r="K41" s="180" t="s">
        <v>158</v>
      </c>
      <c r="L41" s="179" t="s">
        <v>222</v>
      </c>
      <c r="M41" s="62">
        <v>100000</v>
      </c>
      <c r="N41" s="62">
        <v>100000</v>
      </c>
      <c r="O41" s="62"/>
      <c r="P41" s="62"/>
      <c r="Q41" s="62"/>
      <c r="R41" s="62"/>
    </row>
    <row r="42" ht="20.25" customHeight="1" spans="1:18">
      <c r="A42" s="173" t="s">
        <v>29</v>
      </c>
      <c r="B42" s="174"/>
      <c r="C42" s="175"/>
      <c r="D42" s="176">
        <v>65392558.78</v>
      </c>
      <c r="E42" s="176">
        <v>61340558.78</v>
      </c>
      <c r="F42" s="176">
        <v>4052000</v>
      </c>
      <c r="G42" s="176"/>
      <c r="H42" s="176"/>
      <c r="I42" s="176"/>
      <c r="J42" s="173" t="s">
        <v>29</v>
      </c>
      <c r="K42" s="174"/>
      <c r="L42" s="175"/>
      <c r="M42" s="67">
        <v>65392558.78</v>
      </c>
      <c r="N42" s="67">
        <v>61340558.78</v>
      </c>
      <c r="O42" s="67">
        <v>4052000</v>
      </c>
      <c r="P42" s="67"/>
      <c r="Q42" s="67"/>
      <c r="R42" s="67"/>
    </row>
  </sheetData>
  <mergeCells count="12">
    <mergeCell ref="A2:R2"/>
    <mergeCell ref="A3:Q3"/>
    <mergeCell ref="A4:I4"/>
    <mergeCell ref="J4:R4"/>
    <mergeCell ref="A5:C5"/>
    <mergeCell ref="D5:F5"/>
    <mergeCell ref="G5:I5"/>
    <mergeCell ref="J5:L5"/>
    <mergeCell ref="M5:O5"/>
    <mergeCell ref="P5:R5"/>
    <mergeCell ref="A42:C42"/>
    <mergeCell ref="J42:L42"/>
  </mergeCells>
  <pageMargins left="0.283333333333333" right="0.0833333333333333" top="0.208333333333333" bottom="0.208333333333333" header="0" footer="0"/>
  <pageSetup paperSize="9" scale="6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outlinePr summaryBelow="0" summaryRight="0"/>
  </sheetPr>
  <dimension ref="A1:I27"/>
  <sheetViews>
    <sheetView workbookViewId="0">
      <selection activeCell="C22" sqref="C22"/>
    </sheetView>
  </sheetViews>
  <sheetFormatPr defaultColWidth="8.85714285714286" defaultRowHeight="14.25" customHeight="1"/>
  <cols>
    <col min="1" max="1" width="20.1428571428571" style="130" customWidth="1"/>
    <col min="2" max="2" width="28.4285714285714" style="130" customWidth="1"/>
    <col min="3" max="3" width="24.2857142857143" style="1" customWidth="1"/>
    <col min="4" max="4" width="18.4285714285714" style="1" customWidth="1"/>
    <col min="5" max="9" width="24.2857142857143" style="1" customWidth="1"/>
    <col min="10" max="16384" width="8.85714285714286" customWidth="1"/>
  </cols>
  <sheetData>
    <row r="1" s="1" customFormat="1" ht="24" customHeight="1" spans="1:9">
      <c r="A1" s="130"/>
      <c r="B1" s="130"/>
      <c r="D1" s="155"/>
      <c r="F1" s="73"/>
      <c r="G1" s="73"/>
      <c r="H1" s="73"/>
      <c r="I1" s="42" t="s">
        <v>223</v>
      </c>
    </row>
    <row r="2" s="1" customFormat="1" ht="32.25" customHeight="1" spans="1:9">
      <c r="A2" s="156" t="s">
        <v>224</v>
      </c>
      <c r="B2" s="44"/>
      <c r="C2" s="44"/>
      <c r="D2" s="44"/>
      <c r="E2" s="44"/>
      <c r="F2" s="44"/>
      <c r="G2" s="44"/>
      <c r="H2" s="44"/>
      <c r="I2" s="44"/>
    </row>
    <row r="3" s="112" customFormat="1" ht="15" customHeight="1" spans="1:9">
      <c r="A3" s="113" t="s">
        <v>2</v>
      </c>
      <c r="B3" s="138"/>
      <c r="F3" s="125"/>
      <c r="G3" s="125"/>
      <c r="H3" s="125"/>
      <c r="I3" s="42" t="s">
        <v>3</v>
      </c>
    </row>
    <row r="4" s="1" customFormat="1" ht="20.25" customHeight="1" spans="1:9">
      <c r="A4" s="157" t="s">
        <v>108</v>
      </c>
      <c r="B4" s="158"/>
      <c r="C4" s="77" t="s">
        <v>33</v>
      </c>
      <c r="D4" s="78" t="s">
        <v>60</v>
      </c>
      <c r="E4" s="78"/>
      <c r="F4" s="78"/>
      <c r="G4" s="78"/>
      <c r="H4" s="79"/>
      <c r="I4" s="160" t="s">
        <v>61</v>
      </c>
    </row>
    <row r="5" s="1" customFormat="1" ht="20.25" customHeight="1" spans="1:9">
      <c r="A5" s="137" t="s">
        <v>50</v>
      </c>
      <c r="B5" s="159" t="s">
        <v>51</v>
      </c>
      <c r="C5" s="80"/>
      <c r="D5" s="79" t="s">
        <v>35</v>
      </c>
      <c r="E5" s="63" t="s">
        <v>154</v>
      </c>
      <c r="F5" s="63" t="s">
        <v>187</v>
      </c>
      <c r="G5" s="63" t="s">
        <v>225</v>
      </c>
      <c r="H5" s="63" t="s">
        <v>221</v>
      </c>
      <c r="I5" s="161"/>
    </row>
    <row r="6" s="1" customFormat="1" ht="20.25" customHeight="1" spans="1:9">
      <c r="A6" s="137" t="s">
        <v>132</v>
      </c>
      <c r="B6" s="159" t="s">
        <v>133</v>
      </c>
      <c r="C6" s="137" t="s">
        <v>134</v>
      </c>
      <c r="D6" s="137" t="s">
        <v>135</v>
      </c>
      <c r="E6" s="137" t="s">
        <v>136</v>
      </c>
      <c r="F6" s="137" t="s">
        <v>137</v>
      </c>
      <c r="G6" s="137" t="s">
        <v>138</v>
      </c>
      <c r="H6" s="137" t="s">
        <v>139</v>
      </c>
      <c r="I6" s="162" t="s">
        <v>140</v>
      </c>
    </row>
    <row r="7" s="1" customFormat="1" ht="20.25" customHeight="1" spans="1:9">
      <c r="A7" s="71" t="s">
        <v>63</v>
      </c>
      <c r="B7" s="71" t="s">
        <v>64</v>
      </c>
      <c r="C7" s="67">
        <v>47169528.74</v>
      </c>
      <c r="D7" s="67">
        <v>43117528.74</v>
      </c>
      <c r="E7" s="67">
        <v>37348872.01</v>
      </c>
      <c r="F7" s="67">
        <v>5583831.97</v>
      </c>
      <c r="G7" s="67">
        <v>84824.76</v>
      </c>
      <c r="H7" s="67">
        <v>100000</v>
      </c>
      <c r="I7" s="67">
        <v>4052000</v>
      </c>
    </row>
    <row r="8" ht="20.25" customHeight="1" spans="1:9">
      <c r="A8" s="71" t="s">
        <v>65</v>
      </c>
      <c r="B8" s="71" t="s">
        <v>66</v>
      </c>
      <c r="C8" s="67">
        <v>47169528.74</v>
      </c>
      <c r="D8" s="67">
        <v>43117528.74</v>
      </c>
      <c r="E8" s="67">
        <v>37348872.01</v>
      </c>
      <c r="F8" s="67">
        <v>5583831.97</v>
      </c>
      <c r="G8" s="67">
        <v>84824.76</v>
      </c>
      <c r="H8" s="67">
        <v>100000</v>
      </c>
      <c r="I8" s="67">
        <v>4052000</v>
      </c>
    </row>
    <row r="9" ht="20.25" customHeight="1" spans="1:9">
      <c r="A9" s="71" t="s">
        <v>67</v>
      </c>
      <c r="B9" s="71" t="s">
        <v>68</v>
      </c>
      <c r="C9" s="67">
        <v>41517347.93</v>
      </c>
      <c r="D9" s="67">
        <v>41517347.93</v>
      </c>
      <c r="E9" s="67">
        <v>35900436.24</v>
      </c>
      <c r="F9" s="67">
        <v>5482086.93</v>
      </c>
      <c r="G9" s="67">
        <v>84824.76</v>
      </c>
      <c r="H9" s="67">
        <v>50000</v>
      </c>
      <c r="I9" s="67"/>
    </row>
    <row r="10" ht="20.25" customHeight="1" spans="1:9">
      <c r="A10" s="71" t="s">
        <v>69</v>
      </c>
      <c r="B10" s="71" t="s">
        <v>70</v>
      </c>
      <c r="C10" s="67">
        <v>2240000</v>
      </c>
      <c r="D10" s="67"/>
      <c r="E10" s="67"/>
      <c r="F10" s="67"/>
      <c r="G10" s="67"/>
      <c r="H10" s="67"/>
      <c r="I10" s="67">
        <v>2240000</v>
      </c>
    </row>
    <row r="11" ht="20.25" customHeight="1" spans="1:9">
      <c r="A11" s="71" t="s">
        <v>73</v>
      </c>
      <c r="B11" s="71" t="s">
        <v>74</v>
      </c>
      <c r="C11" s="67">
        <v>1600180.81</v>
      </c>
      <c r="D11" s="67">
        <v>1600180.81</v>
      </c>
      <c r="E11" s="67">
        <v>1448435.77</v>
      </c>
      <c r="F11" s="67">
        <v>101745.04</v>
      </c>
      <c r="G11" s="67"/>
      <c r="H11" s="67">
        <v>50000</v>
      </c>
      <c r="I11" s="67"/>
    </row>
    <row r="12" ht="20.25" customHeight="1" spans="1:9">
      <c r="A12" s="71" t="s">
        <v>75</v>
      </c>
      <c r="B12" s="71" t="s">
        <v>76</v>
      </c>
      <c r="C12" s="67">
        <v>1812000</v>
      </c>
      <c r="D12" s="67"/>
      <c r="E12" s="67"/>
      <c r="F12" s="67"/>
      <c r="G12" s="67"/>
      <c r="H12" s="67"/>
      <c r="I12" s="67">
        <v>1812000</v>
      </c>
    </row>
    <row r="13" ht="20.25" customHeight="1" spans="1:9">
      <c r="A13" s="71" t="s">
        <v>77</v>
      </c>
      <c r="B13" s="71" t="s">
        <v>78</v>
      </c>
      <c r="C13" s="67">
        <v>8659178.89</v>
      </c>
      <c r="D13" s="67">
        <v>8659178.89</v>
      </c>
      <c r="E13" s="67">
        <v>8318719.4</v>
      </c>
      <c r="F13" s="67">
        <v>38081.25</v>
      </c>
      <c r="G13" s="67">
        <v>302378.24</v>
      </c>
      <c r="H13" s="67"/>
      <c r="I13" s="67"/>
    </row>
    <row r="14" ht="20.25" customHeight="1" spans="1:9">
      <c r="A14" s="71" t="s">
        <v>79</v>
      </c>
      <c r="B14" s="71" t="s">
        <v>80</v>
      </c>
      <c r="C14" s="67">
        <v>8659178.89</v>
      </c>
      <c r="D14" s="67">
        <v>8659178.89</v>
      </c>
      <c r="E14" s="67">
        <v>8318719.4</v>
      </c>
      <c r="F14" s="67">
        <v>38081.25</v>
      </c>
      <c r="G14" s="67">
        <v>302378.24</v>
      </c>
      <c r="H14" s="67"/>
      <c r="I14" s="67"/>
    </row>
    <row r="15" ht="20.25" customHeight="1" spans="1:9">
      <c r="A15" s="71" t="s">
        <v>81</v>
      </c>
      <c r="B15" s="71" t="s">
        <v>82</v>
      </c>
      <c r="C15" s="67">
        <v>340159.49</v>
      </c>
      <c r="D15" s="67">
        <v>340159.49</v>
      </c>
      <c r="E15" s="67"/>
      <c r="F15" s="67">
        <v>37781.25</v>
      </c>
      <c r="G15" s="67">
        <v>302378.24</v>
      </c>
      <c r="H15" s="67"/>
      <c r="I15" s="67"/>
    </row>
    <row r="16" ht="20.25" customHeight="1" spans="1:9">
      <c r="A16" s="71" t="s">
        <v>83</v>
      </c>
      <c r="B16" s="71" t="s">
        <v>84</v>
      </c>
      <c r="C16" s="67">
        <v>300</v>
      </c>
      <c r="D16" s="67">
        <v>300</v>
      </c>
      <c r="E16" s="67"/>
      <c r="F16" s="67">
        <v>300</v>
      </c>
      <c r="G16" s="67"/>
      <c r="H16" s="67"/>
      <c r="I16" s="67"/>
    </row>
    <row r="17" ht="22.5" spans="1:9">
      <c r="A17" s="71" t="s">
        <v>85</v>
      </c>
      <c r="B17" s="71" t="s">
        <v>86</v>
      </c>
      <c r="C17" s="67">
        <v>5545812.93</v>
      </c>
      <c r="D17" s="67">
        <v>5545812.93</v>
      </c>
      <c r="E17" s="67">
        <v>5545812.93</v>
      </c>
      <c r="F17" s="67"/>
      <c r="G17" s="67"/>
      <c r="H17" s="67"/>
      <c r="I17" s="67"/>
    </row>
    <row r="18" ht="20.25" customHeight="1" spans="1:9">
      <c r="A18" s="71" t="s">
        <v>87</v>
      </c>
      <c r="B18" s="71" t="s">
        <v>88</v>
      </c>
      <c r="C18" s="67">
        <v>2772906.47</v>
      </c>
      <c r="D18" s="67">
        <v>2772906.47</v>
      </c>
      <c r="E18" s="67">
        <v>2772906.47</v>
      </c>
      <c r="F18" s="67"/>
      <c r="G18" s="67"/>
      <c r="H18" s="67"/>
      <c r="I18" s="67"/>
    </row>
    <row r="19" ht="20.25" customHeight="1" spans="1:9">
      <c r="A19" s="71" t="s">
        <v>89</v>
      </c>
      <c r="B19" s="71" t="s">
        <v>90</v>
      </c>
      <c r="C19" s="67">
        <v>5128501.94</v>
      </c>
      <c r="D19" s="67">
        <v>5128501.94</v>
      </c>
      <c r="E19" s="67">
        <v>5128501.94</v>
      </c>
      <c r="F19" s="67"/>
      <c r="G19" s="67"/>
      <c r="H19" s="67"/>
      <c r="I19" s="67"/>
    </row>
    <row r="20" ht="20.25" customHeight="1" spans="1:9">
      <c r="A20" s="71" t="s">
        <v>91</v>
      </c>
      <c r="B20" s="71" t="s">
        <v>92</v>
      </c>
      <c r="C20" s="67">
        <v>5128501.94</v>
      </c>
      <c r="D20" s="67">
        <v>5128501.94</v>
      </c>
      <c r="E20" s="67">
        <v>5128501.94</v>
      </c>
      <c r="F20" s="67"/>
      <c r="G20" s="67"/>
      <c r="H20" s="67"/>
      <c r="I20" s="67"/>
    </row>
    <row r="21" ht="20.25" customHeight="1" spans="1:9">
      <c r="A21" s="71" t="s">
        <v>93</v>
      </c>
      <c r="B21" s="71" t="s">
        <v>94</v>
      </c>
      <c r="C21" s="67">
        <v>3146908.14</v>
      </c>
      <c r="D21" s="67">
        <v>3146908.14</v>
      </c>
      <c r="E21" s="67">
        <v>3146908.14</v>
      </c>
      <c r="F21" s="67"/>
      <c r="G21" s="67"/>
      <c r="H21" s="67"/>
      <c r="I21" s="67"/>
    </row>
    <row r="22" ht="20.25" customHeight="1" spans="1:9">
      <c r="A22" s="71" t="s">
        <v>95</v>
      </c>
      <c r="B22" s="71" t="s">
        <v>96</v>
      </c>
      <c r="C22" s="67">
        <v>120756.06</v>
      </c>
      <c r="D22" s="67">
        <v>120756.06</v>
      </c>
      <c r="E22" s="67">
        <v>120756.06</v>
      </c>
      <c r="F22" s="67"/>
      <c r="G22" s="67"/>
      <c r="H22" s="67"/>
      <c r="I22" s="67"/>
    </row>
    <row r="23" ht="20.25" customHeight="1" spans="1:9">
      <c r="A23" s="71" t="s">
        <v>97</v>
      </c>
      <c r="B23" s="71" t="s">
        <v>98</v>
      </c>
      <c r="C23" s="67">
        <v>1860837.74</v>
      </c>
      <c r="D23" s="67">
        <v>1860837.74</v>
      </c>
      <c r="E23" s="67">
        <v>1860837.74</v>
      </c>
      <c r="F23" s="67"/>
      <c r="G23" s="67"/>
      <c r="H23" s="67"/>
      <c r="I23" s="67"/>
    </row>
    <row r="24" ht="20.25" customHeight="1" spans="1:9">
      <c r="A24" s="71" t="s">
        <v>99</v>
      </c>
      <c r="B24" s="71" t="s">
        <v>100</v>
      </c>
      <c r="C24" s="67">
        <v>4435349.21</v>
      </c>
      <c r="D24" s="67">
        <v>4435349.21</v>
      </c>
      <c r="E24" s="67">
        <v>4435349.21</v>
      </c>
      <c r="F24" s="67"/>
      <c r="G24" s="67"/>
      <c r="H24" s="67"/>
      <c r="I24" s="67"/>
    </row>
    <row r="25" ht="20.25" customHeight="1" spans="1:9">
      <c r="A25" s="71" t="s">
        <v>101</v>
      </c>
      <c r="B25" s="71" t="s">
        <v>102</v>
      </c>
      <c r="C25" s="67">
        <v>4435349.21</v>
      </c>
      <c r="D25" s="67">
        <v>4435349.21</v>
      </c>
      <c r="E25" s="67">
        <v>4435349.21</v>
      </c>
      <c r="F25" s="67"/>
      <c r="G25" s="67"/>
      <c r="H25" s="67"/>
      <c r="I25" s="67"/>
    </row>
    <row r="26" ht="20.25" customHeight="1" spans="1:9">
      <c r="A26" s="71" t="s">
        <v>103</v>
      </c>
      <c r="B26" s="71" t="s">
        <v>104</v>
      </c>
      <c r="C26" s="67">
        <v>4435349.21</v>
      </c>
      <c r="D26" s="67">
        <v>4435349.21</v>
      </c>
      <c r="E26" s="67">
        <v>4435349.21</v>
      </c>
      <c r="F26" s="67"/>
      <c r="G26" s="67"/>
      <c r="H26" s="67"/>
      <c r="I26" s="67"/>
    </row>
    <row r="27" s="1" customFormat="1" ht="20.25" customHeight="1" spans="1:9">
      <c r="A27" s="16" t="s">
        <v>105</v>
      </c>
      <c r="B27" s="78"/>
      <c r="C27" s="67">
        <v>65392558.78</v>
      </c>
      <c r="D27" s="67">
        <v>61340558.78</v>
      </c>
      <c r="E27" s="67">
        <v>55231442.56</v>
      </c>
      <c r="F27" s="67">
        <v>5621913.22</v>
      </c>
      <c r="G27" s="67">
        <v>387203</v>
      </c>
      <c r="H27" s="67">
        <v>100000</v>
      </c>
      <c r="I27" s="67">
        <v>4052000</v>
      </c>
    </row>
  </sheetData>
  <mergeCells count="7">
    <mergeCell ref="A2:I2"/>
    <mergeCell ref="A3:H3"/>
    <mergeCell ref="A4:B4"/>
    <mergeCell ref="D4:H4"/>
    <mergeCell ref="A27:B27"/>
    <mergeCell ref="C4:C5"/>
    <mergeCell ref="I4:I5"/>
  </mergeCells>
  <pageMargins left="0.408333333333333" right="0.341666666666667" top="0.433333333333333" bottom="0.8" header="0.4" footer="0.4"/>
  <pageSetup paperSize="9" scale="68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outlinePr summaryBelow="0" summaryRight="0"/>
  </sheetPr>
  <dimension ref="A1:V84"/>
  <sheetViews>
    <sheetView workbookViewId="0">
      <selection activeCell="N20" sqref="N20"/>
    </sheetView>
  </sheetViews>
  <sheetFormatPr defaultColWidth="9.14285714285714" defaultRowHeight="14.25" customHeight="1"/>
  <cols>
    <col min="1" max="1" width="19.4285714285714" style="1" customWidth="1"/>
    <col min="2" max="3" width="19.8571428571429" style="1" customWidth="1"/>
    <col min="4" max="4" width="11.1428571428571" style="1" customWidth="1"/>
    <col min="5" max="5" width="31.4285714285714" style="1" customWidth="1"/>
    <col min="6" max="6" width="9.85714285714286" style="1" customWidth="1"/>
    <col min="7" max="7" width="27.5714285714286" style="1" customWidth="1"/>
    <col min="8" max="10" width="13" style="1" customWidth="1"/>
    <col min="11" max="22" width="7" style="1" customWidth="1"/>
    <col min="23" max="16384" width="9.14285714285714" customWidth="1"/>
  </cols>
  <sheetData>
    <row r="1" s="1" customFormat="1" ht="13.5" customHeight="1" spans="1:22">
      <c r="A1" s="112"/>
      <c r="B1" s="112"/>
      <c r="C1" s="112"/>
      <c r="D1" s="138"/>
      <c r="E1" s="138"/>
      <c r="F1" s="138"/>
      <c r="G1" s="138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42" t="s">
        <v>226</v>
      </c>
    </row>
    <row r="2" s="1" customFormat="1" ht="36" customHeight="1" spans="1:22">
      <c r="A2" s="2" t="s">
        <v>227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="1" customFormat="1" ht="15" customHeight="1" spans="1:22">
      <c r="A3" s="153" t="s">
        <v>2</v>
      </c>
      <c r="B3" s="140"/>
      <c r="C3" s="140"/>
      <c r="D3" s="140"/>
      <c r="E3" s="140"/>
      <c r="F3" s="140"/>
      <c r="G3" s="140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42" t="s">
        <v>228</v>
      </c>
    </row>
    <row r="4" s="1" customFormat="1" ht="21.75" customHeight="1" spans="1:22">
      <c r="A4" s="31" t="s">
        <v>229</v>
      </c>
      <c r="B4" s="31" t="s">
        <v>230</v>
      </c>
      <c r="C4" s="31" t="s">
        <v>231</v>
      </c>
      <c r="D4" s="6" t="s">
        <v>232</v>
      </c>
      <c r="E4" s="6" t="s">
        <v>233</v>
      </c>
      <c r="F4" s="6" t="s">
        <v>234</v>
      </c>
      <c r="G4" s="6" t="s">
        <v>235</v>
      </c>
      <c r="H4" s="77" t="s">
        <v>33</v>
      </c>
      <c r="I4" s="16" t="s">
        <v>236</v>
      </c>
      <c r="J4" s="78"/>
      <c r="K4" s="78"/>
      <c r="L4" s="78"/>
      <c r="M4" s="78"/>
      <c r="N4" s="78"/>
      <c r="O4" s="78"/>
      <c r="P4" s="78"/>
      <c r="Q4" s="6" t="s">
        <v>39</v>
      </c>
      <c r="R4" s="16" t="s">
        <v>40</v>
      </c>
      <c r="S4" s="78"/>
      <c r="T4" s="78"/>
      <c r="U4" s="78"/>
      <c r="V4" s="79"/>
    </row>
    <row r="5" s="1" customFormat="1" ht="21.75" customHeight="1" spans="1:22">
      <c r="A5" s="142"/>
      <c r="B5" s="142"/>
      <c r="C5" s="142"/>
      <c r="D5" s="10"/>
      <c r="E5" s="10"/>
      <c r="F5" s="10"/>
      <c r="G5" s="10"/>
      <c r="H5" s="115"/>
      <c r="I5" s="16" t="s">
        <v>52</v>
      </c>
      <c r="J5" s="78"/>
      <c r="K5" s="78"/>
      <c r="L5" s="78"/>
      <c r="M5" s="78"/>
      <c r="N5" s="78"/>
      <c r="O5" s="6" t="s">
        <v>53</v>
      </c>
      <c r="P5" s="6" t="s">
        <v>54</v>
      </c>
      <c r="Q5" s="10"/>
      <c r="R5" s="6" t="s">
        <v>35</v>
      </c>
      <c r="S5" s="6" t="s">
        <v>45</v>
      </c>
      <c r="T5" s="6" t="s">
        <v>237</v>
      </c>
      <c r="U5" s="6" t="s">
        <v>43</v>
      </c>
      <c r="V5" s="6" t="s">
        <v>44</v>
      </c>
    </row>
    <row r="6" s="1" customFormat="1" ht="104" customHeight="1" spans="1:22">
      <c r="A6" s="142"/>
      <c r="B6" s="142"/>
      <c r="C6" s="142"/>
      <c r="D6" s="10"/>
      <c r="E6" s="10"/>
      <c r="F6" s="10"/>
      <c r="G6" s="10"/>
      <c r="H6" s="115"/>
      <c r="I6" s="58" t="s">
        <v>35</v>
      </c>
      <c r="J6" s="58" t="s">
        <v>238</v>
      </c>
      <c r="K6" s="58" t="s">
        <v>239</v>
      </c>
      <c r="L6" s="58" t="s">
        <v>240</v>
      </c>
      <c r="M6" s="58" t="s">
        <v>241</v>
      </c>
      <c r="N6" s="58" t="s">
        <v>242</v>
      </c>
      <c r="O6" s="10"/>
      <c r="P6" s="10"/>
      <c r="Q6" s="10"/>
      <c r="R6" s="10"/>
      <c r="S6" s="10"/>
      <c r="T6" s="10"/>
      <c r="U6" s="10"/>
      <c r="V6" s="10"/>
    </row>
    <row r="7" s="1" customFormat="1" ht="13.5" customHeight="1" spans="1:2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</row>
    <row r="8" customHeight="1" spans="1:22">
      <c r="A8" s="154" t="s">
        <v>47</v>
      </c>
      <c r="B8" s="154"/>
      <c r="C8" s="154"/>
      <c r="D8" s="154"/>
      <c r="E8" s="154"/>
      <c r="F8" s="154"/>
      <c r="G8" s="154"/>
      <c r="H8" s="67">
        <v>61340558.78</v>
      </c>
      <c r="I8" s="67">
        <v>61340558.78</v>
      </c>
      <c r="J8" s="67">
        <v>61340558.78</v>
      </c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</row>
    <row r="9" customHeight="1" spans="1:22">
      <c r="A9" s="154" t="s">
        <v>243</v>
      </c>
      <c r="B9" s="154" t="s">
        <v>151</v>
      </c>
      <c r="C9" s="154" t="s">
        <v>151</v>
      </c>
      <c r="D9" s="154"/>
      <c r="E9" s="154"/>
      <c r="F9" s="154"/>
      <c r="G9" s="154"/>
      <c r="H9" s="67">
        <v>61340558.78</v>
      </c>
      <c r="I9" s="67">
        <v>61340558.78</v>
      </c>
      <c r="J9" s="67">
        <v>61340558.78</v>
      </c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</row>
    <row r="10" customHeight="1" spans="1:22">
      <c r="A10" s="154"/>
      <c r="B10" s="154" t="s">
        <v>244</v>
      </c>
      <c r="C10" s="154" t="s">
        <v>244</v>
      </c>
      <c r="D10" s="154" t="s">
        <v>151</v>
      </c>
      <c r="E10" s="154" t="s">
        <v>151</v>
      </c>
      <c r="F10" s="154" t="s">
        <v>151</v>
      </c>
      <c r="G10" s="154" t="s">
        <v>151</v>
      </c>
      <c r="H10" s="67">
        <v>34759699.4</v>
      </c>
      <c r="I10" s="67">
        <v>34759699.4</v>
      </c>
      <c r="J10" s="67">
        <v>34759699.4</v>
      </c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</row>
    <row r="11" customHeight="1" spans="1:22">
      <c r="A11" s="38"/>
      <c r="B11" s="38"/>
      <c r="C11" s="38"/>
      <c r="D11" s="154" t="s">
        <v>67</v>
      </c>
      <c r="E11" s="154" t="s">
        <v>245</v>
      </c>
      <c r="F11" s="154" t="s">
        <v>246</v>
      </c>
      <c r="G11" s="154" t="s">
        <v>247</v>
      </c>
      <c r="H11" s="67">
        <v>9713205.6</v>
      </c>
      <c r="I11" s="67">
        <v>9713205.6</v>
      </c>
      <c r="J11" s="67">
        <v>9713205.6</v>
      </c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</row>
    <row r="12" customHeight="1" spans="1:22">
      <c r="A12" s="38"/>
      <c r="B12" s="38"/>
      <c r="C12" s="38"/>
      <c r="D12" s="154" t="s">
        <v>67</v>
      </c>
      <c r="E12" s="154" t="s">
        <v>245</v>
      </c>
      <c r="F12" s="154" t="s">
        <v>248</v>
      </c>
      <c r="G12" s="154" t="s">
        <v>249</v>
      </c>
      <c r="H12" s="67">
        <v>552000</v>
      </c>
      <c r="I12" s="67">
        <v>552000</v>
      </c>
      <c r="J12" s="67">
        <v>552000</v>
      </c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</row>
    <row r="13" customHeight="1" spans="1:22">
      <c r="A13" s="38"/>
      <c r="B13" s="38"/>
      <c r="C13" s="38"/>
      <c r="D13" s="154" t="s">
        <v>67</v>
      </c>
      <c r="E13" s="154" t="s">
        <v>245</v>
      </c>
      <c r="F13" s="154" t="s">
        <v>248</v>
      </c>
      <c r="G13" s="154" t="s">
        <v>249</v>
      </c>
      <c r="H13" s="67">
        <v>18151140</v>
      </c>
      <c r="I13" s="67">
        <v>18151140</v>
      </c>
      <c r="J13" s="67">
        <v>18151140</v>
      </c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</row>
    <row r="14" customHeight="1" spans="1:22">
      <c r="A14" s="38"/>
      <c r="B14" s="38"/>
      <c r="C14" s="38"/>
      <c r="D14" s="154" t="s">
        <v>67</v>
      </c>
      <c r="E14" s="154" t="s">
        <v>245</v>
      </c>
      <c r="F14" s="154" t="s">
        <v>248</v>
      </c>
      <c r="G14" s="154" t="s">
        <v>249</v>
      </c>
      <c r="H14" s="67">
        <v>3165360</v>
      </c>
      <c r="I14" s="67">
        <v>3165360</v>
      </c>
      <c r="J14" s="67">
        <v>3165360</v>
      </c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</row>
    <row r="15" customHeight="1" spans="1:22">
      <c r="A15" s="38"/>
      <c r="B15" s="38"/>
      <c r="C15" s="38"/>
      <c r="D15" s="154" t="s">
        <v>67</v>
      </c>
      <c r="E15" s="154" t="s">
        <v>245</v>
      </c>
      <c r="F15" s="154" t="s">
        <v>248</v>
      </c>
      <c r="G15" s="154" t="s">
        <v>249</v>
      </c>
      <c r="H15" s="67">
        <v>2368560</v>
      </c>
      <c r="I15" s="67">
        <v>2368560</v>
      </c>
      <c r="J15" s="67">
        <v>2368560</v>
      </c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</row>
    <row r="16" customHeight="1" spans="1:22">
      <c r="A16" s="38"/>
      <c r="B16" s="38"/>
      <c r="C16" s="38"/>
      <c r="D16" s="154" t="s">
        <v>67</v>
      </c>
      <c r="E16" s="154" t="s">
        <v>245</v>
      </c>
      <c r="F16" s="154" t="s">
        <v>250</v>
      </c>
      <c r="G16" s="154" t="s">
        <v>251</v>
      </c>
      <c r="H16" s="67">
        <v>809433.8</v>
      </c>
      <c r="I16" s="67">
        <v>809433.8</v>
      </c>
      <c r="J16" s="67">
        <v>809433.8</v>
      </c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</row>
    <row r="17" customHeight="1" spans="1:22">
      <c r="A17" s="38"/>
      <c r="B17" s="154" t="s">
        <v>244</v>
      </c>
      <c r="C17" s="154" t="s">
        <v>252</v>
      </c>
      <c r="D17" s="38"/>
      <c r="E17" s="38"/>
      <c r="F17" s="38"/>
      <c r="G17" s="38"/>
      <c r="H17" s="67">
        <v>1112000</v>
      </c>
      <c r="I17" s="67">
        <v>1112000</v>
      </c>
      <c r="J17" s="67">
        <v>1112000</v>
      </c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</row>
    <row r="18" customHeight="1" spans="1:22">
      <c r="A18" s="38"/>
      <c r="B18" s="38"/>
      <c r="C18" s="38"/>
      <c r="D18" s="154" t="s">
        <v>67</v>
      </c>
      <c r="E18" s="154" t="s">
        <v>245</v>
      </c>
      <c r="F18" s="154" t="s">
        <v>250</v>
      </c>
      <c r="G18" s="154" t="s">
        <v>251</v>
      </c>
      <c r="H18" s="67">
        <v>1112000</v>
      </c>
      <c r="I18" s="67">
        <v>1112000</v>
      </c>
      <c r="J18" s="67">
        <v>1112000</v>
      </c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</row>
    <row r="19" customHeight="1" spans="1:22">
      <c r="A19" s="38"/>
      <c r="B19" s="154" t="s">
        <v>253</v>
      </c>
      <c r="C19" s="154" t="s">
        <v>254</v>
      </c>
      <c r="D19" s="38"/>
      <c r="E19" s="38"/>
      <c r="F19" s="38"/>
      <c r="G19" s="38"/>
      <c r="H19" s="67">
        <v>49572</v>
      </c>
      <c r="I19" s="67">
        <v>49572</v>
      </c>
      <c r="J19" s="67">
        <v>49572</v>
      </c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</row>
    <row r="20" customHeight="1" spans="1:22">
      <c r="A20" s="38"/>
      <c r="B20" s="38"/>
      <c r="C20" s="38"/>
      <c r="D20" s="154" t="s">
        <v>73</v>
      </c>
      <c r="E20" s="154" t="s">
        <v>255</v>
      </c>
      <c r="F20" s="154" t="s">
        <v>256</v>
      </c>
      <c r="G20" s="154" t="s">
        <v>257</v>
      </c>
      <c r="H20" s="67">
        <v>49572</v>
      </c>
      <c r="I20" s="67">
        <v>49572</v>
      </c>
      <c r="J20" s="67">
        <v>49572</v>
      </c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</row>
    <row r="21" customHeight="1" spans="1:22">
      <c r="A21" s="38"/>
      <c r="B21" s="154" t="s">
        <v>253</v>
      </c>
      <c r="C21" s="154" t="s">
        <v>253</v>
      </c>
      <c r="D21" s="38"/>
      <c r="E21" s="38"/>
      <c r="F21" s="38"/>
      <c r="G21" s="38"/>
      <c r="H21" s="67">
        <v>1397772</v>
      </c>
      <c r="I21" s="67">
        <v>1397772</v>
      </c>
      <c r="J21" s="67">
        <v>1397772</v>
      </c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</row>
    <row r="22" customHeight="1" spans="1:22">
      <c r="A22" s="38"/>
      <c r="B22" s="38"/>
      <c r="C22" s="38"/>
      <c r="D22" s="154" t="s">
        <v>73</v>
      </c>
      <c r="E22" s="154" t="s">
        <v>255</v>
      </c>
      <c r="F22" s="154" t="s">
        <v>246</v>
      </c>
      <c r="G22" s="154" t="s">
        <v>247</v>
      </c>
      <c r="H22" s="67">
        <v>545184</v>
      </c>
      <c r="I22" s="67">
        <v>545184</v>
      </c>
      <c r="J22" s="67">
        <v>545184</v>
      </c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</row>
    <row r="23" customHeight="1" spans="1:22">
      <c r="A23" s="38"/>
      <c r="B23" s="38"/>
      <c r="C23" s="38"/>
      <c r="D23" s="154" t="s">
        <v>73</v>
      </c>
      <c r="E23" s="154" t="s">
        <v>255</v>
      </c>
      <c r="F23" s="154" t="s">
        <v>248</v>
      </c>
      <c r="G23" s="154" t="s">
        <v>249</v>
      </c>
      <c r="H23" s="67">
        <v>67776</v>
      </c>
      <c r="I23" s="67">
        <v>67776</v>
      </c>
      <c r="J23" s="67">
        <v>67776</v>
      </c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</row>
    <row r="24" customHeight="1" spans="1:22">
      <c r="A24" s="38"/>
      <c r="B24" s="38"/>
      <c r="C24" s="38"/>
      <c r="D24" s="154" t="s">
        <v>73</v>
      </c>
      <c r="E24" s="154" t="s">
        <v>255</v>
      </c>
      <c r="F24" s="154" t="s">
        <v>256</v>
      </c>
      <c r="G24" s="154" t="s">
        <v>257</v>
      </c>
      <c r="H24" s="67">
        <v>214680</v>
      </c>
      <c r="I24" s="67">
        <v>214680</v>
      </c>
      <c r="J24" s="67">
        <v>214680</v>
      </c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</row>
    <row r="25" customHeight="1" spans="1:22">
      <c r="A25" s="38"/>
      <c r="B25" s="38"/>
      <c r="C25" s="38"/>
      <c r="D25" s="154" t="s">
        <v>73</v>
      </c>
      <c r="E25" s="154" t="s">
        <v>255</v>
      </c>
      <c r="F25" s="154" t="s">
        <v>256</v>
      </c>
      <c r="G25" s="154" t="s">
        <v>257</v>
      </c>
      <c r="H25" s="67">
        <v>570132</v>
      </c>
      <c r="I25" s="67">
        <v>570132</v>
      </c>
      <c r="J25" s="67">
        <v>570132</v>
      </c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</row>
    <row r="26" customHeight="1" spans="1:22">
      <c r="A26" s="38"/>
      <c r="B26" s="154" t="s">
        <v>258</v>
      </c>
      <c r="C26" s="154" t="s">
        <v>258</v>
      </c>
      <c r="D26" s="38"/>
      <c r="E26" s="38"/>
      <c r="F26" s="38"/>
      <c r="G26" s="38"/>
      <c r="H26" s="67">
        <v>13477049.95</v>
      </c>
      <c r="I26" s="67">
        <v>13477049.95</v>
      </c>
      <c r="J26" s="67">
        <v>13477049.95</v>
      </c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</row>
    <row r="27" customHeight="1" spans="1:22">
      <c r="A27" s="38"/>
      <c r="B27" s="38"/>
      <c r="C27" s="38"/>
      <c r="D27" s="154" t="s">
        <v>85</v>
      </c>
      <c r="E27" s="154" t="s">
        <v>259</v>
      </c>
      <c r="F27" s="154" t="s">
        <v>260</v>
      </c>
      <c r="G27" s="154" t="s">
        <v>261</v>
      </c>
      <c r="H27" s="67">
        <v>232680.23</v>
      </c>
      <c r="I27" s="67">
        <v>232680.23</v>
      </c>
      <c r="J27" s="67">
        <v>232680.23</v>
      </c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</row>
    <row r="28" customHeight="1" spans="1:22">
      <c r="A28" s="38"/>
      <c r="B28" s="38"/>
      <c r="C28" s="38"/>
      <c r="D28" s="154" t="s">
        <v>85</v>
      </c>
      <c r="E28" s="154" t="s">
        <v>259</v>
      </c>
      <c r="F28" s="154" t="s">
        <v>260</v>
      </c>
      <c r="G28" s="154" t="s">
        <v>261</v>
      </c>
      <c r="H28" s="67">
        <v>5313132.7</v>
      </c>
      <c r="I28" s="67">
        <v>5313132.7</v>
      </c>
      <c r="J28" s="67">
        <v>5313132.7</v>
      </c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</row>
    <row r="29" customHeight="1" spans="1:22">
      <c r="A29" s="38"/>
      <c r="B29" s="38"/>
      <c r="C29" s="38"/>
      <c r="D29" s="154" t="s">
        <v>85</v>
      </c>
      <c r="E29" s="154" t="s">
        <v>259</v>
      </c>
      <c r="F29" s="154" t="s">
        <v>260</v>
      </c>
      <c r="G29" s="154" t="s">
        <v>261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</row>
    <row r="30" customHeight="1" spans="1:22">
      <c r="A30" s="38"/>
      <c r="B30" s="38"/>
      <c r="C30" s="38"/>
      <c r="D30" s="154" t="s">
        <v>87</v>
      </c>
      <c r="E30" s="154" t="s">
        <v>262</v>
      </c>
      <c r="F30" s="154" t="s">
        <v>263</v>
      </c>
      <c r="G30" s="154" t="s">
        <v>264</v>
      </c>
      <c r="H30" s="67">
        <v>116340.12</v>
      </c>
      <c r="I30" s="67">
        <v>116340.12</v>
      </c>
      <c r="J30" s="67">
        <v>116340.12</v>
      </c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</row>
    <row r="31" customHeight="1" spans="1:22">
      <c r="A31" s="38"/>
      <c r="B31" s="38"/>
      <c r="C31" s="38"/>
      <c r="D31" s="154" t="s">
        <v>87</v>
      </c>
      <c r="E31" s="154" t="s">
        <v>262</v>
      </c>
      <c r="F31" s="154" t="s">
        <v>263</v>
      </c>
      <c r="G31" s="154" t="s">
        <v>264</v>
      </c>
      <c r="H31" s="67">
        <v>2656566.35</v>
      </c>
      <c r="I31" s="67">
        <v>2656566.35</v>
      </c>
      <c r="J31" s="67">
        <v>2656566.35</v>
      </c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</row>
    <row r="32" customHeight="1" spans="1:22">
      <c r="A32" s="38"/>
      <c r="B32" s="38"/>
      <c r="C32" s="38"/>
      <c r="D32" s="154" t="s">
        <v>93</v>
      </c>
      <c r="E32" s="154" t="s">
        <v>265</v>
      </c>
      <c r="F32" s="154" t="s">
        <v>266</v>
      </c>
      <c r="G32" s="154" t="s">
        <v>267</v>
      </c>
      <c r="H32" s="67">
        <v>3017368.14</v>
      </c>
      <c r="I32" s="67">
        <v>3017368.14</v>
      </c>
      <c r="J32" s="67">
        <v>3017368.14</v>
      </c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</row>
    <row r="33" customHeight="1" spans="1:22">
      <c r="A33" s="38"/>
      <c r="B33" s="38"/>
      <c r="C33" s="38"/>
      <c r="D33" s="154" t="s">
        <v>95</v>
      </c>
      <c r="E33" s="154" t="s">
        <v>268</v>
      </c>
      <c r="F33" s="154" t="s">
        <v>266</v>
      </c>
      <c r="G33" s="154" t="s">
        <v>267</v>
      </c>
      <c r="H33" s="67">
        <v>114636.06</v>
      </c>
      <c r="I33" s="67">
        <v>114636.06</v>
      </c>
      <c r="J33" s="67">
        <v>114636.06</v>
      </c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</row>
    <row r="34" customHeight="1" spans="1:22">
      <c r="A34" s="38"/>
      <c r="B34" s="38"/>
      <c r="C34" s="38"/>
      <c r="D34" s="154" t="s">
        <v>95</v>
      </c>
      <c r="E34" s="154" t="s">
        <v>268</v>
      </c>
      <c r="F34" s="154" t="s">
        <v>266</v>
      </c>
      <c r="G34" s="154" t="s">
        <v>267</v>
      </c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</row>
    <row r="35" customHeight="1" spans="1:22">
      <c r="A35" s="38"/>
      <c r="B35" s="38"/>
      <c r="C35" s="38"/>
      <c r="D35" s="154" t="s">
        <v>97</v>
      </c>
      <c r="E35" s="154" t="s">
        <v>269</v>
      </c>
      <c r="F35" s="154" t="s">
        <v>270</v>
      </c>
      <c r="G35" s="154" t="s">
        <v>271</v>
      </c>
      <c r="H35" s="67">
        <v>366471.05</v>
      </c>
      <c r="I35" s="67">
        <v>366471.05</v>
      </c>
      <c r="J35" s="67">
        <v>366471.05</v>
      </c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</row>
    <row r="36" customHeight="1" spans="1:22">
      <c r="A36" s="38"/>
      <c r="B36" s="38"/>
      <c r="C36" s="38"/>
      <c r="D36" s="154" t="s">
        <v>97</v>
      </c>
      <c r="E36" s="154" t="s">
        <v>269</v>
      </c>
      <c r="F36" s="154" t="s">
        <v>270</v>
      </c>
      <c r="G36" s="154" t="s">
        <v>271</v>
      </c>
      <c r="H36" s="67">
        <v>2936.12</v>
      </c>
      <c r="I36" s="67">
        <v>2936.12</v>
      </c>
      <c r="J36" s="67">
        <v>2936.12</v>
      </c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</row>
    <row r="37" customHeight="1" spans="1:22">
      <c r="A37" s="38"/>
      <c r="B37" s="38"/>
      <c r="C37" s="38"/>
      <c r="D37" s="154" t="s">
        <v>97</v>
      </c>
      <c r="E37" s="154" t="s">
        <v>269</v>
      </c>
      <c r="F37" s="154" t="s">
        <v>270</v>
      </c>
      <c r="G37" s="154" t="s">
        <v>271</v>
      </c>
      <c r="H37" s="67">
        <v>54588.6</v>
      </c>
      <c r="I37" s="67">
        <v>54588.6</v>
      </c>
      <c r="J37" s="67">
        <v>54588.6</v>
      </c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</row>
    <row r="38" customHeight="1" spans="1:22">
      <c r="A38" s="38"/>
      <c r="B38" s="38"/>
      <c r="C38" s="38"/>
      <c r="D38" s="154" t="s">
        <v>97</v>
      </c>
      <c r="E38" s="154" t="s">
        <v>269</v>
      </c>
      <c r="F38" s="154" t="s">
        <v>270</v>
      </c>
      <c r="G38" s="154" t="s">
        <v>271</v>
      </c>
      <c r="H38" s="67">
        <v>1436841.97</v>
      </c>
      <c r="I38" s="67">
        <v>1436841.97</v>
      </c>
      <c r="J38" s="67">
        <v>1436841.97</v>
      </c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</row>
    <row r="39" customHeight="1" spans="1:22">
      <c r="A39" s="38"/>
      <c r="B39" s="38"/>
      <c r="C39" s="38"/>
      <c r="D39" s="154" t="s">
        <v>97</v>
      </c>
      <c r="E39" s="154" t="s">
        <v>269</v>
      </c>
      <c r="F39" s="154" t="s">
        <v>270</v>
      </c>
      <c r="G39" s="154" t="s">
        <v>271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</row>
    <row r="40" customHeight="1" spans="1:22">
      <c r="A40" s="38"/>
      <c r="B40" s="38"/>
      <c r="C40" s="38"/>
      <c r="D40" s="154" t="s">
        <v>93</v>
      </c>
      <c r="E40" s="154" t="s">
        <v>265</v>
      </c>
      <c r="F40" s="154" t="s">
        <v>272</v>
      </c>
      <c r="G40" s="154" t="s">
        <v>273</v>
      </c>
      <c r="H40" s="67">
        <v>129540</v>
      </c>
      <c r="I40" s="67">
        <v>129540</v>
      </c>
      <c r="J40" s="67">
        <v>129540</v>
      </c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customHeight="1" spans="1:22">
      <c r="A41" s="38"/>
      <c r="B41" s="38"/>
      <c r="C41" s="38"/>
      <c r="D41" s="154" t="s">
        <v>95</v>
      </c>
      <c r="E41" s="154" t="s">
        <v>268</v>
      </c>
      <c r="F41" s="154" t="s">
        <v>272</v>
      </c>
      <c r="G41" s="154" t="s">
        <v>273</v>
      </c>
      <c r="H41" s="67">
        <v>6120</v>
      </c>
      <c r="I41" s="67">
        <v>6120</v>
      </c>
      <c r="J41" s="67">
        <v>6120</v>
      </c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</row>
    <row r="42" customHeight="1" spans="1:22">
      <c r="A42" s="38"/>
      <c r="B42" s="38"/>
      <c r="C42" s="38"/>
      <c r="D42" s="154" t="s">
        <v>73</v>
      </c>
      <c r="E42" s="154" t="s">
        <v>255</v>
      </c>
      <c r="F42" s="154" t="s">
        <v>272</v>
      </c>
      <c r="G42" s="154" t="s">
        <v>273</v>
      </c>
      <c r="H42" s="67">
        <v>1091.77</v>
      </c>
      <c r="I42" s="67">
        <v>1091.77</v>
      </c>
      <c r="J42" s="67">
        <v>1091.77</v>
      </c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</row>
    <row r="43" customHeight="1" spans="1:22">
      <c r="A43" s="38"/>
      <c r="B43" s="38"/>
      <c r="C43" s="38"/>
      <c r="D43" s="154" t="s">
        <v>67</v>
      </c>
      <c r="E43" s="154" t="s">
        <v>245</v>
      </c>
      <c r="F43" s="154" t="s">
        <v>272</v>
      </c>
      <c r="G43" s="154" t="s">
        <v>273</v>
      </c>
      <c r="H43" s="67">
        <v>28736.84</v>
      </c>
      <c r="I43" s="67">
        <v>28736.84</v>
      </c>
      <c r="J43" s="67">
        <v>28736.84</v>
      </c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</row>
    <row r="44" customHeight="1" spans="1:22">
      <c r="A44" s="38"/>
      <c r="B44" s="38"/>
      <c r="C44" s="38"/>
      <c r="D44" s="154" t="s">
        <v>95</v>
      </c>
      <c r="E44" s="154" t="s">
        <v>268</v>
      </c>
      <c r="F44" s="154" t="s">
        <v>272</v>
      </c>
      <c r="G44" s="154" t="s">
        <v>273</v>
      </c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</row>
    <row r="45" customHeight="1" spans="1:22">
      <c r="A45" s="38"/>
      <c r="B45" s="154" t="s">
        <v>274</v>
      </c>
      <c r="C45" s="154" t="s">
        <v>274</v>
      </c>
      <c r="D45" s="38"/>
      <c r="E45" s="38"/>
      <c r="F45" s="38"/>
      <c r="G45" s="38"/>
      <c r="H45" s="67">
        <v>4435349.21</v>
      </c>
      <c r="I45" s="67">
        <v>4435349.21</v>
      </c>
      <c r="J45" s="67">
        <v>4435349.21</v>
      </c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</row>
    <row r="46" customHeight="1" spans="1:22">
      <c r="A46" s="38"/>
      <c r="B46" s="38"/>
      <c r="C46" s="38"/>
      <c r="D46" s="154" t="s">
        <v>103</v>
      </c>
      <c r="E46" s="154" t="s">
        <v>274</v>
      </c>
      <c r="F46" s="154" t="s">
        <v>275</v>
      </c>
      <c r="G46" s="154" t="s">
        <v>274</v>
      </c>
      <c r="H46" s="67">
        <v>186288.48</v>
      </c>
      <c r="I46" s="67">
        <v>186288.48</v>
      </c>
      <c r="J46" s="67">
        <v>186288.48</v>
      </c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</row>
    <row r="47" customHeight="1" spans="1:22">
      <c r="A47" s="38"/>
      <c r="B47" s="38"/>
      <c r="C47" s="38"/>
      <c r="D47" s="154" t="s">
        <v>103</v>
      </c>
      <c r="E47" s="154" t="s">
        <v>274</v>
      </c>
      <c r="F47" s="154" t="s">
        <v>275</v>
      </c>
      <c r="G47" s="154" t="s">
        <v>274</v>
      </c>
      <c r="H47" s="67">
        <v>4249060.73</v>
      </c>
      <c r="I47" s="67">
        <v>4249060.73</v>
      </c>
      <c r="J47" s="67">
        <v>4249060.73</v>
      </c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</row>
    <row r="48" customHeight="1" spans="1:22">
      <c r="A48" s="38"/>
      <c r="B48" s="154" t="s">
        <v>201</v>
      </c>
      <c r="C48" s="154" t="s">
        <v>201</v>
      </c>
      <c r="D48" s="38"/>
      <c r="E48" s="38"/>
      <c r="F48" s="38"/>
      <c r="G48" s="38"/>
      <c r="H48" s="67">
        <v>387203</v>
      </c>
      <c r="I48" s="67">
        <v>387203</v>
      </c>
      <c r="J48" s="67">
        <v>387203</v>
      </c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</row>
    <row r="49" customHeight="1" spans="1:22">
      <c r="A49" s="38"/>
      <c r="B49" s="38"/>
      <c r="C49" s="38"/>
      <c r="D49" s="154" t="s">
        <v>81</v>
      </c>
      <c r="E49" s="154" t="s">
        <v>276</v>
      </c>
      <c r="F49" s="154" t="s">
        <v>277</v>
      </c>
      <c r="G49" s="154" t="s">
        <v>278</v>
      </c>
      <c r="H49" s="67">
        <v>302378.24</v>
      </c>
      <c r="I49" s="67">
        <v>302378.24</v>
      </c>
      <c r="J49" s="67">
        <v>302378.24</v>
      </c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</row>
    <row r="50" customHeight="1" spans="1:22">
      <c r="A50" s="38"/>
      <c r="B50" s="38"/>
      <c r="C50" s="38"/>
      <c r="D50" s="154" t="s">
        <v>67</v>
      </c>
      <c r="E50" s="154" t="s">
        <v>245</v>
      </c>
      <c r="F50" s="154" t="s">
        <v>279</v>
      </c>
      <c r="G50" s="154" t="s">
        <v>280</v>
      </c>
      <c r="H50" s="67">
        <v>84824.76</v>
      </c>
      <c r="I50" s="67">
        <v>84824.76</v>
      </c>
      <c r="J50" s="67">
        <v>84824.76</v>
      </c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</row>
    <row r="51" customHeight="1" spans="1:22">
      <c r="A51" s="38"/>
      <c r="B51" s="154" t="s">
        <v>281</v>
      </c>
      <c r="C51" s="154" t="s">
        <v>281</v>
      </c>
      <c r="D51" s="38"/>
      <c r="E51" s="38"/>
      <c r="F51" s="38"/>
      <c r="G51" s="38"/>
      <c r="H51" s="67">
        <v>2000</v>
      </c>
      <c r="I51" s="67">
        <v>2000</v>
      </c>
      <c r="J51" s="67">
        <v>2000</v>
      </c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</row>
    <row r="52" customHeight="1" spans="1:22">
      <c r="A52" s="38"/>
      <c r="B52" s="38"/>
      <c r="C52" s="38"/>
      <c r="D52" s="154" t="s">
        <v>67</v>
      </c>
      <c r="E52" s="154" t="s">
        <v>245</v>
      </c>
      <c r="F52" s="154" t="s">
        <v>282</v>
      </c>
      <c r="G52" s="154" t="s">
        <v>281</v>
      </c>
      <c r="H52" s="67">
        <v>2000</v>
      </c>
      <c r="I52" s="67">
        <v>2000</v>
      </c>
      <c r="J52" s="67">
        <v>2000</v>
      </c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</row>
    <row r="53" customHeight="1" spans="1:22">
      <c r="A53" s="38"/>
      <c r="B53" s="154" t="s">
        <v>283</v>
      </c>
      <c r="C53" s="154" t="s">
        <v>283</v>
      </c>
      <c r="D53" s="38"/>
      <c r="E53" s="38"/>
      <c r="F53" s="38"/>
      <c r="G53" s="38"/>
      <c r="H53" s="67">
        <v>2577000</v>
      </c>
      <c r="I53" s="67">
        <v>2577000</v>
      </c>
      <c r="J53" s="67">
        <v>2577000</v>
      </c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</row>
    <row r="54" customHeight="1" spans="1:22">
      <c r="A54" s="38"/>
      <c r="B54" s="38"/>
      <c r="C54" s="38"/>
      <c r="D54" s="154" t="s">
        <v>67</v>
      </c>
      <c r="E54" s="154" t="s">
        <v>245</v>
      </c>
      <c r="F54" s="154" t="s">
        <v>284</v>
      </c>
      <c r="G54" s="154" t="s">
        <v>285</v>
      </c>
      <c r="H54" s="67">
        <v>2577000</v>
      </c>
      <c r="I54" s="67">
        <v>2577000</v>
      </c>
      <c r="J54" s="67">
        <v>2577000</v>
      </c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</row>
    <row r="55" customHeight="1" spans="1:22">
      <c r="A55" s="38"/>
      <c r="B55" s="154" t="s">
        <v>286</v>
      </c>
      <c r="C55" s="154" t="s">
        <v>286</v>
      </c>
      <c r="D55" s="38"/>
      <c r="E55" s="38"/>
      <c r="F55" s="38"/>
      <c r="G55" s="38"/>
      <c r="H55" s="67">
        <v>596572.23</v>
      </c>
      <c r="I55" s="67">
        <v>596572.23</v>
      </c>
      <c r="J55" s="67">
        <v>596572.23</v>
      </c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</row>
    <row r="56" customHeight="1" spans="1:22">
      <c r="A56" s="38"/>
      <c r="B56" s="38"/>
      <c r="C56" s="38"/>
      <c r="D56" s="154" t="s">
        <v>67</v>
      </c>
      <c r="E56" s="154" t="s">
        <v>245</v>
      </c>
      <c r="F56" s="154" t="s">
        <v>287</v>
      </c>
      <c r="G56" s="154" t="s">
        <v>286</v>
      </c>
      <c r="H56" s="67">
        <v>574736.79</v>
      </c>
      <c r="I56" s="67">
        <v>574736.79</v>
      </c>
      <c r="J56" s="67">
        <v>574736.79</v>
      </c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</row>
    <row r="57" customHeight="1" spans="1:22">
      <c r="A57" s="38"/>
      <c r="B57" s="38"/>
      <c r="C57" s="38"/>
      <c r="D57" s="154" t="s">
        <v>73</v>
      </c>
      <c r="E57" s="154" t="s">
        <v>255</v>
      </c>
      <c r="F57" s="154" t="s">
        <v>287</v>
      </c>
      <c r="G57" s="154" t="s">
        <v>286</v>
      </c>
      <c r="H57" s="67">
        <v>21835.44</v>
      </c>
      <c r="I57" s="67">
        <v>21835.44</v>
      </c>
      <c r="J57" s="67">
        <v>21835.44</v>
      </c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</row>
    <row r="58" customHeight="1" spans="1:22">
      <c r="A58" s="38"/>
      <c r="B58" s="154" t="s">
        <v>288</v>
      </c>
      <c r="C58" s="154" t="s">
        <v>289</v>
      </c>
      <c r="D58" s="38"/>
      <c r="E58" s="38"/>
      <c r="F58" s="38"/>
      <c r="G58" s="38"/>
      <c r="H58" s="67">
        <v>2288200</v>
      </c>
      <c r="I58" s="67">
        <v>2288200</v>
      </c>
      <c r="J58" s="67">
        <v>2288200</v>
      </c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</row>
    <row r="59" customHeight="1" spans="1:22">
      <c r="A59" s="38"/>
      <c r="B59" s="38"/>
      <c r="C59" s="38"/>
      <c r="D59" s="154" t="s">
        <v>73</v>
      </c>
      <c r="E59" s="154" t="s">
        <v>255</v>
      </c>
      <c r="F59" s="154" t="s">
        <v>290</v>
      </c>
      <c r="G59" s="154" t="s">
        <v>291</v>
      </c>
      <c r="H59" s="67">
        <v>50000</v>
      </c>
      <c r="I59" s="67">
        <v>50000</v>
      </c>
      <c r="J59" s="67">
        <v>50000</v>
      </c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</row>
    <row r="60" customHeight="1" spans="1:22">
      <c r="A60" s="38"/>
      <c r="B60" s="38"/>
      <c r="C60" s="38"/>
      <c r="D60" s="154" t="s">
        <v>67</v>
      </c>
      <c r="E60" s="154" t="s">
        <v>245</v>
      </c>
      <c r="F60" s="154" t="s">
        <v>290</v>
      </c>
      <c r="G60" s="154" t="s">
        <v>291</v>
      </c>
      <c r="H60" s="67">
        <v>700000</v>
      </c>
      <c r="I60" s="67">
        <v>700000</v>
      </c>
      <c r="J60" s="67">
        <v>700000</v>
      </c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</row>
    <row r="61" customHeight="1" spans="1:22">
      <c r="A61" s="38"/>
      <c r="B61" s="38"/>
      <c r="C61" s="38"/>
      <c r="D61" s="154" t="s">
        <v>67</v>
      </c>
      <c r="E61" s="154" t="s">
        <v>245</v>
      </c>
      <c r="F61" s="154" t="s">
        <v>292</v>
      </c>
      <c r="G61" s="154" t="s">
        <v>293</v>
      </c>
      <c r="H61" s="67">
        <v>80000</v>
      </c>
      <c r="I61" s="67">
        <v>80000</v>
      </c>
      <c r="J61" s="67">
        <v>80000</v>
      </c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</row>
    <row r="62" customHeight="1" spans="1:22">
      <c r="A62" s="38"/>
      <c r="B62" s="38"/>
      <c r="C62" s="38"/>
      <c r="D62" s="154" t="s">
        <v>67</v>
      </c>
      <c r="E62" s="154" t="s">
        <v>245</v>
      </c>
      <c r="F62" s="154" t="s">
        <v>294</v>
      </c>
      <c r="G62" s="154" t="s">
        <v>295</v>
      </c>
      <c r="H62" s="67">
        <v>10000</v>
      </c>
      <c r="I62" s="67">
        <v>10000</v>
      </c>
      <c r="J62" s="67">
        <v>10000</v>
      </c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</row>
    <row r="63" customHeight="1" spans="1:22">
      <c r="A63" s="38"/>
      <c r="B63" s="38"/>
      <c r="C63" s="38"/>
      <c r="D63" s="154" t="s">
        <v>67</v>
      </c>
      <c r="E63" s="154" t="s">
        <v>245</v>
      </c>
      <c r="F63" s="154" t="s">
        <v>296</v>
      </c>
      <c r="G63" s="154" t="s">
        <v>297</v>
      </c>
      <c r="H63" s="67">
        <v>40000</v>
      </c>
      <c r="I63" s="67">
        <v>40000</v>
      </c>
      <c r="J63" s="67">
        <v>40000</v>
      </c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</row>
    <row r="64" customHeight="1" spans="1:22">
      <c r="A64" s="38"/>
      <c r="B64" s="38"/>
      <c r="C64" s="38"/>
      <c r="D64" s="154" t="s">
        <v>67</v>
      </c>
      <c r="E64" s="154" t="s">
        <v>245</v>
      </c>
      <c r="F64" s="154" t="s">
        <v>298</v>
      </c>
      <c r="G64" s="154" t="s">
        <v>299</v>
      </c>
      <c r="H64" s="67">
        <v>350000</v>
      </c>
      <c r="I64" s="67">
        <v>350000</v>
      </c>
      <c r="J64" s="67">
        <v>350000</v>
      </c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</row>
    <row r="65" customHeight="1" spans="1:22">
      <c r="A65" s="38"/>
      <c r="B65" s="38"/>
      <c r="C65" s="38"/>
      <c r="D65" s="154" t="s">
        <v>67</v>
      </c>
      <c r="E65" s="154" t="s">
        <v>245</v>
      </c>
      <c r="F65" s="154" t="s">
        <v>300</v>
      </c>
      <c r="G65" s="154" t="s">
        <v>301</v>
      </c>
      <c r="H65" s="67">
        <v>80000</v>
      </c>
      <c r="I65" s="67">
        <v>80000</v>
      </c>
      <c r="J65" s="67">
        <v>80000</v>
      </c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</row>
    <row r="66" customHeight="1" spans="1:22">
      <c r="A66" s="38"/>
      <c r="B66" s="38"/>
      <c r="C66" s="38"/>
      <c r="D66" s="154" t="s">
        <v>67</v>
      </c>
      <c r="E66" s="154" t="s">
        <v>245</v>
      </c>
      <c r="F66" s="154" t="s">
        <v>302</v>
      </c>
      <c r="G66" s="154" t="s">
        <v>303</v>
      </c>
      <c r="H66" s="67">
        <v>50000</v>
      </c>
      <c r="I66" s="67">
        <v>50000</v>
      </c>
      <c r="J66" s="67">
        <v>50000</v>
      </c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</row>
    <row r="67" customHeight="1" spans="1:22">
      <c r="A67" s="38"/>
      <c r="B67" s="38"/>
      <c r="C67" s="38"/>
      <c r="D67" s="154" t="s">
        <v>67</v>
      </c>
      <c r="E67" s="154" t="s">
        <v>245</v>
      </c>
      <c r="F67" s="154" t="s">
        <v>304</v>
      </c>
      <c r="G67" s="154" t="s">
        <v>305</v>
      </c>
      <c r="H67" s="67">
        <v>50000</v>
      </c>
      <c r="I67" s="67">
        <v>50000</v>
      </c>
      <c r="J67" s="67">
        <v>50000</v>
      </c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</row>
    <row r="68" customHeight="1" spans="1:22">
      <c r="A68" s="38"/>
      <c r="B68" s="38"/>
      <c r="C68" s="38"/>
      <c r="D68" s="154" t="s">
        <v>67</v>
      </c>
      <c r="E68" s="154" t="s">
        <v>245</v>
      </c>
      <c r="F68" s="154" t="s">
        <v>306</v>
      </c>
      <c r="G68" s="154" t="s">
        <v>307</v>
      </c>
      <c r="H68" s="67">
        <v>20000</v>
      </c>
      <c r="I68" s="67">
        <v>20000</v>
      </c>
      <c r="J68" s="67">
        <v>20000</v>
      </c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</row>
    <row r="69" customHeight="1" spans="1:22">
      <c r="A69" s="38"/>
      <c r="B69" s="38"/>
      <c r="C69" s="38"/>
      <c r="D69" s="154" t="s">
        <v>67</v>
      </c>
      <c r="E69" s="154" t="s">
        <v>245</v>
      </c>
      <c r="F69" s="154" t="s">
        <v>308</v>
      </c>
      <c r="G69" s="154" t="s">
        <v>309</v>
      </c>
      <c r="H69" s="67">
        <v>30000</v>
      </c>
      <c r="I69" s="67">
        <v>30000</v>
      </c>
      <c r="J69" s="67">
        <v>30000</v>
      </c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</row>
    <row r="70" customHeight="1" spans="1:22">
      <c r="A70" s="38"/>
      <c r="B70" s="38"/>
      <c r="C70" s="38"/>
      <c r="D70" s="154" t="s">
        <v>67</v>
      </c>
      <c r="E70" s="154" t="s">
        <v>245</v>
      </c>
      <c r="F70" s="154" t="s">
        <v>310</v>
      </c>
      <c r="G70" s="154" t="s">
        <v>311</v>
      </c>
      <c r="H70" s="67">
        <v>100000</v>
      </c>
      <c r="I70" s="67">
        <v>100000</v>
      </c>
      <c r="J70" s="67">
        <v>100000</v>
      </c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</row>
    <row r="71" customHeight="1" spans="1:22">
      <c r="A71" s="38"/>
      <c r="B71" s="38"/>
      <c r="C71" s="38"/>
      <c r="D71" s="154" t="s">
        <v>67</v>
      </c>
      <c r="E71" s="154" t="s">
        <v>245</v>
      </c>
      <c r="F71" s="154" t="s">
        <v>312</v>
      </c>
      <c r="G71" s="154" t="s">
        <v>313</v>
      </c>
      <c r="H71" s="67">
        <v>236000</v>
      </c>
      <c r="I71" s="67">
        <v>236000</v>
      </c>
      <c r="J71" s="67">
        <v>236000</v>
      </c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</row>
    <row r="72" customHeight="1" spans="1:22">
      <c r="A72" s="38"/>
      <c r="B72" s="38"/>
      <c r="C72" s="38"/>
      <c r="D72" s="154" t="s">
        <v>67</v>
      </c>
      <c r="E72" s="154" t="s">
        <v>245</v>
      </c>
      <c r="F72" s="154" t="s">
        <v>312</v>
      </c>
      <c r="G72" s="154" t="s">
        <v>313</v>
      </c>
      <c r="H72" s="67">
        <v>339520</v>
      </c>
      <c r="I72" s="67">
        <v>339520</v>
      </c>
      <c r="J72" s="67">
        <v>339520</v>
      </c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</row>
    <row r="73" customHeight="1" spans="1:22">
      <c r="A73" s="38"/>
      <c r="B73" s="38"/>
      <c r="C73" s="38"/>
      <c r="D73" s="154" t="s">
        <v>73</v>
      </c>
      <c r="E73" s="154" t="s">
        <v>255</v>
      </c>
      <c r="F73" s="154" t="s">
        <v>312</v>
      </c>
      <c r="G73" s="154" t="s">
        <v>313</v>
      </c>
      <c r="H73" s="67">
        <v>16280</v>
      </c>
      <c r="I73" s="67">
        <v>16280</v>
      </c>
      <c r="J73" s="67">
        <v>16280</v>
      </c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</row>
    <row r="74" customHeight="1" spans="1:22">
      <c r="A74" s="38"/>
      <c r="B74" s="38"/>
      <c r="C74" s="38"/>
      <c r="D74" s="154" t="s">
        <v>81</v>
      </c>
      <c r="E74" s="154" t="s">
        <v>276</v>
      </c>
      <c r="F74" s="154" t="s">
        <v>312</v>
      </c>
      <c r="G74" s="154" t="s">
        <v>313</v>
      </c>
      <c r="H74" s="67">
        <v>3400</v>
      </c>
      <c r="I74" s="67">
        <v>3400</v>
      </c>
      <c r="J74" s="67">
        <v>3400</v>
      </c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</row>
    <row r="75" customHeight="1" spans="1:22">
      <c r="A75" s="38"/>
      <c r="B75" s="38"/>
      <c r="C75" s="38"/>
      <c r="D75" s="154" t="s">
        <v>81</v>
      </c>
      <c r="E75" s="154" t="s">
        <v>276</v>
      </c>
      <c r="F75" s="154" t="s">
        <v>312</v>
      </c>
      <c r="G75" s="154" t="s">
        <v>313</v>
      </c>
      <c r="H75" s="67">
        <v>31500</v>
      </c>
      <c r="I75" s="67">
        <v>31500</v>
      </c>
      <c r="J75" s="67">
        <v>31500</v>
      </c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</row>
    <row r="76" customHeight="1" spans="1:22">
      <c r="A76" s="38"/>
      <c r="B76" s="38"/>
      <c r="C76" s="38"/>
      <c r="D76" s="154" t="s">
        <v>83</v>
      </c>
      <c r="E76" s="154" t="s">
        <v>314</v>
      </c>
      <c r="F76" s="154" t="s">
        <v>312</v>
      </c>
      <c r="G76" s="154" t="s">
        <v>313</v>
      </c>
      <c r="H76" s="67">
        <v>300</v>
      </c>
      <c r="I76" s="67">
        <v>300</v>
      </c>
      <c r="J76" s="67">
        <v>300</v>
      </c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</row>
    <row r="77" customHeight="1" spans="1:22">
      <c r="A77" s="38"/>
      <c r="B77" s="38"/>
      <c r="C77" s="38"/>
      <c r="D77" s="154" t="s">
        <v>81</v>
      </c>
      <c r="E77" s="154" t="s">
        <v>276</v>
      </c>
      <c r="F77" s="154" t="s">
        <v>312</v>
      </c>
      <c r="G77" s="154" t="s">
        <v>313</v>
      </c>
      <c r="H77" s="67">
        <v>1200</v>
      </c>
      <c r="I77" s="67">
        <v>1200</v>
      </c>
      <c r="J77" s="67">
        <v>1200</v>
      </c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</row>
    <row r="78" customHeight="1" spans="1:22">
      <c r="A78" s="38"/>
      <c r="B78" s="38"/>
      <c r="C78" s="38"/>
      <c r="D78" s="154" t="s">
        <v>67</v>
      </c>
      <c r="E78" s="154" t="s">
        <v>245</v>
      </c>
      <c r="F78" s="154" t="s">
        <v>315</v>
      </c>
      <c r="G78" s="154" t="s">
        <v>316</v>
      </c>
      <c r="H78" s="67">
        <v>50000</v>
      </c>
      <c r="I78" s="67">
        <v>50000</v>
      </c>
      <c r="J78" s="67">
        <v>50000</v>
      </c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</row>
    <row r="79" customHeight="1" spans="1:22">
      <c r="A79" s="38"/>
      <c r="B79" s="38"/>
      <c r="C79" s="38"/>
      <c r="D79" s="154" t="s">
        <v>73</v>
      </c>
      <c r="E79" s="154" t="s">
        <v>255</v>
      </c>
      <c r="F79" s="154" t="s">
        <v>315</v>
      </c>
      <c r="G79" s="154" t="s">
        <v>316</v>
      </c>
      <c r="H79" s="67">
        <v>50000</v>
      </c>
      <c r="I79" s="67">
        <v>50000</v>
      </c>
      <c r="J79" s="67">
        <v>50000</v>
      </c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</row>
    <row r="80" customHeight="1" spans="1:22">
      <c r="A80" s="38"/>
      <c r="B80" s="154" t="s">
        <v>288</v>
      </c>
      <c r="C80" s="154" t="s">
        <v>317</v>
      </c>
      <c r="D80" s="38"/>
      <c r="E80" s="38"/>
      <c r="F80" s="38"/>
      <c r="G80" s="38"/>
      <c r="H80" s="67">
        <v>258140.99</v>
      </c>
      <c r="I80" s="67">
        <v>258140.99</v>
      </c>
      <c r="J80" s="67">
        <v>258140.99</v>
      </c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</row>
    <row r="81" customHeight="1" spans="1:22">
      <c r="A81" s="38"/>
      <c r="B81" s="38"/>
      <c r="C81" s="38"/>
      <c r="D81" s="154" t="s">
        <v>81</v>
      </c>
      <c r="E81" s="154" t="s">
        <v>276</v>
      </c>
      <c r="F81" s="154" t="s">
        <v>318</v>
      </c>
      <c r="G81" s="154" t="s">
        <v>317</v>
      </c>
      <c r="H81" s="67">
        <v>1681.25</v>
      </c>
      <c r="I81" s="67">
        <v>1681.25</v>
      </c>
      <c r="J81" s="67">
        <v>1681.25</v>
      </c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</row>
    <row r="82" customHeight="1" spans="1:22">
      <c r="A82" s="38"/>
      <c r="B82" s="38"/>
      <c r="C82" s="38"/>
      <c r="D82" s="154" t="s">
        <v>67</v>
      </c>
      <c r="E82" s="154" t="s">
        <v>245</v>
      </c>
      <c r="F82" s="154" t="s">
        <v>318</v>
      </c>
      <c r="G82" s="154" t="s">
        <v>317</v>
      </c>
      <c r="H82" s="67">
        <v>242830.14</v>
      </c>
      <c r="I82" s="67">
        <v>242830.14</v>
      </c>
      <c r="J82" s="67">
        <v>242830.14</v>
      </c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</row>
    <row r="83" customHeight="1" spans="1:22">
      <c r="A83" s="38"/>
      <c r="B83" s="38"/>
      <c r="C83" s="38"/>
      <c r="D83" s="154" t="s">
        <v>73</v>
      </c>
      <c r="E83" s="154" t="s">
        <v>255</v>
      </c>
      <c r="F83" s="154" t="s">
        <v>318</v>
      </c>
      <c r="G83" s="154" t="s">
        <v>317</v>
      </c>
      <c r="H83" s="67">
        <v>13629.6</v>
      </c>
      <c r="I83" s="67">
        <v>13629.6</v>
      </c>
      <c r="J83" s="67">
        <v>13629.6</v>
      </c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</row>
    <row r="84" customHeight="1" spans="1:22">
      <c r="A84" s="16" t="s">
        <v>33</v>
      </c>
      <c r="B84" s="110"/>
      <c r="C84" s="110"/>
      <c r="D84" s="110"/>
      <c r="E84" s="110"/>
      <c r="F84" s="110"/>
      <c r="G84" s="111"/>
      <c r="H84" s="67">
        <v>61340558.78</v>
      </c>
      <c r="I84" s="67">
        <v>61340558.78</v>
      </c>
      <c r="J84" s="67">
        <v>61340558.78</v>
      </c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</row>
  </sheetData>
  <autoFilter ref="A6:V84">
    <extLst/>
  </autoFilter>
  <mergeCells count="22">
    <mergeCell ref="A2:V2"/>
    <mergeCell ref="A3:U3"/>
    <mergeCell ref="I4:P4"/>
    <mergeCell ref="R4:V4"/>
    <mergeCell ref="I5:N5"/>
    <mergeCell ref="A84:G84"/>
    <mergeCell ref="A4:A6"/>
    <mergeCell ref="B4:B6"/>
    <mergeCell ref="C4:C6"/>
    <mergeCell ref="D4:D6"/>
    <mergeCell ref="E4:E6"/>
    <mergeCell ref="F4:F6"/>
    <mergeCell ref="G4:G6"/>
    <mergeCell ref="H4:H6"/>
    <mergeCell ref="O5:O6"/>
    <mergeCell ref="P5:P6"/>
    <mergeCell ref="Q4:Q6"/>
    <mergeCell ref="R5:R6"/>
    <mergeCell ref="S5:S6"/>
    <mergeCell ref="T5:T6"/>
    <mergeCell ref="U5:U6"/>
    <mergeCell ref="V5:V6"/>
  </mergeCells>
  <printOptions headings="1" gridLines="1"/>
  <pageMargins left="0" right="0" top="0" bottom="0" header="0" footer="0"/>
  <pageSetup paperSize="9" scale="59" orientation="landscape" blackAndWhite="1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outlinePr summaryBelow="0" summaryRight="0"/>
    <pageSetUpPr fitToPage="1"/>
  </sheetPr>
  <dimension ref="A1:V25"/>
  <sheetViews>
    <sheetView showGridLines="0" topLeftCell="B1" workbookViewId="0">
      <selection activeCell="F18" sqref="F18"/>
    </sheetView>
  </sheetViews>
  <sheetFormatPr defaultColWidth="9.14285714285714" defaultRowHeight="14.25" customHeight="1"/>
  <cols>
    <col min="1" max="1" width="14.5714285714286" style="1" customWidth="1"/>
    <col min="2" max="2" width="11.2857142857143" style="1" customWidth="1"/>
    <col min="3" max="3" width="37.1428571428571" style="1" customWidth="1"/>
    <col min="4" max="4" width="11.2857142857143" style="1" customWidth="1"/>
    <col min="5" max="5" width="17" style="1" customWidth="1"/>
    <col min="6" max="6" width="11.2857142857143" style="1" customWidth="1"/>
    <col min="7" max="7" width="21.7142857142857" style="1" customWidth="1"/>
    <col min="8" max="8" width="13" style="1" customWidth="1"/>
    <col min="9" max="9" width="11.5714285714286" style="1" customWidth="1"/>
    <col min="10" max="10" width="12.1428571428571" style="1" customWidth="1"/>
    <col min="11" max="17" width="8.57142857142857" style="1" customWidth="1"/>
    <col min="18" max="18" width="12.1428571428571" style="1" customWidth="1"/>
    <col min="19" max="19" width="10.2857142857143" style="1" customWidth="1"/>
    <col min="20" max="21" width="11.7142857142857" style="1" customWidth="1"/>
    <col min="22" max="22" width="12.1428571428571" style="1" customWidth="1"/>
    <col min="23" max="16384" width="9.14285714285714" customWidth="1"/>
  </cols>
  <sheetData>
    <row r="1" s="1" customFormat="1" ht="13.5" customHeight="1" spans="1:22">
      <c r="A1" s="112"/>
      <c r="B1" s="112"/>
      <c r="C1" s="112"/>
      <c r="D1" s="138"/>
      <c r="E1" s="138"/>
      <c r="F1" s="138"/>
      <c r="G1" s="138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42" t="s">
        <v>319</v>
      </c>
    </row>
    <row r="2" s="1" customFormat="1" ht="46.5" customHeight="1" spans="1:22">
      <c r="A2" s="2" t="s">
        <v>320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="1" customFormat="1" customHeight="1" spans="1:22">
      <c r="A3" s="153" t="s">
        <v>2</v>
      </c>
      <c r="B3" s="140"/>
      <c r="C3" s="140"/>
      <c r="D3" s="140"/>
      <c r="E3" s="140"/>
      <c r="F3" s="140"/>
      <c r="G3" s="140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42" t="s">
        <v>228</v>
      </c>
    </row>
    <row r="4" s="1" customFormat="1" ht="21.75" customHeight="1" spans="1:22">
      <c r="A4" s="31" t="s">
        <v>229</v>
      </c>
      <c r="B4" s="31" t="s">
        <v>230</v>
      </c>
      <c r="C4" s="31" t="s">
        <v>231</v>
      </c>
      <c r="D4" s="6" t="s">
        <v>232</v>
      </c>
      <c r="E4" s="6" t="s">
        <v>233</v>
      </c>
      <c r="F4" s="6" t="s">
        <v>234</v>
      </c>
      <c r="G4" s="6" t="s">
        <v>235</v>
      </c>
      <c r="H4" s="77" t="s">
        <v>33</v>
      </c>
      <c r="I4" s="16" t="s">
        <v>236</v>
      </c>
      <c r="J4" s="78"/>
      <c r="K4" s="78"/>
      <c r="L4" s="78"/>
      <c r="M4" s="78"/>
      <c r="N4" s="78"/>
      <c r="O4" s="78"/>
      <c r="P4" s="79"/>
      <c r="Q4" s="6" t="s">
        <v>39</v>
      </c>
      <c r="R4" s="16" t="s">
        <v>40</v>
      </c>
      <c r="S4" s="78"/>
      <c r="T4" s="78"/>
      <c r="U4" s="78"/>
      <c r="V4" s="79"/>
    </row>
    <row r="5" s="1" customFormat="1" ht="21.75" customHeight="1" spans="1:22">
      <c r="A5" s="142"/>
      <c r="B5" s="142"/>
      <c r="C5" s="142"/>
      <c r="D5" s="10"/>
      <c r="E5" s="10"/>
      <c r="F5" s="10"/>
      <c r="G5" s="10"/>
      <c r="H5" s="115"/>
      <c r="I5" s="16" t="s">
        <v>52</v>
      </c>
      <c r="J5" s="78"/>
      <c r="K5" s="78"/>
      <c r="L5" s="78"/>
      <c r="M5" s="78"/>
      <c r="N5" s="79"/>
      <c r="O5" s="6" t="s">
        <v>53</v>
      </c>
      <c r="P5" s="6" t="s">
        <v>54</v>
      </c>
      <c r="Q5" s="10"/>
      <c r="R5" s="6" t="s">
        <v>35</v>
      </c>
      <c r="S5" s="6" t="s">
        <v>45</v>
      </c>
      <c r="T5" s="6" t="s">
        <v>237</v>
      </c>
      <c r="U5" s="6" t="s">
        <v>43</v>
      </c>
      <c r="V5" s="6" t="s">
        <v>44</v>
      </c>
    </row>
    <row r="6" s="1" customFormat="1" ht="78" customHeight="1" spans="1:22">
      <c r="A6" s="143"/>
      <c r="B6" s="143"/>
      <c r="C6" s="143"/>
      <c r="D6" s="11"/>
      <c r="E6" s="11"/>
      <c r="F6" s="11"/>
      <c r="G6" s="11"/>
      <c r="H6" s="80"/>
      <c r="I6" s="58" t="s">
        <v>35</v>
      </c>
      <c r="J6" s="58" t="s">
        <v>238</v>
      </c>
      <c r="K6" s="58" t="s">
        <v>239</v>
      </c>
      <c r="L6" s="58" t="s">
        <v>240</v>
      </c>
      <c r="M6" s="58" t="s">
        <v>241</v>
      </c>
      <c r="N6" s="58" t="s">
        <v>242</v>
      </c>
      <c r="O6" s="11"/>
      <c r="P6" s="11"/>
      <c r="Q6" s="11"/>
      <c r="R6" s="11"/>
      <c r="S6" s="11"/>
      <c r="T6" s="11"/>
      <c r="U6" s="11"/>
      <c r="V6" s="11"/>
    </row>
    <row r="7" s="1" customFormat="1" ht="13.5" customHeight="1" spans="1:2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</row>
    <row r="8" customHeight="1" spans="1:22">
      <c r="A8" s="146" t="s">
        <v>47</v>
      </c>
      <c r="B8" s="146"/>
      <c r="C8" s="146"/>
      <c r="D8" s="146"/>
      <c r="E8" s="146"/>
      <c r="F8" s="146"/>
      <c r="G8" s="146"/>
      <c r="H8" s="67">
        <v>5369000</v>
      </c>
      <c r="I8" s="67">
        <v>4052000</v>
      </c>
      <c r="J8" s="67">
        <v>4052000</v>
      </c>
      <c r="K8" s="67"/>
      <c r="L8" s="67"/>
      <c r="M8" s="67"/>
      <c r="N8" s="67"/>
      <c r="O8" s="67"/>
      <c r="P8" s="67"/>
      <c r="Q8" s="67"/>
      <c r="R8" s="67">
        <v>1317000</v>
      </c>
      <c r="S8" s="67"/>
      <c r="T8" s="67"/>
      <c r="U8" s="67"/>
      <c r="V8" s="67">
        <v>1317000</v>
      </c>
    </row>
    <row r="9" customHeight="1" spans="1:22">
      <c r="A9" s="146" t="s">
        <v>243</v>
      </c>
      <c r="B9" s="146" t="s">
        <v>151</v>
      </c>
      <c r="C9" s="146" t="s">
        <v>151</v>
      </c>
      <c r="D9" s="146"/>
      <c r="E9" s="146"/>
      <c r="F9" s="146"/>
      <c r="G9" s="146"/>
      <c r="H9" s="67">
        <v>5369000</v>
      </c>
      <c r="I9" s="67">
        <v>4052000</v>
      </c>
      <c r="J9" s="67">
        <v>4052000</v>
      </c>
      <c r="K9" s="67"/>
      <c r="L9" s="67"/>
      <c r="M9" s="67"/>
      <c r="N9" s="67"/>
      <c r="O9" s="67"/>
      <c r="P9" s="67"/>
      <c r="Q9" s="67"/>
      <c r="R9" s="67">
        <v>1317000</v>
      </c>
      <c r="S9" s="67"/>
      <c r="T9" s="67"/>
      <c r="U9" s="67"/>
      <c r="V9" s="67">
        <v>1317000</v>
      </c>
    </row>
    <row r="10" customHeight="1" spans="1:22">
      <c r="A10" s="146"/>
      <c r="B10" s="146" t="s">
        <v>321</v>
      </c>
      <c r="C10" s="146" t="s">
        <v>322</v>
      </c>
      <c r="D10" s="146" t="s">
        <v>151</v>
      </c>
      <c r="E10" s="146" t="s">
        <v>151</v>
      </c>
      <c r="F10" s="146" t="s">
        <v>151</v>
      </c>
      <c r="G10" s="146" t="s">
        <v>151</v>
      </c>
      <c r="H10" s="67">
        <v>17000</v>
      </c>
      <c r="I10" s="67"/>
      <c r="J10" s="67"/>
      <c r="K10" s="67"/>
      <c r="L10" s="67"/>
      <c r="M10" s="67"/>
      <c r="N10" s="67"/>
      <c r="O10" s="67"/>
      <c r="P10" s="67"/>
      <c r="Q10" s="67"/>
      <c r="R10" s="67">
        <v>17000</v>
      </c>
      <c r="S10" s="67"/>
      <c r="T10" s="67"/>
      <c r="U10" s="67"/>
      <c r="V10" s="67">
        <v>17000</v>
      </c>
    </row>
    <row r="11" customHeight="1" spans="1:22">
      <c r="A11" s="38"/>
      <c r="B11" s="38"/>
      <c r="C11" s="38"/>
      <c r="D11" s="146" t="s">
        <v>75</v>
      </c>
      <c r="E11" s="146" t="s">
        <v>323</v>
      </c>
      <c r="F11" s="146" t="s">
        <v>312</v>
      </c>
      <c r="G11" s="146" t="s">
        <v>313</v>
      </c>
      <c r="H11" s="67">
        <v>17000</v>
      </c>
      <c r="I11" s="62"/>
      <c r="J11" s="62"/>
      <c r="K11" s="62"/>
      <c r="L11" s="62"/>
      <c r="M11" s="62"/>
      <c r="N11" s="62"/>
      <c r="O11" s="62"/>
      <c r="P11" s="62"/>
      <c r="Q11" s="62"/>
      <c r="R11" s="62">
        <v>17000</v>
      </c>
      <c r="S11" s="62"/>
      <c r="T11" s="62"/>
      <c r="U11" s="62"/>
      <c r="V11" s="62">
        <v>17000</v>
      </c>
    </row>
    <row r="12" customHeight="1" spans="1:22">
      <c r="A12" s="38"/>
      <c r="B12" s="146" t="s">
        <v>321</v>
      </c>
      <c r="C12" s="146" t="s">
        <v>324</v>
      </c>
      <c r="D12" s="38"/>
      <c r="E12" s="38"/>
      <c r="F12" s="38"/>
      <c r="G12" s="38"/>
      <c r="H12" s="67">
        <v>1100000</v>
      </c>
      <c r="I12" s="67"/>
      <c r="J12" s="67"/>
      <c r="K12" s="67"/>
      <c r="L12" s="67"/>
      <c r="M12" s="67"/>
      <c r="N12" s="67"/>
      <c r="O12" s="67"/>
      <c r="P12" s="67"/>
      <c r="Q12" s="67"/>
      <c r="R12" s="67">
        <v>1100000</v>
      </c>
      <c r="S12" s="67"/>
      <c r="T12" s="67"/>
      <c r="U12" s="67"/>
      <c r="V12" s="67">
        <v>1100000</v>
      </c>
    </row>
    <row r="13" customHeight="1" spans="1:22">
      <c r="A13" s="38"/>
      <c r="B13" s="38"/>
      <c r="C13" s="38"/>
      <c r="D13" s="146" t="s">
        <v>71</v>
      </c>
      <c r="E13" s="146" t="s">
        <v>325</v>
      </c>
      <c r="F13" s="146" t="s">
        <v>312</v>
      </c>
      <c r="G13" s="146" t="s">
        <v>313</v>
      </c>
      <c r="H13" s="67">
        <v>500000</v>
      </c>
      <c r="I13" s="62"/>
      <c r="J13" s="62"/>
      <c r="K13" s="62"/>
      <c r="L13" s="62"/>
      <c r="M13" s="62"/>
      <c r="N13" s="62"/>
      <c r="O13" s="62"/>
      <c r="P13" s="62"/>
      <c r="Q13" s="62"/>
      <c r="R13" s="62">
        <v>500000</v>
      </c>
      <c r="S13" s="62"/>
      <c r="T13" s="62"/>
      <c r="U13" s="62"/>
      <c r="V13" s="62">
        <v>500000</v>
      </c>
    </row>
    <row r="14" customHeight="1" spans="1:22">
      <c r="A14" s="38"/>
      <c r="B14" s="38"/>
      <c r="C14" s="38"/>
      <c r="D14" s="146" t="s">
        <v>75</v>
      </c>
      <c r="E14" s="146" t="s">
        <v>323</v>
      </c>
      <c r="F14" s="146" t="s">
        <v>312</v>
      </c>
      <c r="G14" s="146" t="s">
        <v>313</v>
      </c>
      <c r="H14" s="67">
        <v>600000</v>
      </c>
      <c r="I14" s="62"/>
      <c r="J14" s="62"/>
      <c r="K14" s="62"/>
      <c r="L14" s="62"/>
      <c r="M14" s="62"/>
      <c r="N14" s="62"/>
      <c r="O14" s="62"/>
      <c r="P14" s="62"/>
      <c r="Q14" s="62"/>
      <c r="R14" s="62">
        <v>600000</v>
      </c>
      <c r="S14" s="62"/>
      <c r="T14" s="62"/>
      <c r="U14" s="62"/>
      <c r="V14" s="62">
        <v>600000</v>
      </c>
    </row>
    <row r="15" customHeight="1" spans="1:22">
      <c r="A15" s="38"/>
      <c r="B15" s="146" t="s">
        <v>321</v>
      </c>
      <c r="C15" s="146" t="s">
        <v>326</v>
      </c>
      <c r="D15" s="38"/>
      <c r="E15" s="38"/>
      <c r="F15" s="38"/>
      <c r="G15" s="38"/>
      <c r="H15" s="67">
        <v>300000</v>
      </c>
      <c r="I15" s="67">
        <v>300000</v>
      </c>
      <c r="J15" s="67">
        <v>300000</v>
      </c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</row>
    <row r="16" customHeight="1" spans="1:22">
      <c r="A16" s="38"/>
      <c r="B16" s="38"/>
      <c r="C16" s="38"/>
      <c r="D16" s="146" t="s">
        <v>75</v>
      </c>
      <c r="E16" s="146" t="s">
        <v>323</v>
      </c>
      <c r="F16" s="146" t="s">
        <v>312</v>
      </c>
      <c r="G16" s="146" t="s">
        <v>313</v>
      </c>
      <c r="H16" s="67">
        <v>300000</v>
      </c>
      <c r="I16" s="62">
        <v>300000</v>
      </c>
      <c r="J16" s="62">
        <v>300000</v>
      </c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</row>
    <row r="17" customHeight="1" spans="1:22">
      <c r="A17" s="38"/>
      <c r="B17" s="146" t="s">
        <v>321</v>
      </c>
      <c r="C17" s="146" t="s">
        <v>327</v>
      </c>
      <c r="D17" s="38"/>
      <c r="E17" s="38"/>
      <c r="F17" s="38"/>
      <c r="G17" s="38"/>
      <c r="H17" s="67">
        <v>200000</v>
      </c>
      <c r="I17" s="67"/>
      <c r="J17" s="67"/>
      <c r="K17" s="67"/>
      <c r="L17" s="67"/>
      <c r="M17" s="67"/>
      <c r="N17" s="67"/>
      <c r="O17" s="67"/>
      <c r="P17" s="67"/>
      <c r="Q17" s="67"/>
      <c r="R17" s="67">
        <v>200000</v>
      </c>
      <c r="S17" s="67"/>
      <c r="T17" s="67"/>
      <c r="U17" s="67"/>
      <c r="V17" s="67">
        <v>200000</v>
      </c>
    </row>
    <row r="18" customHeight="1" spans="1:22">
      <c r="A18" s="38"/>
      <c r="B18" s="38"/>
      <c r="C18" s="38"/>
      <c r="D18" s="146" t="s">
        <v>75</v>
      </c>
      <c r="E18" s="146" t="s">
        <v>323</v>
      </c>
      <c r="F18" s="146" t="s">
        <v>312</v>
      </c>
      <c r="G18" s="146" t="s">
        <v>313</v>
      </c>
      <c r="H18" s="67">
        <v>200000</v>
      </c>
      <c r="I18" s="62"/>
      <c r="J18" s="62"/>
      <c r="K18" s="62"/>
      <c r="L18" s="62"/>
      <c r="M18" s="62"/>
      <c r="N18" s="62"/>
      <c r="O18" s="62"/>
      <c r="P18" s="62"/>
      <c r="Q18" s="62"/>
      <c r="R18" s="62">
        <v>200000</v>
      </c>
      <c r="S18" s="62"/>
      <c r="T18" s="62"/>
      <c r="U18" s="62"/>
      <c r="V18" s="62">
        <v>200000</v>
      </c>
    </row>
    <row r="19" customHeight="1" spans="1:22">
      <c r="A19" s="38"/>
      <c r="B19" s="146" t="s">
        <v>328</v>
      </c>
      <c r="C19" s="146" t="s">
        <v>329</v>
      </c>
      <c r="D19" s="38"/>
      <c r="E19" s="38"/>
      <c r="F19" s="38"/>
      <c r="G19" s="38"/>
      <c r="H19" s="67">
        <v>1600000</v>
      </c>
      <c r="I19" s="67">
        <v>1600000</v>
      </c>
      <c r="J19" s="67">
        <v>1600000</v>
      </c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</row>
    <row r="20" customHeight="1" spans="1:22">
      <c r="A20" s="38"/>
      <c r="B20" s="38"/>
      <c r="C20" s="38"/>
      <c r="D20" s="146" t="s">
        <v>69</v>
      </c>
      <c r="E20" s="146" t="s">
        <v>330</v>
      </c>
      <c r="F20" s="146" t="s">
        <v>279</v>
      </c>
      <c r="G20" s="146" t="s">
        <v>280</v>
      </c>
      <c r="H20" s="67">
        <v>1600000</v>
      </c>
      <c r="I20" s="62">
        <v>1600000</v>
      </c>
      <c r="J20" s="62">
        <v>1600000</v>
      </c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</row>
    <row r="21" customHeight="1" spans="1:22">
      <c r="A21" s="38"/>
      <c r="B21" s="146" t="s">
        <v>328</v>
      </c>
      <c r="C21" s="146" t="s">
        <v>331</v>
      </c>
      <c r="D21" s="38"/>
      <c r="E21" s="38"/>
      <c r="F21" s="38"/>
      <c r="G21" s="38"/>
      <c r="H21" s="67">
        <v>1512000</v>
      </c>
      <c r="I21" s="67">
        <v>1512000</v>
      </c>
      <c r="J21" s="67">
        <v>1512000</v>
      </c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</row>
    <row r="22" customHeight="1" spans="1:22">
      <c r="A22" s="38"/>
      <c r="B22" s="38"/>
      <c r="C22" s="38"/>
      <c r="D22" s="146" t="s">
        <v>75</v>
      </c>
      <c r="E22" s="146" t="s">
        <v>323</v>
      </c>
      <c r="F22" s="146" t="s">
        <v>332</v>
      </c>
      <c r="G22" s="146" t="s">
        <v>333</v>
      </c>
      <c r="H22" s="67">
        <v>1512000</v>
      </c>
      <c r="I22" s="62">
        <v>1512000</v>
      </c>
      <c r="J22" s="62">
        <v>1512000</v>
      </c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</row>
    <row r="23" customHeight="1" spans="1:22">
      <c r="A23" s="38"/>
      <c r="B23" s="146" t="s">
        <v>328</v>
      </c>
      <c r="C23" s="146" t="s">
        <v>334</v>
      </c>
      <c r="D23" s="38"/>
      <c r="E23" s="38"/>
      <c r="F23" s="38"/>
      <c r="G23" s="38"/>
      <c r="H23" s="67">
        <v>640000</v>
      </c>
      <c r="I23" s="67">
        <v>640000</v>
      </c>
      <c r="J23" s="67">
        <v>640000</v>
      </c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</row>
    <row r="24" customHeight="1" spans="1:22">
      <c r="A24" s="38"/>
      <c r="B24" s="38"/>
      <c r="C24" s="38"/>
      <c r="D24" s="146" t="s">
        <v>69</v>
      </c>
      <c r="E24" s="146" t="s">
        <v>330</v>
      </c>
      <c r="F24" s="146" t="s">
        <v>279</v>
      </c>
      <c r="G24" s="146" t="s">
        <v>280</v>
      </c>
      <c r="H24" s="67">
        <v>640000</v>
      </c>
      <c r="I24" s="62">
        <v>640000</v>
      </c>
      <c r="J24" s="62">
        <v>640000</v>
      </c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</row>
    <row r="25" customHeight="1" spans="1:22">
      <c r="A25" s="16" t="s">
        <v>33</v>
      </c>
      <c r="B25" s="110"/>
      <c r="C25" s="110"/>
      <c r="D25" s="110"/>
      <c r="E25" s="110"/>
      <c r="F25" s="110"/>
      <c r="G25" s="111"/>
      <c r="H25" s="67">
        <v>5369000</v>
      </c>
      <c r="I25" s="67">
        <v>4052000</v>
      </c>
      <c r="J25" s="67">
        <v>4052000</v>
      </c>
      <c r="K25" s="67"/>
      <c r="L25" s="67"/>
      <c r="M25" s="67"/>
      <c r="N25" s="67"/>
      <c r="O25" s="67"/>
      <c r="P25" s="67"/>
      <c r="Q25" s="67"/>
      <c r="R25" s="67">
        <v>1317000</v>
      </c>
      <c r="S25" s="67"/>
      <c r="T25" s="67"/>
      <c r="U25" s="67"/>
      <c r="V25" s="67">
        <v>1317000</v>
      </c>
    </row>
  </sheetData>
  <mergeCells count="22">
    <mergeCell ref="A2:V2"/>
    <mergeCell ref="A3:U3"/>
    <mergeCell ref="I4:P4"/>
    <mergeCell ref="R4:V4"/>
    <mergeCell ref="I5:N5"/>
    <mergeCell ref="A25:G25"/>
    <mergeCell ref="A4:A6"/>
    <mergeCell ref="B4:B6"/>
    <mergeCell ref="C4:C6"/>
    <mergeCell ref="D4:D6"/>
    <mergeCell ref="E4:E6"/>
    <mergeCell ref="F4:F6"/>
    <mergeCell ref="G4:G6"/>
    <mergeCell ref="H4:H6"/>
    <mergeCell ref="O5:O6"/>
    <mergeCell ref="P5:P6"/>
    <mergeCell ref="Q4:Q6"/>
    <mergeCell ref="R5:R6"/>
    <mergeCell ref="S5:S6"/>
    <mergeCell ref="T5:T6"/>
    <mergeCell ref="U5:U6"/>
    <mergeCell ref="V5:V6"/>
  </mergeCells>
  <pageMargins left="0.283333333333333" right="0.0833333333333333" top="0.208333333333333" bottom="0.208333333333333" header="0" footer="0"/>
  <pageSetup paperSize="9" scale="62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outlinePr summaryBelow="0" summaryRight="0"/>
  </sheetPr>
  <dimension ref="A1:K11"/>
  <sheetViews>
    <sheetView workbookViewId="0">
      <selection activeCell="G17" sqref="G17"/>
    </sheetView>
  </sheetViews>
  <sheetFormatPr defaultColWidth="9.14285714285714" defaultRowHeight="14.25" customHeight="1"/>
  <cols>
    <col min="1" max="1" width="19.4285714285714" style="1" customWidth="1"/>
    <col min="2" max="2" width="10.2857142857143" style="1" customWidth="1"/>
    <col min="3" max="3" width="26.5714285714286" style="1" customWidth="1"/>
    <col min="4" max="4" width="11.1428571428571" style="1" customWidth="1"/>
    <col min="5" max="5" width="10.2857142857143" style="1" customWidth="1"/>
    <col min="6" max="6" width="9.85714285714286" style="1" customWidth="1"/>
    <col min="7" max="7" width="10.2857142857143" style="1" customWidth="1"/>
    <col min="8" max="8" width="13" style="1" customWidth="1"/>
    <col min="9" max="9" width="13.5714285714286" style="1" customWidth="1"/>
    <col min="10" max="11" width="11.2857142857143" style="1" customWidth="1"/>
    <col min="12" max="16384" width="9.14285714285714" customWidth="1"/>
  </cols>
  <sheetData>
    <row r="1" s="1" customFormat="1" ht="13.5" customHeight="1" spans="1:11">
      <c r="A1" s="112"/>
      <c r="B1" s="112"/>
      <c r="C1" s="112"/>
      <c r="D1" s="138"/>
      <c r="E1" s="138"/>
      <c r="F1" s="138"/>
      <c r="G1" s="138"/>
      <c r="H1" s="112"/>
      <c r="I1" s="112"/>
      <c r="J1" s="112"/>
      <c r="K1" s="42" t="s">
        <v>335</v>
      </c>
    </row>
    <row r="2" s="1" customFormat="1" ht="34.5" customHeight="1" spans="1:11">
      <c r="A2" s="2" t="s">
        <v>336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20.25" customHeight="1" spans="1:11">
      <c r="A3" s="139" t="s">
        <v>2</v>
      </c>
      <c r="B3" s="140"/>
      <c r="C3" s="140"/>
      <c r="D3" s="140"/>
      <c r="E3" s="140"/>
      <c r="F3" s="140"/>
      <c r="G3" s="140"/>
      <c r="H3" s="141"/>
      <c r="I3" s="141"/>
      <c r="J3" s="141"/>
      <c r="K3" s="151" t="s">
        <v>228</v>
      </c>
    </row>
    <row r="4" s="1" customFormat="1" ht="21.75" customHeight="1" spans="1:11">
      <c r="A4" s="31" t="s">
        <v>229</v>
      </c>
      <c r="B4" s="31" t="s">
        <v>337</v>
      </c>
      <c r="C4" s="31" t="s">
        <v>231</v>
      </c>
      <c r="D4" s="6" t="s">
        <v>232</v>
      </c>
      <c r="E4" s="6" t="s">
        <v>233</v>
      </c>
      <c r="F4" s="6" t="s">
        <v>234</v>
      </c>
      <c r="G4" s="6" t="s">
        <v>235</v>
      </c>
      <c r="H4" s="77" t="s">
        <v>33</v>
      </c>
      <c r="I4" s="16" t="s">
        <v>338</v>
      </c>
      <c r="J4" s="78"/>
      <c r="K4" s="79"/>
    </row>
    <row r="5" s="1" customFormat="1" ht="21.75" customHeight="1" spans="1:11">
      <c r="A5" s="142"/>
      <c r="B5" s="142"/>
      <c r="C5" s="142"/>
      <c r="D5" s="10"/>
      <c r="E5" s="10"/>
      <c r="F5" s="10"/>
      <c r="G5" s="10"/>
      <c r="H5" s="115"/>
      <c r="I5" s="6" t="s">
        <v>52</v>
      </c>
      <c r="J5" s="6" t="s">
        <v>53</v>
      </c>
      <c r="K5" s="6" t="s">
        <v>54</v>
      </c>
    </row>
    <row r="6" s="1" customFormat="1" ht="40.5" customHeight="1" spans="1:11">
      <c r="A6" s="143"/>
      <c r="B6" s="143"/>
      <c r="C6" s="143"/>
      <c r="D6" s="11"/>
      <c r="E6" s="11"/>
      <c r="F6" s="11"/>
      <c r="G6" s="11"/>
      <c r="H6" s="80"/>
      <c r="I6" s="11"/>
      <c r="J6" s="11"/>
      <c r="K6" s="11"/>
    </row>
    <row r="7" s="1" customFormat="1" ht="13.5" customHeight="1" spans="1:1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customHeight="1" spans="1:11">
      <c r="A8" s="144" t="s">
        <v>47</v>
      </c>
      <c r="B8" s="145"/>
      <c r="C8" s="146"/>
      <c r="D8" s="146"/>
      <c r="E8" s="146"/>
      <c r="F8" s="146"/>
      <c r="G8" s="146"/>
      <c r="H8" s="67">
        <v>17935720.46</v>
      </c>
      <c r="I8" s="67">
        <v>17935720.46</v>
      </c>
      <c r="J8" s="67"/>
      <c r="K8" s="152"/>
    </row>
    <row r="9" ht="33" customHeight="1" spans="1:11">
      <c r="A9" s="38"/>
      <c r="B9" s="147" t="s">
        <v>61</v>
      </c>
      <c r="C9" s="13" t="s">
        <v>339</v>
      </c>
      <c r="D9" s="38"/>
      <c r="E9" s="38"/>
      <c r="F9" s="38"/>
      <c r="G9" s="38"/>
      <c r="H9" s="67">
        <v>17935720.46</v>
      </c>
      <c r="I9" s="67">
        <v>17935720.46</v>
      </c>
      <c r="J9" s="67"/>
      <c r="K9" s="152"/>
    </row>
    <row r="10" ht="44" customHeight="1" spans="1:11">
      <c r="A10" s="38"/>
      <c r="B10" s="38"/>
      <c r="C10" s="38"/>
      <c r="D10" s="13" t="s">
        <v>75</v>
      </c>
      <c r="E10" s="13" t="s">
        <v>323</v>
      </c>
      <c r="F10" s="13" t="s">
        <v>312</v>
      </c>
      <c r="G10" s="13" t="s">
        <v>313</v>
      </c>
      <c r="H10" s="62">
        <v>17935720.46</v>
      </c>
      <c r="I10" s="67">
        <v>17935720.46</v>
      </c>
      <c r="J10" s="67"/>
      <c r="K10" s="152"/>
    </row>
    <row r="11" customHeight="1" spans="1:11">
      <c r="A11" s="148" t="s">
        <v>33</v>
      </c>
      <c r="B11" s="149"/>
      <c r="C11" s="149"/>
      <c r="D11" s="149"/>
      <c r="E11" s="149"/>
      <c r="F11" s="149"/>
      <c r="G11" s="150"/>
      <c r="H11" s="67">
        <v>17935720.46</v>
      </c>
      <c r="I11" s="67">
        <v>17935720.46</v>
      </c>
      <c r="J11" s="67"/>
      <c r="K11" s="152"/>
    </row>
  </sheetData>
  <mergeCells count="15">
    <mergeCell ref="A2:K2"/>
    <mergeCell ref="A3:J3"/>
    <mergeCell ref="I4:K4"/>
    <mergeCell ref="A11:G11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6" right="0.6" top="0.8" bottom="0.8" header="0" footer="0"/>
  <pageSetup paperSize="9" orientation="landscape" blackAndWhite="1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部门财务收支预算总表01</vt:lpstr>
      <vt:lpstr>部门收入预算表02</vt:lpstr>
      <vt:lpstr>部门支出预算表03</vt:lpstr>
      <vt:lpstr>部门财政拨款收支预算总表04</vt:lpstr>
      <vt:lpstr>部门财政拨款支出明细表05</vt:lpstr>
      <vt:lpstr>一般公共预算支出预算表06</vt:lpstr>
      <vt:lpstr>部门基本支出预算表07</vt:lpstr>
      <vt:lpstr>部门项目支出预算表08</vt:lpstr>
      <vt:lpstr>部门上年结余结转支出预算表09</vt:lpstr>
      <vt:lpstr>部门政府性基金预算支出预算表10</vt:lpstr>
      <vt:lpstr>部门政府采购预算表11</vt:lpstr>
      <vt:lpstr>部门政府购买服务预算表12</vt:lpstr>
      <vt:lpstr>一般公共预算“三公”经费支出预算表13</vt:lpstr>
      <vt:lpstr>项目支出绩效目标表（本次下达）14-1</vt:lpstr>
      <vt:lpstr>项目支出绩效目标表（另文下达）14-2</vt:lpstr>
      <vt:lpstr>对下转移支付预算表15</vt:lpstr>
      <vt:lpstr>对下转移支付绩效目标表16</vt:lpstr>
      <vt:lpstr>部门新增资产配置表17</vt:lpstr>
      <vt:lpstr>部门基本信息表18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2022-02-09T00:19:00Z</dcterms:created>
  <dcterms:modified xsi:type="dcterms:W3CDTF">2022-11-11T10:07:12Z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9400CE93818D4F5FBC5F5B77221D6D91</vt:lpwstr>
  </property>
</Properties>
</file>