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204"/>
  </bookViews>
  <sheets>
    <sheet name="巩固脱贫成果衔接乡村振兴任务" sheetId="1" r:id="rId1"/>
    <sheet name="少数民族发展任务" sheetId="2" r:id="rId2"/>
    <sheet name="国有贫困农场巩固提升任务" sheetId="3" r:id="rId3"/>
  </sheets>
  <definedNames>
    <definedName name="_xlnm._FilterDatabase" localSheetId="1" hidden="1">少数民族发展任务!$A$5:$W$21</definedName>
    <definedName name="_xlnm._FilterDatabase" localSheetId="2" hidden="1">国有贫困农场巩固提升任务!$A$4:$W$11</definedName>
    <definedName name="_xlnm._FilterDatabase" localSheetId="0" hidden="1">巩固脱贫成果衔接乡村振兴任务!$A$1:$W$23</definedName>
    <definedName name="_xlnm.Print_Titles" localSheetId="1">少数民族发展任务!$2:$5</definedName>
    <definedName name="_xlnm.Print_Titles" localSheetId="0">巩固脱贫成果衔接乡村振兴任务!$2:$5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<sst xmlns="http://schemas.openxmlformats.org/spreadsheetml/2006/main" count="656" uniqueCount="301">
  <si>
    <r>
      <rPr>
        <sz val="11"/>
        <color indexed="8"/>
        <rFont val="方正仿宋_GBK"/>
        <charset val="134"/>
      </rPr>
      <t>附件：</t>
    </r>
  </si>
  <si>
    <t>勐海县2024年度巩固拓展脱贫攻坚成果和乡村振兴项目库申报表（巩固脱贫成果衔接乡村振兴任务）</t>
  </si>
  <si>
    <t>填报单位（公章）：勐海县巩固脱贫攻坚推进乡村振兴领导小组</t>
  </si>
  <si>
    <t>填报人：保锐仙</t>
  </si>
  <si>
    <t>联系电话：15887615358</t>
  </si>
  <si>
    <t>填报日期：2023年11月20日</t>
  </si>
  <si>
    <r>
      <rPr>
        <sz val="12"/>
        <color indexed="8"/>
        <rFont val="方正仿宋_GBK"/>
        <charset val="134"/>
      </rPr>
      <t>单位：万元、人、年</t>
    </r>
  </si>
  <si>
    <t>序号</t>
  </si>
  <si>
    <t>项目类型</t>
  </si>
  <si>
    <t>二级项目类型</t>
  </si>
  <si>
    <t>项目子类型</t>
  </si>
  <si>
    <t>项目名称</t>
  </si>
  <si>
    <t>项目地点</t>
  </si>
  <si>
    <t>项目投资概算</t>
  </si>
  <si>
    <t>项目摘要</t>
  </si>
  <si>
    <t>项目绩效目标（总体目标）</t>
  </si>
  <si>
    <t>规划年度</t>
  </si>
  <si>
    <t>年度资金总额
（计划）</t>
  </si>
  <si>
    <t>联农带农机制</t>
  </si>
  <si>
    <t>预计受益人数</t>
  </si>
  <si>
    <t>是否到户项目</t>
  </si>
  <si>
    <t>是否易地搬迁后扶项目</t>
  </si>
  <si>
    <t>是否劳动密集型产业</t>
  </si>
  <si>
    <t>项目负责人</t>
  </si>
  <si>
    <t>联系电话</t>
  </si>
  <si>
    <t>项目主管部门</t>
  </si>
  <si>
    <t>是否纳入年度实施计划</t>
  </si>
  <si>
    <t>备注</t>
  </si>
  <si>
    <t>乡镇</t>
  </si>
  <si>
    <t>村</t>
  </si>
  <si>
    <t>财政衔接资金</t>
  </si>
  <si>
    <t>其他资金</t>
  </si>
  <si>
    <r>
      <rPr>
        <sz val="11"/>
        <color indexed="8"/>
        <rFont val="方正仿宋_GBK"/>
        <charset val="134"/>
      </rPr>
      <t>巩固三保障成果</t>
    </r>
  </si>
  <si>
    <t>教育</t>
  </si>
  <si>
    <r>
      <rPr>
        <sz val="11"/>
        <color indexed="8"/>
        <rFont val="方正仿宋_GBK"/>
        <charset val="134"/>
      </rPr>
      <t>享受</t>
    </r>
    <r>
      <rPr>
        <sz val="11"/>
        <color indexed="8"/>
        <rFont val="方正仿宋_GBK"/>
        <charset val="0"/>
      </rPr>
      <t>“</t>
    </r>
    <r>
      <rPr>
        <sz val="11"/>
        <color indexed="8"/>
        <rFont val="方正仿宋_GBK"/>
        <charset val="134"/>
      </rPr>
      <t>雨露计划</t>
    </r>
    <r>
      <rPr>
        <sz val="11"/>
        <color indexed="8"/>
        <rFont val="方正仿宋_GBK"/>
        <charset val="0"/>
      </rPr>
      <t>”</t>
    </r>
    <r>
      <rPr>
        <sz val="11"/>
        <color indexed="8"/>
        <rFont val="方正仿宋_GBK"/>
        <charset val="134"/>
      </rPr>
      <t>职业教育补助</t>
    </r>
  </si>
  <si>
    <t>勐海县2024年雨露计划补助项目</t>
  </si>
  <si>
    <t>11个乡镇</t>
  </si>
  <si>
    <t>82个村委会</t>
  </si>
  <si>
    <t>根据《云南省乡村振兴局、云南省教育厅、云南省人力资源和社会保障厅关于进一步做好雨露计划工作的通知》，勐海县2024年年计划补助1150人次，其中春季575人，秋季575人。计划投资131万元。</t>
  </si>
  <si>
    <r>
      <rPr>
        <sz val="11"/>
        <rFont val="方正仿宋_GBK"/>
        <charset val="134"/>
      </rPr>
      <t>通过实施</t>
    </r>
    <r>
      <rPr>
        <sz val="11"/>
        <rFont val="方正仿宋_GBK"/>
        <charset val="0"/>
      </rPr>
      <t>“</t>
    </r>
    <r>
      <rPr>
        <sz val="11"/>
        <rFont val="方正仿宋_GBK"/>
        <charset val="134"/>
      </rPr>
      <t>雨露计划</t>
    </r>
    <r>
      <rPr>
        <sz val="11"/>
        <rFont val="方正仿宋_GBK"/>
        <charset val="0"/>
      </rPr>
      <t>”</t>
    </r>
    <r>
      <rPr>
        <sz val="11"/>
        <rFont val="方正仿宋_GBK"/>
        <charset val="134"/>
      </rPr>
      <t>补助项目，帮助脱贫人口和监测对象</t>
    </r>
    <r>
      <rPr>
        <sz val="11"/>
        <rFont val="方正仿宋_GBK"/>
        <charset val="0"/>
      </rPr>
      <t>“</t>
    </r>
    <r>
      <rPr>
        <sz val="11"/>
        <rFont val="方正仿宋_GBK"/>
        <charset val="134"/>
      </rPr>
      <t>两后生</t>
    </r>
    <r>
      <rPr>
        <sz val="11"/>
        <rFont val="方正仿宋_GBK"/>
        <charset val="0"/>
      </rPr>
      <t>”</t>
    </r>
    <r>
      <rPr>
        <sz val="11"/>
        <rFont val="方正仿宋_GBK"/>
        <charset val="134"/>
      </rPr>
      <t>顺利完成学业，为社会输送技能人才，提升脱贫户增收技能水平，提高就业水平。</t>
    </r>
  </si>
  <si>
    <t>直接补贴到人</t>
  </si>
  <si>
    <t>是</t>
  </si>
  <si>
    <t>否</t>
  </si>
  <si>
    <t>各乡镇人民政府负责人</t>
  </si>
  <si>
    <t>县乡村振兴局</t>
  </si>
  <si>
    <r>
      <rPr>
        <sz val="12"/>
        <rFont val="方正仿宋_GBK"/>
        <charset val="134"/>
      </rPr>
      <t>就业项目</t>
    </r>
  </si>
  <si>
    <t>公益性岗位</t>
  </si>
  <si>
    <t>勐海县2024年监测对象乡村公益岗项目</t>
  </si>
  <si>
    <t>为增加农村人口收入、防止出现规模性返贫，计划针对不是脱贫人口的监测对象开发165名乡村公益性岗位，用于保护生态环境、维护农村道路通畅等，每个公益岗补助1万元，其中每个月补助800元。计划投资165万元。</t>
  </si>
  <si>
    <t>通过实施监测对象公益岗项目，为不是脱贫人口低于收入监测对象提供公益岗位，获得公益岗位工资，增加收入，提高生活水平，巩固脱贫攻坚成果。</t>
  </si>
  <si>
    <t>务工补助</t>
  </si>
  <si>
    <t>交通补助</t>
  </si>
  <si>
    <r>
      <rPr>
        <sz val="12"/>
        <color indexed="8"/>
        <rFont val="方正仿宋_GBK"/>
        <charset val="134"/>
      </rPr>
      <t>勐海县</t>
    </r>
    <r>
      <rPr>
        <sz val="12"/>
        <color theme="1"/>
        <rFont val="方正仿宋_GBK"/>
        <charset val="0"/>
      </rPr>
      <t>2024</t>
    </r>
    <r>
      <rPr>
        <sz val="12"/>
        <color indexed="8"/>
        <rFont val="方正仿宋_GBK"/>
        <charset val="134"/>
      </rPr>
      <t>年跨省务工交通费补助</t>
    </r>
  </si>
  <si>
    <t>为增加农村人口收入、防止出现规模性返贫，计划对跨省务工3个月以上脱贫人口和监测对象补助200名，每名1000元。计划投资20万元。</t>
  </si>
  <si>
    <t>通过实施跨省务工补助项目，鼓励外出务工增加工资性收入，同时降低出行成本。</t>
  </si>
  <si>
    <r>
      <rPr>
        <sz val="12"/>
        <rFont val="方正仿宋_GBK"/>
        <charset val="134"/>
      </rPr>
      <t>产业发展</t>
    </r>
  </si>
  <si>
    <t>金融保险配套项目</t>
  </si>
  <si>
    <t>小额贷款贴息</t>
  </si>
  <si>
    <t>勐海县小额信贷贴息项目</t>
  </si>
  <si>
    <t>为增加农村人口收入、防止出现规模性返贫，2024年计划贷款总户达800户、金额4000万元，按贴息最高额度5万元，利率执行当期利率LPR。预计安排贴息190万元。</t>
  </si>
  <si>
    <t>通过实施脱贫户、监测户小额信贷贴息项目，帮助脱贫户、监测户获得产业发展资金，提升产业发展水平，巩固脱贫攻坚成果。</t>
  </si>
  <si>
    <t>新型农村集体经济发展项目</t>
  </si>
  <si>
    <r>
      <rPr>
        <sz val="12"/>
        <rFont val="方正仿宋_GBK"/>
        <charset val="134"/>
      </rPr>
      <t>勐海县</t>
    </r>
    <r>
      <rPr>
        <sz val="12"/>
        <rFont val="方正仿宋_GBK"/>
        <charset val="0"/>
      </rPr>
      <t>2024</t>
    </r>
    <r>
      <rPr>
        <sz val="12"/>
        <rFont val="方正仿宋_GBK"/>
        <charset val="134"/>
      </rPr>
      <t>年新型农村集体经济发展项目</t>
    </r>
  </si>
  <si>
    <t>4个乡镇</t>
  </si>
  <si>
    <t>8个村委会</t>
  </si>
  <si>
    <t>根据“云南省委组织部、云南省财政厅 云南省农业农村厅 云南省乡村振兴局关于实施好央财政扶持新型农业村集体经济发展项目的通知”的要求，由县农业农村局牵头、组织部、财政局、乡村振兴局协助，选择格朗和乡南糯山村、勐遮镇景真村、勐遮镇曼伦村、勐遮镇曼央龙村、勐遮镇曼勐养村、勐混镇勐混村、勐混镇曼赛村、打洛镇勐板村共8个村委会，由乡镇组织开展党组织领办合作社试点项目，平均每个村投资70万元，计划总投资560万元。</t>
  </si>
  <si>
    <r>
      <rPr>
        <sz val="11"/>
        <rFont val="方正仿宋_GBK"/>
        <charset val="134"/>
      </rPr>
      <t>由乡镇组织开展党组织领办合作社试点项目，预计每个项目产生集体经济</t>
    </r>
    <r>
      <rPr>
        <sz val="11"/>
        <rFont val="方正仿宋_GBK"/>
        <charset val="0"/>
      </rPr>
      <t>3.5</t>
    </r>
    <r>
      <rPr>
        <sz val="11"/>
        <rFont val="方正仿宋_GBK"/>
        <charset val="134"/>
      </rPr>
      <t>万元以上。</t>
    </r>
  </si>
  <si>
    <t>由合作社带动群众发展生产6926户34833人，其中脱贫人口（监测对象200户787人</t>
  </si>
  <si>
    <t>县农业农村局</t>
  </si>
  <si>
    <t>产业发展</t>
  </si>
  <si>
    <t>生产项目</t>
  </si>
  <si>
    <t>种植业基地</t>
  </si>
  <si>
    <t>勐海县9个边境整治重点村产业发展项目</t>
  </si>
  <si>
    <t>3个乡镇</t>
  </si>
  <si>
    <t>6个村委会</t>
  </si>
  <si>
    <t>计划在9个边境整治重点村投入资金1300万元，其中衔接资金840万元，每个村小组平均93万元，发展茶叶、咖啡、橡胶提质增效、菌草、养蜂、姬松茸等种养殖和加工、冷库等项目。具体详见《勐海县9个边境整治重点村产业发展项目计划方案》。整合及自筹460万元。</t>
  </si>
  <si>
    <t>促进9个重点村农村居民和脱贫人口年人均增收2000元以上。</t>
  </si>
  <si>
    <t>由龙头企业提供种苗、技术、产品回收服务。村集体组织村民合作发展。涉及脱贫人口168户668人。</t>
  </si>
  <si>
    <r>
      <rPr>
        <sz val="11"/>
        <rFont val="方正仿宋_GBK"/>
        <charset val="134"/>
      </rPr>
      <t>产业发展</t>
    </r>
  </si>
  <si>
    <t>休闲农业与乡村旅游</t>
  </si>
  <si>
    <t>勐遮镇乡村振兴示范园项目</t>
  </si>
  <si>
    <t>勐遮镇</t>
  </si>
  <si>
    <t>曼恩村、景真村</t>
  </si>
  <si>
    <t>1.在勐海县勐遮镇曼恩村委会曼拉村民小组内建设山顶民宿，建设用地面积约1998.98㎡（约3亩），规划建设接待中心、民宿客房、露天泳池、室外配套设施等。总建筑面积约1400㎡，套数约11套。计划投资700万，其中财政资金300万元；
2.在勐海县勐遮镇曼恩村委会曼垒村民小组内建设特色风情美食文化广场，建设用地面积约7200㎡（约10.8亩），规划建设特色商业街、可移动售卖亭、游乐设施、美食文化广场、现有建筑的提升改造、室外配套附属设施，总建筑面积约1800㎡。计划投资300万，其中财政资金150万元；
3.在勐海县勐遮镇曼恩村委会曼杭混村民小组内建设边疆情·感党恩主题公园。现有建筑提升改造为纪事馆和党建学习培训基地总建筑建筑面积300㎡。计划投资500万，其中财政资金450万元；
4.在勐海县勐遮镇景真村委会曼贺龙小组修缮社房屋顶，利用社房建设停车场；建设民族特色风格的傣味烧烤集市，建设成为烧烤观荷花景于一体的网红打卡点，建设面积约1000㎡，包含规划建设特色商业街、可移动售卖亭、美食文化广场、室外配套附属设施计划投资150万元，其中财政资金100万元。</t>
  </si>
  <si>
    <r>
      <rPr>
        <sz val="11"/>
        <rFont val="方正仿宋_GBK"/>
        <charset val="134"/>
      </rPr>
      <t>预计带动村集体增收</t>
    </r>
    <r>
      <rPr>
        <sz val="11"/>
        <rFont val="方正仿宋_GBK"/>
        <charset val="0"/>
      </rPr>
      <t>10-15%</t>
    </r>
    <r>
      <rPr>
        <sz val="11"/>
        <rFont val="方正仿宋_GBK"/>
        <charset val="134"/>
      </rPr>
      <t>；资金回报率预计</t>
    </r>
    <r>
      <rPr>
        <sz val="11"/>
        <rFont val="方正仿宋_GBK"/>
        <charset val="0"/>
      </rPr>
      <t>3%-8%</t>
    </r>
    <r>
      <rPr>
        <sz val="11"/>
        <rFont val="方正仿宋_GBK"/>
        <charset val="134"/>
      </rPr>
      <t>。</t>
    </r>
  </si>
  <si>
    <t>以党组织领办合作社与企业协商运营入股分红，带动曼恩村、景真村涉及项目各小组旅游性收入，让集体增收增产，反哺当地村民。所得收益的50%分享至勐遮镇曼洪村、曼令村两个脱贫村。</t>
  </si>
  <si>
    <t>王治权</t>
  </si>
  <si>
    <t>勐海县乡村振兴局</t>
  </si>
  <si>
    <t>与企业协商运营入股分红</t>
  </si>
  <si>
    <t>2024年联农带农经营主体奖补项目</t>
  </si>
  <si>
    <t>85个村委会</t>
  </si>
  <si>
    <t xml:space="preserve">  根据省州农业农村、乡村振兴、财政部门《支持联农带农经营主体奖补办法》，按照“土地流转、吸纳就业、生产托管、订单收购、收益分红”等五个类别进行奖补，每个经营主体奖补上限不超过50万元，具体方案由农业农村局牵头制定。</t>
  </si>
  <si>
    <t>进一步强化新型经营主体与脱贫人口利益联结机制，加大对联农带农富农新型经营主体的支持力度，提升新型经营主体联农带农富农能力，为脱贫人口实现增收提供多重保障。</t>
  </si>
  <si>
    <t>加大对联农带农富农新型经营主体的支持力度，提升新型经营主体联农带农富农能力，为脱贫人口（监测对象）实现增收提供多重保障，实现农户增收。</t>
  </si>
  <si>
    <t>加工流通项目</t>
  </si>
  <si>
    <t>品牌打造与展销平台</t>
  </si>
  <si>
    <r>
      <rPr>
        <sz val="12"/>
        <rFont val="方正仿宋_GBK"/>
        <charset val="0"/>
      </rPr>
      <t>“</t>
    </r>
    <r>
      <rPr>
        <sz val="12"/>
        <rFont val="方正仿宋_GBK"/>
        <charset val="134"/>
      </rPr>
      <t>勐海茶</t>
    </r>
    <r>
      <rPr>
        <sz val="12"/>
        <rFont val="方正仿宋_GBK"/>
        <charset val="0"/>
      </rPr>
      <t>”</t>
    </r>
    <r>
      <rPr>
        <sz val="12"/>
        <rFont val="方正仿宋_GBK"/>
        <charset val="134"/>
      </rPr>
      <t>助农增收宣传展示推广项目</t>
    </r>
  </si>
  <si>
    <t>11乡镇</t>
  </si>
  <si>
    <t>40个村</t>
  </si>
  <si>
    <t>一、“勐海茶”线下官方旗舰店及连锁店建设
依托县属国有企业以“中国普洱茶第一县”、西双版纳“勐海·勐海味”为品牌，在云南勐海产业园区设立品牌普洱线下官方交易中心，作为“勐海味·勐海茶”官方形象店。为“勐海茶”打造品牌形象，助力企业增收，进而推动企业对茶农的采购需求。汇集大益、雨林、陈升、今大福等26家规上茶企产品。交易中心建设面积约为600平方米，展区样品约800件以上。同步在全国34个省级行政区所在城市征集加盟商开设“勐海茶·勐海味”品牌连锁店（直营店），线上线下集中宣传推广，通过统一门店标识标牌，统一供货渠道，统一的“勐海茶·勐海味”体验标准，强化勐海茶品牌在消费者中的认知。建设投入：合计约565万元（财政补助投资480万元）1.官方交易中心建设约1500元/平，约600平米。共计90万，门头招牌设计及制作约15万元；2.每加盟一家店，给予2-5万元的门店装修补贴或赠送价值5-8万元品牌茶叶产品。补贴为10万元/店，合计340万元；3.招商运营推广：120万元。
二、“勐海茶”线上官方旗舰店建设
在抖音、天猫、京东、微信等平台中搭建“勐海茶·勐海味”线上官方旗舰店。整合勐海品牌茶企，为品牌茶企实现线上销售增量，消化企业库存，进而推动企业对茶农的采购需求。建设投入：合计200万元。1.天猫、京东推广营销宣传费用约50万元 2.微信推广营销宣传费用约50万元。3.抖音品牌店铺推广投流费用约为100万元/年。
三、“勐海茶”官方助农直播间建设
在抖音直播平台开设官方助农源头甄选直播店铺及账号，重点围绕40个脱贫村（与农业龙头企业+村党支部领办合作社、乡村工匠、农村致富带头人、村集体等合作），将品质好的山头茶通过官方甄选直达消费者手中。让更多的人认识真实的"勐海茶·勐海味"。同时，通过官方品质保障的助农直播间的示范作用，规范目前现有的乱价、以次充好的源头茶。并引进矩阵直播间，对按照示范直播间的团队进行推广运营补贴，补贴标准为后台投入的宣传费用的50%，整体不超过30万元,预计引进5个围绕助农的标准直播间。建设投入：合计445万元；（财政补助投资320万元）。1.示范直播间设备采购约为5万元；2.示范直播间推广营销宣传费用约为150万元/年；3.散茶、毛茶标准体系建设40万元（第三方机构样品检测）；4.助农茶产品统一包装设计及批量生产约100万元；5.矩阵加盟直播间每月运营补贴5万元，连续补贴6个月，按照5个团队计算约为150万元。</t>
  </si>
  <si>
    <t>1、项目围绕茶农、茶企销售。每年约产生约3亿元交易，产生毛利润约近3000万元，产生直接税收超过500万元。
2、完成“勐海茶”相关品牌建设不低于3个，建立本地相关个人IP不低于5个，完成优质直播间建设不低于10个。
3、加强招商吸引力度，创造更强的二产三产招商条件，疏通信息对等渠道，整体提升源头产能的平均水平。</t>
  </si>
  <si>
    <t>1、项目解决直接就业人数超过100人，间接就业人数超过500人，覆盖相关村级产业点超过40个，服务相关产业主体超过50个。
2、项目采取5+5的形式助农联农，整体项目投入的5%分享至村集体，实际收益的5%分享至村办合作社、茶农等。
3、拓展茶农销售渠道，增加茶农收益，完善区域内产业生态，促进各业态的收益增加及反哺赋能。</t>
  </si>
  <si>
    <t>杜汶蔚</t>
  </si>
  <si>
    <t>勐海产业园区管委会</t>
  </si>
  <si>
    <t>减少衔接资金200万元</t>
  </si>
  <si>
    <t>加工业</t>
  </si>
  <si>
    <t>勐海县中药材示范种植与加工项目</t>
  </si>
  <si>
    <t>西定乡</t>
  </si>
  <si>
    <t>7个村委会</t>
  </si>
  <si>
    <t>在西定乡建设良种繁育基地，并在7个脱贫村推广示范带动种植5000亩，建设产地初加工厂1座。投入资金620万元，其中企业自筹240万元，村民投工投劳80万元，申请财政资金补助300万元，用于中药材初加工。</t>
  </si>
  <si>
    <t>带动500户以上群众发展中药材种植，其中脱贫人口不少于100户，预计每年户均增收1万元以上。</t>
  </si>
  <si>
    <t>采取云南省中药材种植龙头企业--昆明英武农业科持有限公司+村合作社+农户模式发展中药村种植加工，加工产每年按财政投入资金的5%，收益分享到到集体经济薄弱脱贫村。</t>
  </si>
  <si>
    <t>西定乡人民政府负责人</t>
  </si>
  <si>
    <t>养殖业基地</t>
  </si>
  <si>
    <t>西双版纳澜沧江湄公河土著鱼类示范养殖基地建设项目</t>
  </si>
  <si>
    <t>勐混镇</t>
  </si>
  <si>
    <t>勐混村</t>
  </si>
  <si>
    <t>1.改扩建土著鱼养殖池塘60亩（包括池塘整形、清淤、护坡、进排水沟渠建设、生产道路建设）260万元；2.土著鱼苗种费38万元；特种饲料费190吨172万元；其他费30万元。总投资500万元，其中财政资金300万元。</t>
  </si>
  <si>
    <t>项目建成后，年产澜沧江土著鱼120吨，以批发价销售单价为50元/公斤可获利600万元，除去成本可获纯利润260万元。</t>
  </si>
  <si>
    <r>
      <rPr>
        <sz val="11"/>
        <rFont val="方正仿宋_GBK"/>
        <charset val="134"/>
      </rPr>
      <t>项目建成后由西双版纳云博水产养殖开发有限公司承租运营，</t>
    </r>
    <r>
      <rPr>
        <sz val="11"/>
        <color theme="1"/>
        <rFont val="方正仿宋_GBK"/>
        <charset val="134"/>
      </rPr>
      <t>1.每年支付15万元（按照投资金额5%计算）的租金收益，用于壮大村集体经济发展；2.预计吸纳务工就业人数6人。</t>
    </r>
  </si>
  <si>
    <t>勐混镇人民政府赵海</t>
  </si>
  <si>
    <t>农产品仓储保鲜冷链基础设施</t>
  </si>
  <si>
    <t>打洛镇城子村仓储物流建设项目</t>
  </si>
  <si>
    <t>打洛镇</t>
  </si>
  <si>
    <t>城子村</t>
  </si>
  <si>
    <t>项目占地面积1000㎡，新建农产品仓储中心、冷库，安装变压器、购置冷库设备及场地平整、场地硬化、修建挡土墙等附属设施，总投资500万元。</t>
  </si>
  <si>
    <t>通过项目的实施来壮大村集体经济、带动农村居民增收致富。</t>
  </si>
  <si>
    <t>项目建成后由村委会经营管理，发展壮大村集体经济，带动农户增收致富。收益的50%分享至勐板、曼轰两个脱贫村。</t>
  </si>
  <si>
    <t>打洛镇人民政府负责人</t>
  </si>
  <si>
    <t>县商务局</t>
  </si>
  <si>
    <t>勐海水果冷链集配中心建设</t>
  </si>
  <si>
    <t>勐海镇</t>
  </si>
  <si>
    <t>建成1500平方米水果冷链集配中心，完善我县水果分选分级水平，提升我县水果保鲜水平，从而提升水果品质。计划投资600万元。</t>
  </si>
  <si>
    <t>完善我县水果分选分级水平，提升我县水果保鲜水平，从而提升水果品质。</t>
  </si>
  <si>
    <r>
      <rPr>
        <sz val="10"/>
        <rFont val="方正仿宋_GBK"/>
        <charset val="134"/>
      </rPr>
      <t>项目涉及村用土地入股和资金与龙头企业合作，以财政投入资金的5%+收</t>
    </r>
    <r>
      <rPr>
        <sz val="10"/>
        <rFont val="宋体"/>
        <charset val="134"/>
      </rPr>
      <t>䅬</t>
    </r>
    <r>
      <rPr>
        <sz val="10"/>
        <rFont val="方正仿宋_GBK"/>
        <charset val="134"/>
      </rPr>
      <t>的5%分成，壮大村集体经济</t>
    </r>
  </si>
  <si>
    <t>林松、肖华</t>
  </si>
  <si>
    <t>勐海县农业农村局</t>
  </si>
  <si>
    <t>发展项目</t>
  </si>
  <si>
    <t>产业设施</t>
  </si>
  <si>
    <t>布朗山乡结良村集贸市场建设项目</t>
  </si>
  <si>
    <t>布朗山乡</t>
  </si>
  <si>
    <t>结良村</t>
  </si>
  <si>
    <t>在布朗山乡结良村实施集贸市场建设项目。建设内容：1、建设300平方米的一层砖混结构商铺一栋；2、建设400平方米的钢架结构大棚集贸市场1栋与市场配套附属工程。计划投入120万元。</t>
  </si>
  <si>
    <t>布朗山乡结良村集贸市场建设项目建成后，项目完工后产权归结良村委会所有，一是解决周边商铺散乱问题，二是拉动群众消费，增强群众生活便利，三是通过门面、商铺出租增强村集体经济收入。</t>
  </si>
  <si>
    <t>项目建成后，由村委会与商户合作运营，1、增加村集体经济收入；2、利用项目租金收益设置公益性保洁员增加脱贫户及监测对象务工收入；3、用于村内小型公益性事业，村内生产设施维护、道路维修、环境卫生整治等。</t>
  </si>
  <si>
    <t>卢思宇</t>
  </si>
  <si>
    <t>布朗山乡人民政府</t>
  </si>
  <si>
    <t>乡村建设</t>
  </si>
  <si>
    <t>人居环境整治</t>
  </si>
  <si>
    <t>农村污水治理</t>
  </si>
  <si>
    <t>勐海县2024年农村污水治理项目</t>
  </si>
  <si>
    <t>10个乡镇</t>
  </si>
  <si>
    <t>18个村委会</t>
  </si>
  <si>
    <t>在除勐海镇外的10个乡镇、18个村委会建设建三格化粪池和布朗山集镇实施农村污水治理。总投资1130万元。</t>
  </si>
  <si>
    <t>开展农村污水治理、提升农村人居环境，提高农民获得感、辛福感</t>
  </si>
  <si>
    <t>州生态环境局勐海分局</t>
  </si>
  <si>
    <t>村容村貌提升</t>
  </si>
  <si>
    <t>勐海县2024年“千万”工程</t>
  </si>
  <si>
    <t>8个乡镇</t>
  </si>
  <si>
    <t>10个村委会</t>
  </si>
  <si>
    <t>在勐海镇曼尾村委会曼养罕小组、勐海镇曼袄村委会曼板小组、打洛镇打洛村委会曼彦小组、西定乡章朗村章朗中寨、西定乡南弄村委会南英中寨、西定乡帕龙村帕勐小组、勐满镇城子村委会城子小组、勐阿镇嘎赛村委会曼派小组、勐宋乡曼迈村委会曼丙小组、布朗山乡班章村委会新班章小组，每个村组补助100万元，用于提升农村人居环境整治，打造美丽村庄千万工程。总投资1000万元。</t>
  </si>
  <si>
    <t>实施农村人居环境整治、提升农村人居环境，带动乡村治理，提高农民获得感、辛福感。</t>
  </si>
  <si>
    <t>项目管理费</t>
  </si>
  <si>
    <t>项目管理</t>
  </si>
  <si>
    <r>
      <rPr>
        <sz val="11"/>
        <rFont val="方正仿宋_GBK"/>
        <charset val="0"/>
      </rPr>
      <t>2024</t>
    </r>
    <r>
      <rPr>
        <sz val="11"/>
        <rFont val="方正仿宋_GBK"/>
        <charset val="134"/>
      </rPr>
      <t>年衔接资金项目管理费</t>
    </r>
  </si>
  <si>
    <t>按中央1%，省级3%计提项目管理费用于项目规划、绩效评价、监理等。</t>
  </si>
  <si>
    <t>为了保障项目有效推进，落地实施。</t>
  </si>
  <si>
    <t>斯大</t>
  </si>
  <si>
    <t>合计</t>
  </si>
  <si>
    <t>2024年巩固脱贫成果衔接乡村振兴任务共储备项目17个，总投资10166万元，其中：财政衔接乡村振兴资金8476万元 ，自筹及其他 1690万元。按项目类型分：产业项目11个，财政衔接资金5810万元，占比68.55%；乡村建设项目2个，财政资金2130万元，占比25.13%；其他项目4个，财政衔接资金536万元，占比6.32%。</t>
  </si>
  <si>
    <t>目前勐海县2024年衔接资金项目储备计划总投资=巩固脱贫成果衔接乡村振兴任务8476万元+少数民族发展任务1500万元+国有贫困农场巩固提升任务490万元=10466万元。州级要求按2023年到账衔接资金的1.1倍以内储备即：9518*1.1=10469.8万元。</t>
  </si>
  <si>
    <r>
      <rPr>
        <sz val="11"/>
        <color indexed="8"/>
        <rFont val="方正黑体_GBK"/>
        <charset val="134"/>
      </rPr>
      <t>附件：</t>
    </r>
  </si>
  <si>
    <t>勐海县2024年度巩固拓展脱贫攻坚成果和乡村振兴项目库申报表（少数民族发展任务）</t>
  </si>
  <si>
    <r>
      <rPr>
        <sz val="11"/>
        <rFont val="方正仿宋_GBK"/>
        <charset val="134"/>
      </rPr>
      <t>发展项目</t>
    </r>
  </si>
  <si>
    <r>
      <rPr>
        <sz val="11"/>
        <rFont val="方正仿宋_GBK"/>
        <charset val="134"/>
      </rPr>
      <t>产业设施</t>
    </r>
  </si>
  <si>
    <r>
      <rPr>
        <sz val="11"/>
        <rFont val="方正仿宋_GBK"/>
        <charset val="134"/>
      </rPr>
      <t>勐海镇曼短村委会曼赛回小组</t>
    </r>
    <r>
      <rPr>
        <sz val="11"/>
        <rFont val="Times New Roman"/>
        <charset val="134"/>
      </rPr>
      <t>2024</t>
    </r>
    <r>
      <rPr>
        <sz val="11"/>
        <rFont val="方正仿宋_GBK"/>
        <charset val="134"/>
      </rPr>
      <t>年民族团结进步示范点建设项目（十百千万示范引领建设工程）</t>
    </r>
  </si>
  <si>
    <r>
      <rPr>
        <sz val="11"/>
        <rFont val="方正仿宋_GBK"/>
        <charset val="134"/>
      </rPr>
      <t>勐海镇</t>
    </r>
  </si>
  <si>
    <r>
      <rPr>
        <sz val="11"/>
        <color theme="1"/>
        <rFont val="方正仿宋_GBK"/>
        <charset val="134"/>
      </rPr>
      <t>曼短村</t>
    </r>
  </si>
  <si>
    <r>
      <rPr>
        <sz val="11"/>
        <rFont val="方正仿宋_GBK"/>
        <charset val="134"/>
      </rPr>
      <t>在勐海镇曼短村曼赛回小组投入</t>
    </r>
    <r>
      <rPr>
        <sz val="11"/>
        <rFont val="Times New Roman"/>
        <charset val="134"/>
      </rPr>
      <t>100</t>
    </r>
    <r>
      <rPr>
        <sz val="11"/>
        <rFont val="方正仿宋_GBK"/>
        <charset val="134"/>
      </rPr>
      <t>万元实施门面建设项目及活动场所提升改造，建设内容：新建砖混结构两层门面一栋。对现有活动场所提升改造，进行民族团结示范建设提升改造，植入铸牢中华民族共同体意识文化，打造民族特色示范村，预计投资</t>
    </r>
    <r>
      <rPr>
        <sz val="11"/>
        <rFont val="Times New Roman"/>
        <charset val="134"/>
      </rPr>
      <t>100</t>
    </r>
    <r>
      <rPr>
        <sz val="11"/>
        <rFont val="方正仿宋_GBK"/>
        <charset val="134"/>
      </rPr>
      <t>万元。</t>
    </r>
  </si>
  <si>
    <r>
      <rPr>
        <sz val="11"/>
        <rFont val="方正仿宋_GBK"/>
        <charset val="134"/>
      </rPr>
      <t>项目完工后产权归曼短村曼赛回小组集体共同所有，主要通过对外出租，壮大曼短村曼赛回小组集体经济，同时，拓展村民茶叶销售渠道增加收入，巩固脱贫攻坚成果，带动乡村振兴，对曼赛回村经济发展起到积极的推动作用，闲置土地资源将得到充分利用，传统产业、主导产业、优势产业及非农产业将得到进一步发展，产业发展结构将得到进一步调整，发展模式将得到进一步优化，村集体经济实力将得到明显增强，为发展致富打下坚实的经济基础，惠及全村</t>
    </r>
    <r>
      <rPr>
        <sz val="11"/>
        <rFont val="Times New Roman"/>
        <charset val="134"/>
      </rPr>
      <t>88</t>
    </r>
    <r>
      <rPr>
        <sz val="11"/>
        <rFont val="方正仿宋_GBK"/>
        <charset val="134"/>
      </rPr>
      <t>户</t>
    </r>
    <r>
      <rPr>
        <sz val="11"/>
        <rFont val="Times New Roman"/>
        <charset val="134"/>
      </rPr>
      <t>429</t>
    </r>
    <r>
      <rPr>
        <sz val="11"/>
        <rFont val="方正仿宋_GBK"/>
        <charset val="134"/>
      </rPr>
      <t>人。</t>
    </r>
  </si>
  <si>
    <r>
      <rPr>
        <sz val="11"/>
        <rFont val="方正仿宋_GBK"/>
        <charset val="134"/>
      </rPr>
      <t>租金</t>
    </r>
    <r>
      <rPr>
        <sz val="11"/>
        <rFont val="Times New Roman"/>
        <charset val="134"/>
      </rPr>
      <t>20%</t>
    </r>
    <r>
      <rPr>
        <sz val="11"/>
        <rFont val="方正仿宋_GBK"/>
        <charset val="134"/>
      </rPr>
      <t>租金用于村两委及监委补助，</t>
    </r>
    <r>
      <rPr>
        <sz val="11"/>
        <rFont val="Times New Roman"/>
        <charset val="134"/>
      </rPr>
      <t>60%</t>
    </r>
    <r>
      <rPr>
        <sz val="11"/>
        <rFont val="方正仿宋_GBK"/>
        <charset val="134"/>
      </rPr>
      <t>租金用于村委会壮大集体经济，</t>
    </r>
    <r>
      <rPr>
        <sz val="11"/>
        <rFont val="Times New Roman"/>
        <charset val="134"/>
      </rPr>
      <t>20%</t>
    </r>
    <r>
      <rPr>
        <sz val="11"/>
        <rFont val="方正仿宋_GBK"/>
        <charset val="134"/>
      </rPr>
      <t>租金用于维护、完善村内基础设施建设及提升人居环境。</t>
    </r>
  </si>
  <si>
    <r>
      <rPr>
        <sz val="11"/>
        <rFont val="方正仿宋_GBK"/>
        <charset val="134"/>
      </rPr>
      <t>否</t>
    </r>
  </si>
  <si>
    <r>
      <rPr>
        <sz val="11"/>
        <rFont val="方正仿宋_GBK"/>
        <charset val="134"/>
      </rPr>
      <t>者优</t>
    </r>
  </si>
  <si>
    <r>
      <rPr>
        <sz val="11"/>
        <color theme="1"/>
        <rFont val="方正仿宋_GBK"/>
        <charset val="134"/>
      </rPr>
      <t>县民族宗教事务局</t>
    </r>
  </si>
  <si>
    <r>
      <rPr>
        <sz val="11"/>
        <color theme="1"/>
        <rFont val="方正仿宋_GBK"/>
        <charset val="134"/>
      </rPr>
      <t>是</t>
    </r>
  </si>
  <si>
    <r>
      <rPr>
        <sz val="11"/>
        <rFont val="方正仿宋_GBK"/>
        <charset val="134"/>
      </rPr>
      <t>勐海镇曼袄社区曼袄小组</t>
    </r>
    <r>
      <rPr>
        <sz val="11"/>
        <rFont val="Times New Roman"/>
        <charset val="134"/>
      </rPr>
      <t>2024</t>
    </r>
    <r>
      <rPr>
        <sz val="11"/>
        <rFont val="方正仿宋_GBK"/>
        <charset val="134"/>
      </rPr>
      <t>年民族团结进步示范点建设项目（十百千万示范引领建设工程）</t>
    </r>
  </si>
  <si>
    <r>
      <rPr>
        <sz val="11"/>
        <color theme="1"/>
        <rFont val="方正仿宋_GBK"/>
        <charset val="134"/>
      </rPr>
      <t>曼袄村</t>
    </r>
  </si>
  <si>
    <r>
      <rPr>
        <sz val="11"/>
        <rFont val="方正仿宋_GBK"/>
        <charset val="134"/>
      </rPr>
      <t>在勐海镇曼袄村曼袄小组投入</t>
    </r>
    <r>
      <rPr>
        <sz val="11"/>
        <rFont val="Times New Roman"/>
        <charset val="134"/>
      </rPr>
      <t>100</t>
    </r>
    <r>
      <rPr>
        <sz val="11"/>
        <rFont val="方正仿宋_GBK"/>
        <charset val="134"/>
      </rPr>
      <t>万元，在曼袄村曼袄小组发展民族特色美食产业，并在村内进行民族团结文化改造，文化墙、文化展板等建设，植入铸牢中华民族共同体意识文化，打造民族特色示范村。</t>
    </r>
  </si>
  <si>
    <r>
      <rPr>
        <sz val="11"/>
        <rFont val="方正仿宋_GBK"/>
        <charset val="134"/>
      </rPr>
      <t>该项目建成后可以使曼袄小组</t>
    </r>
    <r>
      <rPr>
        <sz val="11"/>
        <rFont val="Times New Roman"/>
        <charset val="134"/>
      </rPr>
      <t>630</t>
    </r>
    <r>
      <rPr>
        <sz val="11"/>
        <rFont val="方正仿宋_GBK"/>
        <charset val="134"/>
      </rPr>
      <t>户村民经济收入增加，民族特色示范村的打造有利于增加民族团结。促进村民小组乡村旅游发展，改善村民居住环境，增加村民收入渠道，提高村民生活质量。</t>
    </r>
  </si>
  <si>
    <t>通过建设旅游基础设施，将乡村变景区，探索农旅融合发展新模式，激发旅游消费活力，拓宽群众增收新渠道。</t>
  </si>
  <si>
    <r>
      <rPr>
        <sz val="11"/>
        <rFont val="方正仿宋_GBK"/>
        <charset val="134"/>
      </rPr>
      <t>勐海镇曼尾村委会曼养罕小组</t>
    </r>
    <r>
      <rPr>
        <sz val="11"/>
        <rFont val="Times New Roman"/>
        <charset val="134"/>
      </rPr>
      <t>2024</t>
    </r>
    <r>
      <rPr>
        <sz val="11"/>
        <rFont val="方正仿宋_GBK"/>
        <charset val="134"/>
      </rPr>
      <t>年民族团结进步示范点建设项目（十百千万示范引领建设工程）</t>
    </r>
  </si>
  <si>
    <r>
      <rPr>
        <sz val="11"/>
        <color theme="1"/>
        <rFont val="方正仿宋_GBK"/>
        <charset val="134"/>
      </rPr>
      <t>曼尾村</t>
    </r>
  </si>
  <si>
    <r>
      <rPr>
        <sz val="11"/>
        <rFont val="方正仿宋_GBK"/>
        <charset val="134"/>
      </rPr>
      <t>在勐海镇曼尾村曼养罕小组投入</t>
    </r>
    <r>
      <rPr>
        <sz val="11"/>
        <rFont val="Times New Roman"/>
        <charset val="134"/>
      </rPr>
      <t>100</t>
    </r>
    <r>
      <rPr>
        <sz val="11"/>
        <rFont val="方正仿宋_GBK"/>
        <charset val="134"/>
      </rPr>
      <t>万元，充分利用曼养罕小组地热资源发展温泉产业链，建设温泉洗浴中心，壮大村组集体经济。对少数民族文化活动场所进行提升改造，植入铸牢中华民族共同体意识文化，打造民族特色示范村。</t>
    </r>
  </si>
  <si>
    <r>
      <rPr>
        <sz val="11"/>
        <rFont val="方正仿宋_GBK"/>
        <charset val="134"/>
      </rPr>
      <t>该项目建成后可以使曼养罕小组</t>
    </r>
    <r>
      <rPr>
        <sz val="11"/>
        <rFont val="Times New Roman"/>
        <charset val="134"/>
      </rPr>
      <t>670</t>
    </r>
    <r>
      <rPr>
        <sz val="11"/>
        <rFont val="方正仿宋_GBK"/>
        <charset val="134"/>
      </rPr>
      <t>户村民经济收入增加，民族特色示范村的打造有利于增加民族团结，使民族进步，寨内部环境将有明显改善，民族特色产业将得到较好推动。</t>
    </r>
  </si>
  <si>
    <r>
      <rPr>
        <sz val="12"/>
        <rFont val="方正仿宋_GBK"/>
        <charset val="134"/>
      </rPr>
      <t>生产项目</t>
    </r>
  </si>
  <si>
    <r>
      <rPr>
        <sz val="12"/>
        <rFont val="方正仿宋_GBK"/>
        <charset val="134"/>
      </rPr>
      <t>休闲农业与乡村旅游</t>
    </r>
  </si>
  <si>
    <r>
      <rPr>
        <sz val="11"/>
        <rFont val="方正仿宋_GBK"/>
        <charset val="134"/>
      </rPr>
      <t>勐混镇勐混村委会勐冈小组</t>
    </r>
    <r>
      <rPr>
        <sz val="11"/>
        <rFont val="Times New Roman"/>
        <charset val="134"/>
      </rPr>
      <t>2024</t>
    </r>
    <r>
      <rPr>
        <sz val="11"/>
        <rFont val="方正仿宋_GBK"/>
        <charset val="134"/>
      </rPr>
      <t>年民族团结进步示范点建设项目（十百千万示范引领建设工程）</t>
    </r>
  </si>
  <si>
    <r>
      <rPr>
        <sz val="11"/>
        <rFont val="方正仿宋_GBK"/>
        <charset val="134"/>
      </rPr>
      <t>勐混镇</t>
    </r>
  </si>
  <si>
    <r>
      <rPr>
        <sz val="11"/>
        <rFont val="Times New Roman"/>
        <charset val="134"/>
      </rPr>
      <t>1.</t>
    </r>
    <r>
      <rPr>
        <sz val="11"/>
        <rFont val="方正仿宋_GBK"/>
        <charset val="134"/>
      </rPr>
      <t>村内观光道路硬化，长</t>
    </r>
    <r>
      <rPr>
        <sz val="11"/>
        <rFont val="Times New Roman"/>
        <charset val="134"/>
      </rPr>
      <t>326</t>
    </r>
    <r>
      <rPr>
        <sz val="11"/>
        <rFont val="方正仿宋_GBK"/>
        <charset val="134"/>
      </rPr>
      <t>米，宽</t>
    </r>
    <r>
      <rPr>
        <sz val="11"/>
        <rFont val="Times New Roman"/>
        <charset val="134"/>
      </rPr>
      <t>3</t>
    </r>
    <r>
      <rPr>
        <sz val="11"/>
        <rFont val="方正仿宋_GBK"/>
        <charset val="134"/>
      </rPr>
      <t>米。</t>
    </r>
    <r>
      <rPr>
        <sz val="11"/>
        <rFont val="Times New Roman"/>
        <charset val="134"/>
      </rPr>
      <t>2.</t>
    </r>
    <r>
      <rPr>
        <sz val="11"/>
        <rFont val="方正仿宋_GBK"/>
        <charset val="134"/>
      </rPr>
      <t>旅游公厕</t>
    </r>
    <r>
      <rPr>
        <sz val="11"/>
        <rFont val="Times New Roman"/>
        <charset val="134"/>
      </rPr>
      <t>1</t>
    </r>
    <r>
      <rPr>
        <sz val="11"/>
        <rFont val="方正仿宋_GBK"/>
        <charset val="134"/>
      </rPr>
      <t>座。</t>
    </r>
    <r>
      <rPr>
        <sz val="11"/>
        <rFont val="Times New Roman"/>
        <charset val="134"/>
      </rPr>
      <t>3.</t>
    </r>
    <r>
      <rPr>
        <sz val="11"/>
        <rFont val="方正仿宋_GBK"/>
        <charset val="134"/>
      </rPr>
      <t>活动场所和游客中心建设。</t>
    </r>
    <r>
      <rPr>
        <sz val="11"/>
        <rFont val="Times New Roman"/>
        <charset val="134"/>
      </rPr>
      <t>4.</t>
    </r>
    <r>
      <rPr>
        <sz val="11"/>
        <rFont val="方正仿宋_GBK"/>
        <charset val="134"/>
      </rPr>
      <t>植入铸牢中华民族共同体意识文化、旅游标识标牌。</t>
    </r>
  </si>
  <si>
    <t>通过示范村的创建，将大大推动村容村貌的改变，促进村民小组乡村旅游发展，改善村民居住环境，增加村民收入渠道，提高村民生活质量。</t>
  </si>
  <si>
    <r>
      <rPr>
        <sz val="11"/>
        <color indexed="8"/>
        <rFont val="方正仿宋_GBK"/>
        <charset val="134"/>
      </rPr>
      <t>否</t>
    </r>
  </si>
  <si>
    <r>
      <rPr>
        <sz val="11"/>
        <color indexed="8"/>
        <rFont val="方正仿宋_GBK"/>
        <charset val="134"/>
      </rPr>
      <t>赵海</t>
    </r>
  </si>
  <si>
    <r>
      <rPr>
        <sz val="11"/>
        <color indexed="8"/>
        <rFont val="方正仿宋_GBK"/>
        <charset val="134"/>
      </rPr>
      <t>是</t>
    </r>
  </si>
  <si>
    <r>
      <rPr>
        <sz val="11"/>
        <rFont val="方正仿宋_GBK"/>
        <charset val="134"/>
      </rPr>
      <t>县代表建议</t>
    </r>
  </si>
  <si>
    <r>
      <rPr>
        <sz val="11"/>
        <rFont val="方正仿宋_GBK"/>
        <charset val="134"/>
      </rPr>
      <t>勐混镇贺开村委会曼贺纳小组</t>
    </r>
    <r>
      <rPr>
        <sz val="11"/>
        <rFont val="Times New Roman"/>
        <charset val="134"/>
      </rPr>
      <t>2024</t>
    </r>
    <r>
      <rPr>
        <sz val="11"/>
        <rFont val="方正仿宋_GBK"/>
        <charset val="134"/>
      </rPr>
      <t>年民族团结进步示范点建设项目（十百千万示范引领建设工程）</t>
    </r>
  </si>
  <si>
    <r>
      <rPr>
        <sz val="11"/>
        <color theme="1"/>
        <rFont val="方正仿宋_GBK"/>
        <charset val="134"/>
      </rPr>
      <t>贺开村</t>
    </r>
  </si>
  <si>
    <r>
      <rPr>
        <sz val="11"/>
        <rFont val="Times New Roman"/>
        <charset val="134"/>
      </rPr>
      <t>1.</t>
    </r>
    <r>
      <rPr>
        <sz val="11"/>
        <rFont val="方正仿宋_GBK"/>
        <charset val="134"/>
      </rPr>
      <t>雨污分流工程，修建村内排水沟，长</t>
    </r>
    <r>
      <rPr>
        <sz val="11"/>
        <rFont val="Times New Roman"/>
        <charset val="134"/>
      </rPr>
      <t>3000</t>
    </r>
    <r>
      <rPr>
        <sz val="11"/>
        <rFont val="方正仿宋_GBK"/>
        <charset val="134"/>
      </rPr>
      <t>米，改善村民的人居环境。</t>
    </r>
    <r>
      <rPr>
        <sz val="11"/>
        <rFont val="Times New Roman"/>
        <charset val="134"/>
      </rPr>
      <t xml:space="preserve">
2.</t>
    </r>
    <r>
      <rPr>
        <sz val="11"/>
        <rFont val="方正仿宋_GBK"/>
        <charset val="134"/>
      </rPr>
      <t>修建村内花台，长</t>
    </r>
    <r>
      <rPr>
        <sz val="11"/>
        <rFont val="Times New Roman"/>
        <charset val="134"/>
      </rPr>
      <t>2000</t>
    </r>
    <r>
      <rPr>
        <sz val="11"/>
        <rFont val="方正仿宋_GBK"/>
        <charset val="134"/>
      </rPr>
      <t>米，打造绿美经济。</t>
    </r>
    <r>
      <rPr>
        <sz val="11"/>
        <rFont val="Times New Roman"/>
        <charset val="134"/>
      </rPr>
      <t xml:space="preserve">
3.</t>
    </r>
    <r>
      <rPr>
        <sz val="11"/>
        <rFont val="方正仿宋_GBK"/>
        <charset val="134"/>
      </rPr>
      <t>乡风文明建设，植入铸牢中华民族共同体意识文化、旅游标识标牌。</t>
    </r>
  </si>
  <si>
    <r>
      <rPr>
        <sz val="11"/>
        <rFont val="方正仿宋_GBK"/>
        <charset val="134"/>
      </rPr>
      <t>勐阿镇纳京村委会二六组</t>
    </r>
    <r>
      <rPr>
        <sz val="11"/>
        <color theme="1"/>
        <rFont val="Times New Roman"/>
        <charset val="0"/>
      </rPr>
      <t>2024</t>
    </r>
    <r>
      <rPr>
        <sz val="11"/>
        <color theme="1"/>
        <rFont val="方正仿宋_GBK"/>
        <charset val="134"/>
      </rPr>
      <t>年民族团结进步示范点建设项目（十百千万示范引领建设工程）</t>
    </r>
  </si>
  <si>
    <r>
      <rPr>
        <sz val="11"/>
        <rFont val="方正仿宋_GBK"/>
        <charset val="134"/>
      </rPr>
      <t>勐阿镇</t>
    </r>
  </si>
  <si>
    <r>
      <rPr>
        <sz val="11"/>
        <color theme="1"/>
        <rFont val="方正仿宋_GBK"/>
        <charset val="134"/>
      </rPr>
      <t>纳京村二六组</t>
    </r>
  </si>
  <si>
    <r>
      <rPr>
        <sz val="11"/>
        <rFont val="Times New Roman"/>
        <charset val="134"/>
      </rPr>
      <t>1.</t>
    </r>
    <r>
      <rPr>
        <sz val="11"/>
        <rFont val="方正仿宋_GBK"/>
        <charset val="134"/>
      </rPr>
      <t>观光道路建设。新建混凝土路面</t>
    </r>
    <r>
      <rPr>
        <sz val="11"/>
        <color rgb="FF000000"/>
        <rFont val="Times New Roman"/>
        <charset val="134"/>
      </rPr>
      <t>1200</t>
    </r>
    <r>
      <rPr>
        <sz val="11"/>
        <color theme="1"/>
        <rFont val="方正仿宋_GBK"/>
        <charset val="134"/>
      </rPr>
      <t>平方米；道路配套排水沟</t>
    </r>
    <r>
      <rPr>
        <sz val="11"/>
        <color theme="1"/>
        <rFont val="Times New Roman"/>
        <charset val="134"/>
      </rPr>
      <t>2500</t>
    </r>
    <r>
      <rPr>
        <sz val="11"/>
        <color theme="1"/>
        <rFont val="方正仿宋_GBK"/>
        <charset val="134"/>
      </rPr>
      <t>米；挡土墙</t>
    </r>
    <r>
      <rPr>
        <sz val="11"/>
        <color theme="1"/>
        <rFont val="Times New Roman"/>
        <charset val="134"/>
      </rPr>
      <t>120</t>
    </r>
    <r>
      <rPr>
        <sz val="11"/>
        <color theme="1"/>
        <rFont val="方正仿宋_GBK"/>
        <charset val="134"/>
      </rPr>
      <t>米。</t>
    </r>
    <r>
      <rPr>
        <sz val="11"/>
        <color theme="1"/>
        <rFont val="Times New Roman"/>
        <charset val="134"/>
      </rPr>
      <t xml:space="preserve">
2.</t>
    </r>
    <r>
      <rPr>
        <sz val="11"/>
        <color theme="1"/>
        <rFont val="方正仿宋_GBK"/>
        <charset val="134"/>
      </rPr>
      <t>示范户创建。</t>
    </r>
    <r>
      <rPr>
        <sz val="11"/>
        <color theme="1"/>
        <rFont val="Times New Roman"/>
        <charset val="134"/>
      </rPr>
      <t xml:space="preserve">
3.</t>
    </r>
    <r>
      <rPr>
        <sz val="11"/>
        <color theme="1"/>
        <rFont val="方正仿宋_GBK"/>
        <charset val="134"/>
      </rPr>
      <t>植入铸牢中华民族共同体意识文化、旅游标识标牌等。</t>
    </r>
  </si>
  <si>
    <r>
      <rPr>
        <sz val="11"/>
        <color theme="1"/>
        <rFont val="方正仿宋_GBK"/>
        <charset val="134"/>
      </rPr>
      <t>佐泳慧</t>
    </r>
  </si>
  <si>
    <r>
      <rPr>
        <sz val="11"/>
        <rFont val="方正仿宋_GBK"/>
        <charset val="134"/>
      </rPr>
      <t>生产项目</t>
    </r>
  </si>
  <si>
    <r>
      <rPr>
        <sz val="11"/>
        <rFont val="方正仿宋_GBK"/>
        <charset val="134"/>
      </rPr>
      <t>养殖业基地</t>
    </r>
  </si>
  <si>
    <r>
      <rPr>
        <sz val="11"/>
        <rFont val="方正仿宋_GBK"/>
        <charset val="134"/>
      </rPr>
      <t>西定乡章朗村委会章朗中寨小组</t>
    </r>
    <r>
      <rPr>
        <sz val="11"/>
        <color theme="1"/>
        <rFont val="Times New Roman"/>
        <charset val="0"/>
      </rPr>
      <t>2024</t>
    </r>
    <r>
      <rPr>
        <sz val="11"/>
        <color theme="1"/>
        <rFont val="方正仿宋_GBK"/>
        <charset val="134"/>
      </rPr>
      <t>年民族团结进步示范点建设项目（十百千万示范引领建设工程）</t>
    </r>
  </si>
  <si>
    <r>
      <rPr>
        <sz val="11"/>
        <rFont val="方正仿宋_GBK"/>
        <charset val="134"/>
      </rPr>
      <t>西定乡</t>
    </r>
  </si>
  <si>
    <r>
      <rPr>
        <sz val="11"/>
        <color theme="1"/>
        <rFont val="方正仿宋_GBK"/>
        <charset val="134"/>
      </rPr>
      <t>章朗村</t>
    </r>
  </si>
  <si>
    <r>
      <rPr>
        <sz val="11"/>
        <rFont val="方正仿宋_GBK"/>
        <charset val="134"/>
      </rPr>
      <t>新建一座养殖牛棚约</t>
    </r>
    <r>
      <rPr>
        <sz val="11"/>
        <color theme="1"/>
        <rFont val="Times New Roman"/>
        <charset val="0"/>
      </rPr>
      <t>600</t>
    </r>
    <r>
      <rPr>
        <sz val="11"/>
        <color theme="1"/>
        <rFont val="方正仿宋_GBK"/>
        <charset val="134"/>
      </rPr>
      <t>㎡；配套用房</t>
    </r>
    <r>
      <rPr>
        <sz val="11"/>
        <color theme="1"/>
        <rFont val="Times New Roman"/>
        <charset val="0"/>
      </rPr>
      <t>80</t>
    </r>
    <r>
      <rPr>
        <sz val="11"/>
        <color theme="1"/>
        <rFont val="方正仿宋_GBK"/>
        <charset val="134"/>
      </rPr>
      <t>㎡（内含值班室、饲料储存间）；配套附属设施（水、电、堆粪池、消毒池、场地平整、场地硬化、污水处理池等）</t>
    </r>
  </si>
  <si>
    <r>
      <rPr>
        <sz val="11"/>
        <rFont val="方正仿宋_GBK"/>
        <charset val="134"/>
      </rPr>
      <t>本项目的建设，可规范当地肉牛养殖，提升人居环境，增加群众幸福感，助力乡村振兴。</t>
    </r>
  </si>
  <si>
    <r>
      <rPr>
        <sz val="11"/>
        <rFont val="方正仿宋_GBK"/>
        <charset val="134"/>
      </rPr>
      <t>按照</t>
    </r>
    <r>
      <rPr>
        <sz val="11"/>
        <color theme="1"/>
        <rFont val="Times New Roman"/>
        <charset val="0"/>
      </rPr>
      <t>5%</t>
    </r>
    <r>
      <rPr>
        <sz val="11"/>
        <color theme="1"/>
        <rFont val="方正仿宋_GBK"/>
        <charset val="134"/>
      </rPr>
      <t>投资收益率计算，每年向村委会支付租金。</t>
    </r>
  </si>
  <si>
    <r>
      <rPr>
        <sz val="11"/>
        <color theme="1"/>
        <rFont val="方正仿宋_GBK"/>
        <charset val="134"/>
      </rPr>
      <t>否</t>
    </r>
  </si>
  <si>
    <r>
      <rPr>
        <sz val="11"/>
        <color theme="1"/>
        <rFont val="方正仿宋_GBK"/>
        <charset val="134"/>
      </rPr>
      <t>马莹</t>
    </r>
  </si>
  <si>
    <r>
      <rPr>
        <sz val="11"/>
        <rFont val="方正仿宋_GBK"/>
        <charset val="134"/>
      </rPr>
      <t>乡村建设行动</t>
    </r>
  </si>
  <si>
    <r>
      <rPr>
        <sz val="11"/>
        <rFont val="方正仿宋_GBK"/>
        <charset val="134"/>
      </rPr>
      <t>人居环境整治</t>
    </r>
  </si>
  <si>
    <r>
      <rPr>
        <sz val="11"/>
        <rFont val="方正仿宋_GBK"/>
        <charset val="134"/>
      </rPr>
      <t>村容村貌提升</t>
    </r>
  </si>
  <si>
    <r>
      <rPr>
        <sz val="11"/>
        <rFont val="方正仿宋_GBK"/>
        <charset val="134"/>
      </rPr>
      <t>勐宋乡曼金村委会曼开小组</t>
    </r>
    <r>
      <rPr>
        <sz val="11"/>
        <rFont val="Times New Roman"/>
        <charset val="134"/>
      </rPr>
      <t>2024</t>
    </r>
    <r>
      <rPr>
        <sz val="11"/>
        <rFont val="方正仿宋_GBK"/>
        <charset val="134"/>
      </rPr>
      <t>年民族团结进步示范点建设项目（十百千万示范引领建设工程）</t>
    </r>
  </si>
  <si>
    <r>
      <rPr>
        <sz val="11"/>
        <rFont val="方正仿宋_GBK"/>
        <charset val="134"/>
      </rPr>
      <t>勐宋乡</t>
    </r>
  </si>
  <si>
    <r>
      <rPr>
        <sz val="11"/>
        <color theme="1"/>
        <rFont val="方正仿宋_GBK"/>
        <charset val="134"/>
      </rPr>
      <t>曼金村</t>
    </r>
  </si>
  <si>
    <r>
      <rPr>
        <sz val="11"/>
        <rFont val="方正仿宋_GBK"/>
        <charset val="134"/>
      </rPr>
      <t>建设村内长</t>
    </r>
    <r>
      <rPr>
        <sz val="11"/>
        <rFont val="Times New Roman"/>
        <charset val="134"/>
      </rPr>
      <t>2.5</t>
    </r>
    <r>
      <rPr>
        <sz val="11"/>
        <rFont val="方正仿宋_GBK"/>
        <charset val="134"/>
      </rPr>
      <t>千米入户路、村内排水沟</t>
    </r>
    <r>
      <rPr>
        <sz val="11"/>
        <rFont val="Times New Roman"/>
        <charset val="134"/>
      </rPr>
      <t>1.5</t>
    </r>
    <r>
      <rPr>
        <sz val="11"/>
        <rFont val="方正仿宋_GBK"/>
        <charset val="134"/>
      </rPr>
      <t>千米、道路挡墙</t>
    </r>
    <r>
      <rPr>
        <sz val="11"/>
        <rFont val="Times New Roman"/>
        <charset val="134"/>
      </rPr>
      <t>50</t>
    </r>
    <r>
      <rPr>
        <sz val="11"/>
        <rFont val="方正仿宋_GBK"/>
        <charset val="134"/>
      </rPr>
      <t>米。植入铸牢中华民族共同体意识文化。</t>
    </r>
  </si>
  <si>
    <r>
      <rPr>
        <sz val="11"/>
        <rFont val="方正仿宋_GBK"/>
        <charset val="134"/>
      </rPr>
      <t>通过实施勐宋乡曼金村曼开小组人居环境提升改造项目完善基础设施提升人居环境水平，提升人民群众出行安全性。</t>
    </r>
  </si>
  <si>
    <r>
      <rPr>
        <sz val="11"/>
        <rFont val="方正仿宋_GBK"/>
        <charset val="134"/>
      </rPr>
      <t>不涉及</t>
    </r>
  </si>
  <si>
    <r>
      <rPr>
        <sz val="11"/>
        <rFont val="方正仿宋_GBK"/>
        <charset val="134"/>
      </rPr>
      <t>袁艳</t>
    </r>
  </si>
  <si>
    <r>
      <rPr>
        <sz val="11"/>
        <rFont val="方正仿宋_GBK"/>
        <charset val="134"/>
      </rPr>
      <t>勐宋乡曼方村委会曼方大小组</t>
    </r>
    <r>
      <rPr>
        <sz val="11"/>
        <color theme="1"/>
        <rFont val="Times New Roman"/>
        <charset val="0"/>
      </rPr>
      <t>2024</t>
    </r>
    <r>
      <rPr>
        <sz val="11"/>
        <color theme="1"/>
        <rFont val="方正仿宋_GBK"/>
        <charset val="134"/>
      </rPr>
      <t>年民族团结进步示范点建设项目（十百千万示范引领建设工程）</t>
    </r>
  </si>
  <si>
    <r>
      <rPr>
        <sz val="11"/>
        <color theme="1"/>
        <rFont val="方正仿宋_GBK"/>
        <charset val="134"/>
      </rPr>
      <t>曼方村</t>
    </r>
  </si>
  <si>
    <r>
      <rPr>
        <sz val="11"/>
        <rFont val="方正仿宋_GBK"/>
        <charset val="134"/>
      </rPr>
      <t>修建长</t>
    </r>
    <r>
      <rPr>
        <sz val="11"/>
        <rFont val="Times New Roman"/>
        <charset val="134"/>
      </rPr>
      <t>500</t>
    </r>
    <r>
      <rPr>
        <sz val="11"/>
        <rFont val="方正仿宋_GBK"/>
        <charset val="134"/>
      </rPr>
      <t>米，宽</t>
    </r>
    <r>
      <rPr>
        <sz val="11"/>
        <rFont val="Times New Roman"/>
        <charset val="134"/>
      </rPr>
      <t>3.5</t>
    </r>
    <r>
      <rPr>
        <sz val="11"/>
        <rFont val="方正仿宋_GBK"/>
        <charset val="134"/>
      </rPr>
      <t>米村内道路，修建底宽</t>
    </r>
    <r>
      <rPr>
        <sz val="11"/>
        <rFont val="Times New Roman"/>
        <charset val="134"/>
      </rPr>
      <t>40</t>
    </r>
    <r>
      <rPr>
        <sz val="11"/>
        <rFont val="方正仿宋_GBK"/>
        <charset val="134"/>
      </rPr>
      <t>厘米，壁高</t>
    </r>
    <r>
      <rPr>
        <sz val="11"/>
        <rFont val="Times New Roman"/>
        <charset val="134"/>
      </rPr>
      <t>50</t>
    </r>
    <r>
      <rPr>
        <sz val="11"/>
        <rFont val="方正仿宋_GBK"/>
        <charset val="134"/>
      </rPr>
      <t>厘米排水沟</t>
    </r>
    <r>
      <rPr>
        <sz val="11"/>
        <rFont val="Times New Roman"/>
        <charset val="134"/>
      </rPr>
      <t>600</t>
    </r>
    <r>
      <rPr>
        <sz val="11"/>
        <rFont val="方正仿宋_GBK"/>
        <charset val="134"/>
      </rPr>
      <t>米。植入铸牢中华民族共同体意识文化。</t>
    </r>
  </si>
  <si>
    <r>
      <rPr>
        <sz val="11"/>
        <rFont val="方正仿宋_GBK"/>
        <charset val="134"/>
      </rPr>
      <t>通过实施勐宋乡曼方村曼方大小组人居环境提升改造项目，完善基础设施，提升人民群众出行安全性。</t>
    </r>
  </si>
  <si>
    <r>
      <rPr>
        <sz val="11"/>
        <rFont val="方正仿宋_GBK"/>
        <charset val="134"/>
      </rPr>
      <t>格朗和乡苏湖村委会小贺拉小组</t>
    </r>
    <r>
      <rPr>
        <sz val="11"/>
        <rFont val="Times New Roman"/>
        <charset val="134"/>
      </rPr>
      <t>2024</t>
    </r>
    <r>
      <rPr>
        <sz val="11"/>
        <rFont val="方正仿宋_GBK"/>
        <charset val="134"/>
      </rPr>
      <t>年民族团结进步示范点建设项目（十百千万示范引领建设工程）</t>
    </r>
  </si>
  <si>
    <r>
      <rPr>
        <sz val="11"/>
        <rFont val="方正仿宋_GBK"/>
        <charset val="134"/>
      </rPr>
      <t>格朗和乡</t>
    </r>
  </si>
  <si>
    <r>
      <rPr>
        <sz val="11"/>
        <color theme="1"/>
        <rFont val="方正仿宋_GBK"/>
        <charset val="134"/>
      </rPr>
      <t>小贺拉新寨</t>
    </r>
  </si>
  <si>
    <r>
      <rPr>
        <sz val="11"/>
        <rFont val="方正仿宋_GBK"/>
        <charset val="134"/>
      </rPr>
      <t>新建混凝土路面</t>
    </r>
    <r>
      <rPr>
        <sz val="11"/>
        <rFont val="Times New Roman"/>
        <charset val="134"/>
      </rPr>
      <t>7500</t>
    </r>
    <r>
      <rPr>
        <sz val="11"/>
        <rFont val="方正仿宋_GBK"/>
        <charset val="134"/>
      </rPr>
      <t>平方米，配套修建花池，发展绿美经济；节能路灯</t>
    </r>
    <r>
      <rPr>
        <sz val="11"/>
        <rFont val="Times New Roman"/>
        <charset val="134"/>
      </rPr>
      <t>20</t>
    </r>
    <r>
      <rPr>
        <sz val="11"/>
        <rFont val="方正仿宋_GBK"/>
        <charset val="134"/>
      </rPr>
      <t>盏；示范户创建等。</t>
    </r>
  </si>
  <si>
    <r>
      <rPr>
        <sz val="11"/>
        <rFont val="方正仿宋_GBK"/>
        <charset val="134"/>
      </rPr>
      <t>本项目的建设，可改善村内道路现状，更多的是提升了村民生活质量，改善了农村人居环境。</t>
    </r>
  </si>
  <si>
    <r>
      <rPr>
        <sz val="11"/>
        <rFont val="方正仿宋_GBK"/>
        <charset val="134"/>
      </rPr>
      <t>夏御卿</t>
    </r>
  </si>
  <si>
    <r>
      <rPr>
        <sz val="11"/>
        <rFont val="方正仿宋_GBK"/>
        <charset val="134"/>
      </rPr>
      <t>格朗和乡南糯山村委会向阳寨小组</t>
    </r>
    <r>
      <rPr>
        <sz val="11"/>
        <rFont val="Times New Roman"/>
        <charset val="134"/>
      </rPr>
      <t>2024</t>
    </r>
    <r>
      <rPr>
        <sz val="11"/>
        <rFont val="方正仿宋_GBK"/>
        <charset val="134"/>
      </rPr>
      <t>年民族团结进步示范点建设项目（十百千万示范引领建设工程）</t>
    </r>
  </si>
  <si>
    <r>
      <rPr>
        <sz val="11"/>
        <color theme="1"/>
        <rFont val="方正仿宋_GBK"/>
        <charset val="134"/>
      </rPr>
      <t>向阳寨</t>
    </r>
  </si>
  <si>
    <r>
      <rPr>
        <sz val="11"/>
        <rFont val="方正仿宋_GBK"/>
        <charset val="134"/>
      </rPr>
      <t>一、饮水工程：新建饮水管道，修筑蓄水池。</t>
    </r>
    <r>
      <rPr>
        <sz val="11"/>
        <rFont val="Times New Roman"/>
        <charset val="134"/>
      </rPr>
      <t xml:space="preserve">
</t>
    </r>
    <r>
      <rPr>
        <sz val="11"/>
        <rFont val="方正仿宋_GBK"/>
        <charset val="134"/>
      </rPr>
      <t>二、旅游基础设施提升改造工程：</t>
    </r>
    <r>
      <rPr>
        <sz val="11"/>
        <rFont val="Times New Roman"/>
        <charset val="134"/>
      </rPr>
      <t xml:space="preserve">
1</t>
    </r>
    <r>
      <rPr>
        <sz val="11"/>
        <rFont val="方正仿宋_GBK"/>
        <charset val="134"/>
      </rPr>
      <t xml:space="preserve">、观光道路建设。南糯山主道及村内主道绿化工程：新建及修复道路，包含南糯山主干道、向阳寨入村道路、向阳寨村内等，修建花池，发展绿美经济；
</t>
    </r>
    <r>
      <rPr>
        <sz val="11"/>
        <rFont val="Times New Roman"/>
        <charset val="134"/>
      </rPr>
      <t>2</t>
    </r>
    <r>
      <rPr>
        <sz val="11"/>
        <rFont val="方正仿宋_GBK"/>
        <charset val="134"/>
      </rPr>
      <t>、景观亮化工程：安装民族特色路灯</t>
    </r>
    <r>
      <rPr>
        <sz val="11"/>
        <rFont val="Times New Roman"/>
        <charset val="134"/>
      </rPr>
      <t>30</t>
    </r>
    <r>
      <rPr>
        <sz val="11"/>
        <rFont val="方正仿宋_GBK"/>
        <charset val="134"/>
      </rPr>
      <t>盏。
三、植入铸牢中华民族共同体意识文化、旅游标识标牌</t>
    </r>
  </si>
  <si>
    <r>
      <rPr>
        <sz val="11"/>
        <rFont val="方正仿宋_GBK"/>
        <charset val="134"/>
      </rPr>
      <t>勐往乡糯东村委会曼冈小组</t>
    </r>
    <r>
      <rPr>
        <sz val="11"/>
        <color theme="1"/>
        <rFont val="Times New Roman"/>
        <charset val="0"/>
      </rPr>
      <t>2024</t>
    </r>
    <r>
      <rPr>
        <sz val="11"/>
        <color theme="1"/>
        <rFont val="方正仿宋_GBK"/>
        <charset val="134"/>
      </rPr>
      <t>年民族团结进步示范点建设项目（十百千万示范引领建设工程）</t>
    </r>
  </si>
  <si>
    <r>
      <rPr>
        <sz val="11"/>
        <rFont val="方正仿宋_GBK"/>
        <charset val="134"/>
      </rPr>
      <t>勐往乡</t>
    </r>
  </si>
  <si>
    <r>
      <rPr>
        <sz val="11"/>
        <color theme="1"/>
        <rFont val="方正仿宋_GBK"/>
        <charset val="134"/>
      </rPr>
      <t>糯东村委会</t>
    </r>
  </si>
  <si>
    <r>
      <rPr>
        <sz val="11"/>
        <rFont val="方正仿宋_GBK"/>
        <charset val="134"/>
      </rPr>
      <t>建设村内道路</t>
    </r>
    <r>
      <rPr>
        <sz val="11"/>
        <rFont val="Times New Roman"/>
        <charset val="134"/>
      </rPr>
      <t>4500</t>
    </r>
    <r>
      <rPr>
        <sz val="11"/>
        <rFont val="方正仿宋_GBK"/>
        <charset val="134"/>
      </rPr>
      <t>平方米（长</t>
    </r>
    <r>
      <rPr>
        <sz val="11"/>
        <rFont val="Times New Roman"/>
        <charset val="134"/>
      </rPr>
      <t>1000</t>
    </r>
    <r>
      <rPr>
        <sz val="11"/>
        <rFont val="方正仿宋_GBK"/>
        <charset val="134"/>
      </rPr>
      <t>米，宽</t>
    </r>
    <r>
      <rPr>
        <sz val="11"/>
        <rFont val="Times New Roman"/>
        <charset val="134"/>
      </rPr>
      <t>4.5</t>
    </r>
    <r>
      <rPr>
        <sz val="11"/>
        <rFont val="方正仿宋_GBK"/>
        <charset val="134"/>
      </rPr>
      <t>米），配套修建花池，发展绿美经济；植入铸牢中华民族共同体意识文化。</t>
    </r>
  </si>
  <si>
    <r>
      <rPr>
        <sz val="11"/>
        <rFont val="方正仿宋_GBK"/>
        <charset val="134"/>
      </rPr>
      <t>通过村内基础设施建设，方便群众出行，提升人居环境，增强群众幸福感。</t>
    </r>
  </si>
  <si>
    <r>
      <rPr>
        <sz val="11"/>
        <rFont val="方正仿宋_GBK"/>
        <charset val="134"/>
      </rPr>
      <t>张磊</t>
    </r>
  </si>
  <si>
    <r>
      <rPr>
        <sz val="11"/>
        <rFont val="方正仿宋_GBK"/>
        <charset val="134"/>
      </rPr>
      <t>新型农村集体经济发展项目</t>
    </r>
  </si>
  <si>
    <r>
      <rPr>
        <sz val="11"/>
        <rFont val="方正仿宋_GBK"/>
        <charset val="134"/>
      </rPr>
      <t>勐往乡勐往村委会曼列小组</t>
    </r>
    <r>
      <rPr>
        <sz val="11"/>
        <color theme="1"/>
        <rFont val="Times New Roman"/>
        <charset val="0"/>
      </rPr>
      <t>2024</t>
    </r>
    <r>
      <rPr>
        <sz val="11"/>
        <color theme="1"/>
        <rFont val="方正仿宋_GBK"/>
        <charset val="134"/>
      </rPr>
      <t>年民族团结进步示范点建设项目（十百千万示范引领建设工程）</t>
    </r>
  </si>
  <si>
    <r>
      <rPr>
        <sz val="11"/>
        <color theme="1"/>
        <rFont val="方正仿宋_GBK"/>
        <charset val="134"/>
      </rPr>
      <t>勐往村委会</t>
    </r>
  </si>
  <si>
    <r>
      <rPr>
        <sz val="11"/>
        <rFont val="Times New Roman"/>
        <charset val="134"/>
      </rPr>
      <t>1.</t>
    </r>
    <r>
      <rPr>
        <sz val="11"/>
        <rFont val="方正仿宋_GBK"/>
        <charset val="134"/>
      </rPr>
      <t>温泉引水工程，安装水管</t>
    </r>
    <r>
      <rPr>
        <sz val="11"/>
        <rFont val="Times New Roman"/>
        <charset val="134"/>
      </rPr>
      <t>1000</t>
    </r>
    <r>
      <rPr>
        <sz val="11"/>
        <rFont val="方正仿宋_GBK"/>
        <charset val="134"/>
      </rPr>
      <t>米；</t>
    </r>
    <r>
      <rPr>
        <sz val="11"/>
        <rFont val="Times New Roman"/>
        <charset val="134"/>
      </rPr>
      <t>2.</t>
    </r>
    <r>
      <rPr>
        <sz val="11"/>
        <rFont val="方正仿宋_GBK"/>
        <charset val="134"/>
      </rPr>
      <t>温泉接待中心改建；</t>
    </r>
    <r>
      <rPr>
        <sz val="11"/>
        <rFont val="Times New Roman"/>
        <charset val="134"/>
      </rPr>
      <t>3.</t>
    </r>
    <r>
      <rPr>
        <sz val="11"/>
        <rFont val="方正仿宋_GBK"/>
        <charset val="134"/>
      </rPr>
      <t>植入铸牢中华民族共同体意识文化。</t>
    </r>
  </si>
  <si>
    <r>
      <rPr>
        <sz val="11"/>
        <rFont val="方正仿宋_GBK"/>
        <charset val="134"/>
      </rPr>
      <t>通过项目建设，不断壮大村集体经济收入，同时，带动乡村旅游发展，增加群众收入。</t>
    </r>
  </si>
  <si>
    <r>
      <rPr>
        <sz val="11"/>
        <rFont val="方正仿宋_GBK"/>
        <charset val="134"/>
      </rPr>
      <t>勐往乡勐往村委会曼回小组</t>
    </r>
    <r>
      <rPr>
        <sz val="11"/>
        <color theme="1"/>
        <rFont val="Times New Roman"/>
        <charset val="0"/>
      </rPr>
      <t>2024</t>
    </r>
    <r>
      <rPr>
        <sz val="11"/>
        <color theme="1"/>
        <rFont val="方正仿宋_GBK"/>
        <charset val="134"/>
      </rPr>
      <t>年民族团结进步示范点建设项目（十百千万示范引领建设工程）</t>
    </r>
  </si>
  <si>
    <r>
      <rPr>
        <sz val="11"/>
        <rFont val="方正仿宋_GBK"/>
        <charset val="134"/>
      </rPr>
      <t>新建村内排水沟</t>
    </r>
    <r>
      <rPr>
        <sz val="11"/>
        <rFont val="Times New Roman"/>
        <charset val="134"/>
      </rPr>
      <t>900</t>
    </r>
    <r>
      <rPr>
        <sz val="11"/>
        <rFont val="方正仿宋_GBK"/>
        <charset val="134"/>
      </rPr>
      <t>米，新建挡土墙</t>
    </r>
    <r>
      <rPr>
        <sz val="11"/>
        <rFont val="Times New Roman"/>
        <charset val="134"/>
      </rPr>
      <t>300</t>
    </r>
    <r>
      <rPr>
        <sz val="11"/>
        <rFont val="方正仿宋_GBK"/>
        <charset val="134"/>
      </rPr>
      <t>米，路面修复</t>
    </r>
    <r>
      <rPr>
        <sz val="11"/>
        <rFont val="Times New Roman"/>
        <charset val="134"/>
      </rPr>
      <t>100</t>
    </r>
    <r>
      <rPr>
        <sz val="11"/>
        <rFont val="方正仿宋_GBK"/>
        <charset val="134"/>
      </rPr>
      <t>平方米，风貌改造</t>
    </r>
    <r>
      <rPr>
        <sz val="11"/>
        <rFont val="Times New Roman"/>
        <charset val="134"/>
      </rPr>
      <t>45</t>
    </r>
    <r>
      <rPr>
        <sz val="11"/>
        <rFont val="方正仿宋_GBK"/>
        <charset val="134"/>
      </rPr>
      <t>户；植入铸牢中华民族共同体意识文化。</t>
    </r>
  </si>
  <si>
    <r>
      <rPr>
        <sz val="11"/>
        <rFont val="方正仿宋_GBK"/>
        <charset val="134"/>
      </rPr>
      <t>城子村委会民族团结进步广场夜市建设</t>
    </r>
  </si>
  <si>
    <r>
      <rPr>
        <sz val="11"/>
        <rFont val="方正仿宋_GBK"/>
        <charset val="134"/>
      </rPr>
      <t>勐满镇</t>
    </r>
  </si>
  <si>
    <r>
      <rPr>
        <sz val="11"/>
        <color theme="1"/>
        <rFont val="方正仿宋_GBK"/>
        <charset val="134"/>
      </rPr>
      <t>城子村</t>
    </r>
  </si>
  <si>
    <r>
      <rPr>
        <sz val="11"/>
        <rFont val="方正仿宋_GBK"/>
        <charset val="134"/>
      </rPr>
      <t>以资金融合形式，将曼贺龙</t>
    </r>
    <r>
      <rPr>
        <sz val="11"/>
        <rFont val="Times New Roman"/>
        <charset val="134"/>
      </rPr>
      <t>60</t>
    </r>
    <r>
      <rPr>
        <sz val="11"/>
        <rFont val="方正仿宋_GBK"/>
        <charset val="134"/>
      </rPr>
      <t>万元项目资金与城子村委会民族团结进步广场夜市项目进行投资，实现</t>
    </r>
    <r>
      <rPr>
        <sz val="11"/>
        <rFont val="Times New Roman"/>
        <charset val="134"/>
      </rPr>
      <t>“</t>
    </r>
    <r>
      <rPr>
        <sz val="11"/>
        <rFont val="方正仿宋_GBK"/>
        <charset val="134"/>
      </rPr>
      <t>村委会＋村小组</t>
    </r>
    <r>
      <rPr>
        <sz val="11"/>
        <rFont val="Times New Roman"/>
        <charset val="134"/>
      </rPr>
      <t>”</t>
    </r>
    <r>
      <rPr>
        <sz val="11"/>
        <rFont val="方正仿宋_GBK"/>
        <charset val="134"/>
      </rPr>
      <t>入股，集体建市场共赢产业模式；</t>
    </r>
    <r>
      <rPr>
        <sz val="11"/>
        <rFont val="Times New Roman"/>
        <charset val="134"/>
      </rPr>
      <t>40</t>
    </r>
    <r>
      <rPr>
        <sz val="11"/>
        <rFont val="方正仿宋_GBK"/>
        <charset val="134"/>
      </rPr>
      <t>万元项目资金补足曼贺龙小组村内主干道基础设施道路未硬化路段，完成环村道路硬化</t>
    </r>
    <r>
      <rPr>
        <sz val="11"/>
        <rFont val="Times New Roman"/>
        <charset val="134"/>
      </rPr>
      <t>100%</t>
    </r>
    <r>
      <rPr>
        <sz val="11"/>
        <rFont val="方正仿宋_GBK"/>
        <charset val="134"/>
      </rPr>
      <t>。</t>
    </r>
  </si>
  <si>
    <r>
      <rPr>
        <sz val="11"/>
        <rFont val="方正仿宋_GBK"/>
        <charset val="134"/>
      </rPr>
      <t>勐海县勐满镇城子村委会民族团结进步广场夜市建设项目坚持可持续发展和长远发展的原则，通过开展项目建设，项目村生产力水平将得到较大提高，人民群众生活水平将得到有效改善，基础设施、安居乐业、就业增收将得到有力的保障，巩固脱贫攻坚成果基础稳固，项目的建设将产生明显的经济效益、社会效益和生态效益。</t>
    </r>
  </si>
  <si>
    <r>
      <rPr>
        <sz val="11"/>
        <rFont val="方正仿宋_GBK"/>
        <charset val="134"/>
      </rPr>
      <t>按照</t>
    </r>
    <r>
      <rPr>
        <sz val="11"/>
        <rFont val="Times New Roman"/>
        <charset val="134"/>
      </rPr>
      <t>5%</t>
    </r>
    <r>
      <rPr>
        <sz val="11"/>
        <rFont val="方正仿宋_GBK"/>
        <charset val="134"/>
      </rPr>
      <t>投资收益率计算，每年向村委会支付租金。</t>
    </r>
  </si>
  <si>
    <r>
      <rPr>
        <sz val="11"/>
        <rFont val="方正仿宋_GBK"/>
        <charset val="134"/>
      </rPr>
      <t>是</t>
    </r>
  </si>
  <si>
    <r>
      <rPr>
        <sz val="11"/>
        <rFont val="方正仿宋_GBK"/>
        <charset val="134"/>
      </rPr>
      <t>赵金辉</t>
    </r>
  </si>
  <si>
    <r>
      <rPr>
        <sz val="11"/>
        <rFont val="方正仿宋_GBK"/>
        <charset val="134"/>
      </rPr>
      <t>州代表建议</t>
    </r>
  </si>
  <si>
    <r>
      <rPr>
        <sz val="11"/>
        <color theme="1"/>
        <rFont val="方正仿宋_GBK"/>
        <charset val="134"/>
      </rPr>
      <t>合计</t>
    </r>
  </si>
  <si>
    <r>
      <rPr>
        <sz val="11"/>
        <rFont val="Times New Roman"/>
        <charset val="0"/>
      </rPr>
      <t>2024</t>
    </r>
    <r>
      <rPr>
        <sz val="11"/>
        <rFont val="方正仿宋_GBK"/>
        <charset val="0"/>
      </rPr>
      <t>年少数民族发展任务共储备项目</t>
    </r>
    <r>
      <rPr>
        <sz val="11"/>
        <rFont val="Times New Roman"/>
        <charset val="0"/>
      </rPr>
      <t>15</t>
    </r>
    <r>
      <rPr>
        <sz val="11"/>
        <rFont val="方正仿宋_GBK"/>
        <charset val="0"/>
      </rPr>
      <t>个，总投资金</t>
    </r>
    <r>
      <rPr>
        <sz val="11"/>
        <rFont val="Times New Roman"/>
        <charset val="0"/>
      </rPr>
      <t>1612</t>
    </r>
    <r>
      <rPr>
        <sz val="11"/>
        <rFont val="方正仿宋_GBK"/>
        <charset val="0"/>
      </rPr>
      <t>万元，其中：财政衔接乡村振兴资金</t>
    </r>
    <r>
      <rPr>
        <sz val="11"/>
        <rFont val="Times New Roman"/>
        <charset val="0"/>
      </rPr>
      <t>1500</t>
    </r>
    <r>
      <rPr>
        <sz val="11"/>
        <rFont val="方正仿宋_GBK"/>
        <charset val="0"/>
      </rPr>
      <t>万元</t>
    </r>
    <r>
      <rPr>
        <sz val="11"/>
        <rFont val="Times New Roman"/>
        <charset val="0"/>
      </rPr>
      <t xml:space="preserve"> </t>
    </r>
    <r>
      <rPr>
        <sz val="11"/>
        <rFont val="方正仿宋_GBK"/>
        <charset val="0"/>
      </rPr>
      <t>，自筹及其他</t>
    </r>
    <r>
      <rPr>
        <sz val="11"/>
        <rFont val="Times New Roman"/>
        <charset val="0"/>
      </rPr>
      <t>112</t>
    </r>
    <r>
      <rPr>
        <sz val="11"/>
        <rFont val="方正仿宋_GBK"/>
        <charset val="0"/>
      </rPr>
      <t>万元。按项目类型分：产业项目</t>
    </r>
    <r>
      <rPr>
        <sz val="11"/>
        <rFont val="Times New Roman"/>
        <charset val="0"/>
      </rPr>
      <t>10</t>
    </r>
    <r>
      <rPr>
        <sz val="11"/>
        <rFont val="方正仿宋_GBK"/>
        <charset val="0"/>
      </rPr>
      <t>个，财政衔接资金</t>
    </r>
    <r>
      <rPr>
        <sz val="11"/>
        <rFont val="Times New Roman"/>
        <charset val="0"/>
      </rPr>
      <t>1000</t>
    </r>
    <r>
      <rPr>
        <sz val="11"/>
        <rFont val="方正仿宋_GBK"/>
        <charset val="0"/>
      </rPr>
      <t>万元，占比</t>
    </r>
    <r>
      <rPr>
        <sz val="11"/>
        <rFont val="Times New Roman"/>
        <charset val="0"/>
      </rPr>
      <t>66.67%</t>
    </r>
    <r>
      <rPr>
        <sz val="11"/>
        <rFont val="宋体"/>
        <charset val="0"/>
      </rPr>
      <t>；</t>
    </r>
    <r>
      <rPr>
        <sz val="11"/>
        <rFont val="方正仿宋_GBK"/>
        <charset val="0"/>
      </rPr>
      <t>乡村建设项目</t>
    </r>
    <r>
      <rPr>
        <sz val="11"/>
        <rFont val="Times New Roman"/>
        <charset val="0"/>
      </rPr>
      <t>5</t>
    </r>
    <r>
      <rPr>
        <sz val="11"/>
        <rFont val="方正仿宋_GBK"/>
        <charset val="0"/>
      </rPr>
      <t>个，财政衔接资金</t>
    </r>
    <r>
      <rPr>
        <sz val="11"/>
        <rFont val="Times New Roman"/>
        <charset val="0"/>
      </rPr>
      <t>500</t>
    </r>
    <r>
      <rPr>
        <sz val="11"/>
        <rFont val="方正仿宋_GBK"/>
        <charset val="0"/>
      </rPr>
      <t>万元，占比</t>
    </r>
    <r>
      <rPr>
        <sz val="11"/>
        <rFont val="Times New Roman"/>
        <charset val="0"/>
      </rPr>
      <t>33.33%</t>
    </r>
    <r>
      <rPr>
        <sz val="11"/>
        <rFont val="宋体"/>
        <charset val="0"/>
      </rPr>
      <t>。</t>
    </r>
  </si>
  <si>
    <t>勐海县2024年度巩固拓展脱贫攻坚成果和乡村振兴项目库申报表（国有贫困农场巩固提升任务）</t>
  </si>
  <si>
    <t>水产养殖业发展</t>
  </si>
  <si>
    <t>稻虾综合养殖示范基地</t>
  </si>
  <si>
    <t>黎明农场凤凰社区</t>
  </si>
  <si>
    <t>建设400亩的稻虾综合养殖示范基地，完善配套设施的建设、综合种养的土地规划、水稻品种的选择及种植、虾苗的采购及养殖。</t>
  </si>
  <si>
    <t>通过建设稻虾综合养殖示范基地，推动辖区农旅融合建设，带动辖区水稻产业实现转型升级。</t>
  </si>
  <si>
    <t>预计可带动15户周边群众就业，每户可增加收入2500元/月，年收入增加30000元；400亩地块当中包含职工/非职工部分共计186亩，以地租形式返还职工/非职工，亩租金最低600元，预计每年返还11.16万元</t>
  </si>
  <si>
    <t>吴燕</t>
  </si>
  <si>
    <t>18314528640</t>
  </si>
  <si>
    <t>（前期准备、尽职调查等风控预案等）</t>
  </si>
  <si>
    <t>畜牧养殖厂项目</t>
  </si>
  <si>
    <t>硬化畜牧养殖厂牛棚地面（牛床）约5500平方米，加深约580米污水沟，增加牛棚格栅等配套基础设施。投资100万元。</t>
  </si>
  <si>
    <t>通过硬化畜牧养殖厂牛棚地面、污水沟及增加牛棚格栅等配套基础设施的建设完善，对饲养管理的科学规范、合理的牛群规模和适宜的圈养方式，降低肉牛发生病疫概率；减少养牛场废水对环境的污染，达到实现“企业增效、职工增收”的目标。</t>
  </si>
  <si>
    <t>预计可带动10户周边群众就业。按投资收益的5%计算，预估每年产生收益5.5万元。</t>
  </si>
  <si>
    <t>黎明公司拣果厂建设项目</t>
  </si>
  <si>
    <t>建盖700平方米拣果厂和设备购买；建盖果蔬种植区避雨棚。 投资190万元。</t>
  </si>
  <si>
    <t>拣果厂建成后，采用一体捡果机进行分拣，预计每年可分拣820吨的燕窝果，按照每吨捡果费2000元来收费，预计每年捡果产生收益164万元。</t>
  </si>
  <si>
    <t>全年可增加20余人次工作岗位，解决职工及周边群众就业问题，最低收入可实现3600元以上，进而提高人均收入水平，改善职工群众的物质生活条件。</t>
  </si>
  <si>
    <t>乡村建设行动</t>
  </si>
  <si>
    <t>农村基础设施（含产业配套设施）</t>
  </si>
  <si>
    <t>农村道路建设（小型桥梁）</t>
  </si>
  <si>
    <t>黎明农场一分公司二队主路桥建设项目</t>
  </si>
  <si>
    <t>黎明农场广门社区</t>
  </si>
  <si>
    <t>拆除原有老旧桥梁，重新修建河道桥，提高桥面标高、扩大桥洞口径，建设桥面9.2米宽，长11米，高2.7米的河道桥梁。投资50万元。</t>
  </si>
  <si>
    <t>通过修建河道桥，解决雨季阻洪现象、河水倒灌进入居民家中的问题，促进广门社区第二居民组经济发展，改善该区域人民生活水平的提高。</t>
  </si>
  <si>
    <t>本项目为乡村建设行动，不存在联农带农利益联结情况</t>
  </si>
  <si>
    <t>配套设施项目</t>
  </si>
  <si>
    <t>路灯安装</t>
  </si>
  <si>
    <t>黎明农场乡村建设配套基础设施路灯安装</t>
  </si>
  <si>
    <t>黎明农场凤凰社区安装路灯1000盏</t>
  </si>
  <si>
    <t>通过安装路灯，改善凤凰社区配套基础设施,方便居民夜间出行，提升居民安全感、幸福感、获得感。</t>
  </si>
  <si>
    <r>
      <rPr>
        <sz val="11"/>
        <rFont val="Times New Roman"/>
        <charset val="0"/>
      </rPr>
      <t>2024</t>
    </r>
    <r>
      <rPr>
        <sz val="11"/>
        <rFont val="方正仿宋_GBK"/>
        <charset val="0"/>
      </rPr>
      <t>年国有贫困农场巩固提升任务共储备项目</t>
    </r>
    <r>
      <rPr>
        <sz val="11"/>
        <rFont val="Times New Roman"/>
        <charset val="0"/>
      </rPr>
      <t>5</t>
    </r>
    <r>
      <rPr>
        <sz val="11"/>
        <rFont val="方正仿宋_GBK"/>
        <charset val="0"/>
      </rPr>
      <t>个，总投资</t>
    </r>
    <r>
      <rPr>
        <sz val="11"/>
        <rFont val="Times New Roman"/>
        <charset val="0"/>
      </rPr>
      <t>490</t>
    </r>
    <r>
      <rPr>
        <sz val="11"/>
        <rFont val="方正仿宋_GBK"/>
        <charset val="0"/>
      </rPr>
      <t>万元，其中：财政衔接乡村振兴资金</t>
    </r>
    <r>
      <rPr>
        <sz val="11"/>
        <rFont val="Times New Roman"/>
        <charset val="0"/>
      </rPr>
      <t>490</t>
    </r>
    <r>
      <rPr>
        <sz val="11"/>
        <rFont val="方正仿宋_GBK"/>
        <charset val="0"/>
      </rPr>
      <t>万元</t>
    </r>
    <r>
      <rPr>
        <sz val="11"/>
        <rFont val="Times New Roman"/>
        <charset val="0"/>
      </rPr>
      <t xml:space="preserve"> </t>
    </r>
    <r>
      <rPr>
        <sz val="11"/>
        <rFont val="方正仿宋_GBK"/>
        <charset val="0"/>
      </rPr>
      <t>，自筹及其他</t>
    </r>
    <r>
      <rPr>
        <sz val="11"/>
        <rFont val="Times New Roman"/>
        <charset val="0"/>
      </rPr>
      <t>0</t>
    </r>
    <r>
      <rPr>
        <sz val="11"/>
        <rFont val="方正仿宋_GBK"/>
        <charset val="0"/>
      </rPr>
      <t>万元。按项目类型分：产业项目</t>
    </r>
    <r>
      <rPr>
        <sz val="11"/>
        <rFont val="Times New Roman"/>
        <charset val="0"/>
      </rPr>
      <t>3</t>
    </r>
    <r>
      <rPr>
        <sz val="11"/>
        <rFont val="方正仿宋_GBK"/>
        <charset val="0"/>
      </rPr>
      <t>个，财政衔接资金</t>
    </r>
    <r>
      <rPr>
        <sz val="11"/>
        <rFont val="Times New Roman"/>
        <charset val="0"/>
      </rPr>
      <t>390</t>
    </r>
    <r>
      <rPr>
        <sz val="11"/>
        <rFont val="方正仿宋_GBK"/>
        <charset val="0"/>
      </rPr>
      <t>万元，占比</t>
    </r>
    <r>
      <rPr>
        <sz val="11"/>
        <rFont val="Times New Roman"/>
        <charset val="0"/>
      </rPr>
      <t>79.59%</t>
    </r>
    <r>
      <rPr>
        <sz val="11"/>
        <rFont val="宋体"/>
        <charset val="0"/>
      </rPr>
      <t>；</t>
    </r>
    <r>
      <rPr>
        <sz val="11"/>
        <rFont val="方正仿宋_GBK"/>
        <charset val="0"/>
      </rPr>
      <t>乡村建设项目</t>
    </r>
    <r>
      <rPr>
        <sz val="11"/>
        <rFont val="Times New Roman"/>
        <charset val="0"/>
      </rPr>
      <t>2</t>
    </r>
    <r>
      <rPr>
        <sz val="11"/>
        <rFont val="方正仿宋_GBK"/>
        <charset val="0"/>
      </rPr>
      <t>个，财政衔接资金</t>
    </r>
    <r>
      <rPr>
        <sz val="11"/>
        <rFont val="Times New Roman"/>
        <charset val="0"/>
      </rPr>
      <t>100</t>
    </r>
    <r>
      <rPr>
        <sz val="11"/>
        <rFont val="方正仿宋_GBK"/>
        <charset val="0"/>
      </rPr>
      <t>万元，占比</t>
    </r>
    <r>
      <rPr>
        <sz val="11"/>
        <rFont val="Times New Roman"/>
        <charset val="0"/>
      </rPr>
      <t>20.41%</t>
    </r>
    <r>
      <rPr>
        <sz val="11"/>
        <rFont val="宋体"/>
        <charset val="0"/>
      </rPr>
      <t>。</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</si>
</sst>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61">
    <font>
      <sz val="11"/>
      <color theme="1"/>
      <name val="宋体"/>
      <charset val="134"/>
      <scheme val="minor"/>
    </font>
    <font>
      <sz val="11"/>
      <color theme="1"/>
      <name val="Times New Roman"/>
      <charset val="134"/>
    </font>
    <font>
      <sz val="11"/>
      <color theme="1"/>
      <name val="Times New Roman"/>
      <charset val="0"/>
    </font>
    <font>
      <sz val="22"/>
      <color theme="1"/>
      <name val="方正小标宋_GBK"/>
      <charset val="0"/>
    </font>
    <font>
      <sz val="12"/>
      <color theme="1"/>
      <name val="宋体"/>
      <charset val="0"/>
    </font>
    <font>
      <sz val="12"/>
      <color theme="1"/>
      <name val="方正黑体_GBK"/>
      <charset val="134"/>
    </font>
    <font>
      <sz val="12"/>
      <color theme="1"/>
      <name val="Times New Roman"/>
      <charset val="134"/>
    </font>
    <font>
      <sz val="11"/>
      <name val="方正仿宋_GBK"/>
      <charset val="134"/>
    </font>
    <font>
      <sz val="11"/>
      <name val="方正仿宋_GBK"/>
      <charset val="0"/>
    </font>
    <font>
      <sz val="11"/>
      <name val="Times New Roman"/>
      <charset val="0"/>
    </font>
    <font>
      <sz val="12"/>
      <name val="Times New Roman"/>
      <charset val="134"/>
    </font>
    <font>
      <sz val="10"/>
      <name val="Times New Roman"/>
      <charset val="0"/>
    </font>
    <font>
      <sz val="12"/>
      <name val="方正仿宋_GBK"/>
      <charset val="0"/>
    </font>
    <font>
      <sz val="12"/>
      <color theme="1"/>
      <name val="Times New Roman"/>
      <charset val="0"/>
    </font>
    <font>
      <sz val="11"/>
      <color theme="1"/>
      <name val="方正仿宋_GBK"/>
      <charset val="134"/>
    </font>
    <font>
      <sz val="14"/>
      <color theme="1"/>
      <name val="Times New Roman"/>
      <charset val="134"/>
    </font>
    <font>
      <sz val="11"/>
      <color rgb="FF000000"/>
      <name val="方正仿宋_GBK"/>
      <charset val="134"/>
    </font>
    <font>
      <sz val="11"/>
      <color theme="1"/>
      <name val="宋体"/>
      <charset val="0"/>
    </font>
    <font>
      <sz val="11"/>
      <name val="Times New Roman"/>
      <charset val="134"/>
    </font>
    <font>
      <sz val="22"/>
      <color theme="1"/>
      <name val="方正小标宋_GBK"/>
      <charset val="134"/>
    </font>
    <font>
      <sz val="22"/>
      <color theme="1"/>
      <name val="Times New Roman"/>
      <charset val="0"/>
    </font>
    <font>
      <sz val="11"/>
      <color indexed="8"/>
      <name val="Times New Roman"/>
      <charset val="134"/>
    </font>
    <font>
      <sz val="11"/>
      <color indexed="8"/>
      <name val="Times New Roman"/>
      <charset val="0"/>
    </font>
    <font>
      <sz val="22"/>
      <color rgb="FF000000"/>
      <name val="方正小标宋_GBK"/>
      <charset val="0"/>
    </font>
    <font>
      <sz val="11"/>
      <color indexed="8"/>
      <name val="方正仿宋_GBK"/>
      <charset val="134"/>
    </font>
    <font>
      <sz val="11"/>
      <color theme="1"/>
      <name val="方正仿宋_GBK"/>
      <charset val="0"/>
    </font>
    <font>
      <sz val="12"/>
      <name val="方正仿宋_GBK"/>
      <charset val="134"/>
    </font>
    <font>
      <sz val="12"/>
      <color indexed="8"/>
      <name val="方正仿宋_GBK"/>
      <charset val="134"/>
    </font>
    <font>
      <sz val="12"/>
      <color theme="1"/>
      <name val="方正仿宋_GBK"/>
      <charset val="0"/>
    </font>
    <font>
      <sz val="11"/>
      <name val="宋体"/>
      <charset val="134"/>
      <scheme val="minor"/>
    </font>
    <font>
      <sz val="11"/>
      <name val="宋体"/>
      <charset val="134"/>
    </font>
    <font>
      <sz val="22"/>
      <name val="方正小标宋_GBK"/>
      <charset val="0"/>
    </font>
    <font>
      <sz val="12"/>
      <name val="方正黑体_GBK"/>
      <charset val="134"/>
    </font>
    <font>
      <sz val="9"/>
      <color theme="1"/>
      <name val="方正仿宋_GBK"/>
      <charset val="0"/>
    </font>
    <font>
      <sz val="10"/>
      <name val="方正仿宋_GBK"/>
      <charset val="134"/>
    </font>
    <font>
      <sz val="12"/>
      <color theme="1"/>
      <name val="方正仿宋_GBK"/>
      <charset val="134"/>
    </font>
    <font>
      <sz val="11"/>
      <color rgb="FFFF0000"/>
      <name val="方正仿宋_GBK"/>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方正黑体_GBK"/>
      <charset val="134"/>
    </font>
    <font>
      <sz val="11"/>
      <name val="宋体"/>
      <charset val="0"/>
    </font>
    <font>
      <sz val="11"/>
      <color rgb="FF000000"/>
      <name val="Times New Roman"/>
      <charset val="134"/>
    </font>
    <font>
      <sz val="11"/>
      <color indexed="8"/>
      <name val="方正仿宋_GBK"/>
      <charset val="0"/>
    </font>
    <font>
      <sz val="1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0" fillId="2" borderId="4" applyNumberFormat="0" applyFont="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5" applyNumberFormat="0" applyFill="0" applyAlignment="0" applyProtection="0">
      <alignment vertical="center"/>
    </xf>
    <xf numFmtId="0" fontId="43" fillId="0" borderId="5" applyNumberFormat="0" applyFill="0" applyAlignment="0" applyProtection="0">
      <alignment vertical="center"/>
    </xf>
    <xf numFmtId="0" fontId="44" fillId="0" borderId="6" applyNumberFormat="0" applyFill="0" applyAlignment="0" applyProtection="0">
      <alignment vertical="center"/>
    </xf>
    <xf numFmtId="0" fontId="44" fillId="0" borderId="0" applyNumberFormat="0" applyFill="0" applyBorder="0" applyAlignment="0" applyProtection="0">
      <alignment vertical="center"/>
    </xf>
    <xf numFmtId="0" fontId="45" fillId="3" borderId="7" applyNumberFormat="0" applyAlignment="0" applyProtection="0">
      <alignment vertical="center"/>
    </xf>
    <xf numFmtId="0" fontId="46" fillId="4" borderId="8" applyNumberFormat="0" applyAlignment="0" applyProtection="0">
      <alignment vertical="center"/>
    </xf>
    <xf numFmtId="0" fontId="47" fillId="4" borderId="7" applyNumberFormat="0" applyAlignment="0" applyProtection="0">
      <alignment vertical="center"/>
    </xf>
    <xf numFmtId="0" fontId="48" fillId="5" borderId="9" applyNumberFormat="0" applyAlignment="0" applyProtection="0">
      <alignment vertical="center"/>
    </xf>
    <xf numFmtId="0" fontId="49" fillId="0" borderId="10" applyNumberFormat="0" applyFill="0" applyAlignment="0" applyProtection="0">
      <alignment vertical="center"/>
    </xf>
    <xf numFmtId="0" fontId="50" fillId="0" borderId="11" applyNumberFormat="0" applyFill="0" applyAlignment="0" applyProtection="0">
      <alignment vertical="center"/>
    </xf>
    <xf numFmtId="0" fontId="51" fillId="6" borderId="0" applyNumberFormat="0" applyBorder="0" applyAlignment="0" applyProtection="0">
      <alignment vertical="center"/>
    </xf>
    <xf numFmtId="0" fontId="52" fillId="7" borderId="0" applyNumberFormat="0" applyBorder="0" applyAlignment="0" applyProtection="0">
      <alignment vertical="center"/>
    </xf>
    <xf numFmtId="0" fontId="53" fillId="8" borderId="0" applyNumberFormat="0" applyBorder="0" applyAlignment="0" applyProtection="0">
      <alignment vertical="center"/>
    </xf>
    <xf numFmtId="0" fontId="54" fillId="9" borderId="0" applyNumberFormat="0" applyBorder="0" applyAlignment="0" applyProtection="0">
      <alignment vertical="center"/>
    </xf>
    <xf numFmtId="0" fontId="55" fillId="10" borderId="0" applyNumberFormat="0" applyBorder="0" applyAlignment="0" applyProtection="0">
      <alignment vertical="center"/>
    </xf>
    <xf numFmtId="0" fontId="55" fillId="11" borderId="0" applyNumberFormat="0" applyBorder="0" applyAlignment="0" applyProtection="0">
      <alignment vertical="center"/>
    </xf>
    <xf numFmtId="0" fontId="54" fillId="12" borderId="0" applyNumberFormat="0" applyBorder="0" applyAlignment="0" applyProtection="0">
      <alignment vertical="center"/>
    </xf>
    <xf numFmtId="0" fontId="54" fillId="13" borderId="0" applyNumberFormat="0" applyBorder="0" applyAlignment="0" applyProtection="0">
      <alignment vertical="center"/>
    </xf>
    <xf numFmtId="0" fontId="55" fillId="14" borderId="0" applyNumberFormat="0" applyBorder="0" applyAlignment="0" applyProtection="0">
      <alignment vertical="center"/>
    </xf>
    <xf numFmtId="0" fontId="55" fillId="15" borderId="0" applyNumberFormat="0" applyBorder="0" applyAlignment="0" applyProtection="0">
      <alignment vertical="center"/>
    </xf>
    <xf numFmtId="0" fontId="54" fillId="16" borderId="0" applyNumberFormat="0" applyBorder="0" applyAlignment="0" applyProtection="0">
      <alignment vertical="center"/>
    </xf>
    <xf numFmtId="0" fontId="54" fillId="17" borderId="0" applyNumberFormat="0" applyBorder="0" applyAlignment="0" applyProtection="0">
      <alignment vertical="center"/>
    </xf>
    <xf numFmtId="0" fontId="55" fillId="18" borderId="0" applyNumberFormat="0" applyBorder="0" applyAlignment="0" applyProtection="0">
      <alignment vertical="center"/>
    </xf>
    <xf numFmtId="0" fontId="55" fillId="19" borderId="0" applyNumberFormat="0" applyBorder="0" applyAlignment="0" applyProtection="0">
      <alignment vertical="center"/>
    </xf>
    <xf numFmtId="0" fontId="54" fillId="20" borderId="0" applyNumberFormat="0" applyBorder="0" applyAlignment="0" applyProtection="0">
      <alignment vertical="center"/>
    </xf>
    <xf numFmtId="0" fontId="54" fillId="21" borderId="0" applyNumberFormat="0" applyBorder="0" applyAlignment="0" applyProtection="0">
      <alignment vertical="center"/>
    </xf>
    <xf numFmtId="0" fontId="55" fillId="22" borderId="0" applyNumberFormat="0" applyBorder="0" applyAlignment="0" applyProtection="0">
      <alignment vertical="center"/>
    </xf>
    <xf numFmtId="0" fontId="55" fillId="23" borderId="0" applyNumberFormat="0" applyBorder="0" applyAlignment="0" applyProtection="0">
      <alignment vertical="center"/>
    </xf>
    <xf numFmtId="0" fontId="54" fillId="24" borderId="0" applyNumberFormat="0" applyBorder="0" applyAlignment="0" applyProtection="0">
      <alignment vertical="center"/>
    </xf>
    <xf numFmtId="0" fontId="54" fillId="25" borderId="0" applyNumberFormat="0" applyBorder="0" applyAlignment="0" applyProtection="0">
      <alignment vertical="center"/>
    </xf>
    <xf numFmtId="0" fontId="55" fillId="26" borderId="0" applyNumberFormat="0" applyBorder="0" applyAlignment="0" applyProtection="0">
      <alignment vertical="center"/>
    </xf>
    <xf numFmtId="0" fontId="55" fillId="27" borderId="0" applyNumberFormat="0" applyBorder="0" applyAlignment="0" applyProtection="0">
      <alignment vertical="center"/>
    </xf>
    <xf numFmtId="0" fontId="54" fillId="28" borderId="0" applyNumberFormat="0" applyBorder="0" applyAlignment="0" applyProtection="0">
      <alignment vertical="center"/>
    </xf>
    <xf numFmtId="0" fontId="54" fillId="29" borderId="0" applyNumberFormat="0" applyBorder="0" applyAlignment="0" applyProtection="0">
      <alignment vertical="center"/>
    </xf>
    <xf numFmtId="0" fontId="55" fillId="30" borderId="0" applyNumberFormat="0" applyBorder="0" applyAlignment="0" applyProtection="0">
      <alignment vertical="center"/>
    </xf>
    <xf numFmtId="0" fontId="55" fillId="31" borderId="0" applyNumberFormat="0" applyBorder="0" applyAlignment="0" applyProtection="0">
      <alignment vertical="center"/>
    </xf>
    <xf numFmtId="0" fontId="54" fillId="32" borderId="0" applyNumberFormat="0" applyBorder="0" applyAlignment="0" applyProtection="0">
      <alignment vertical="center"/>
    </xf>
  </cellStyleXfs>
  <cellXfs count="73">
    <xf numFmtId="0" fontId="0" fillId="0" borderId="0" xfId="0">
      <alignment vertical="center"/>
    </xf>
    <xf numFmtId="0" fontId="0" fillId="0" borderId="0" xfId="0" applyFill="1">
      <alignment vertical="center"/>
    </xf>
    <xf numFmtId="0" fontId="1" fillId="0" borderId="0" xfId="0" applyFont="1" applyFill="1" applyBorder="1" applyAlignment="1">
      <alignment vertical="center"/>
    </xf>
    <xf numFmtId="0" fontId="1" fillId="0" borderId="0" xfId="0" applyFont="1" applyFill="1">
      <alignment vertical="center"/>
    </xf>
    <xf numFmtId="0" fontId="2"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176" fontId="11" fillId="0" borderId="2" xfId="0" applyNumberFormat="1" applyFont="1" applyFill="1" applyBorder="1" applyAlignment="1">
      <alignment horizontal="center" vertical="center" wrapText="1"/>
    </xf>
    <xf numFmtId="0" fontId="12" fillId="0" borderId="0" xfId="0" applyFont="1" applyFill="1" applyBorder="1" applyAlignment="1">
      <alignment vertical="center" wrapText="1"/>
    </xf>
    <xf numFmtId="0" fontId="6" fillId="0" borderId="0" xfId="0" applyFont="1" applyFill="1" applyBorder="1" applyAlignment="1">
      <alignment vertical="center" wrapText="1"/>
    </xf>
    <xf numFmtId="0" fontId="4" fillId="0" borderId="0" xfId="0" applyFont="1" applyFill="1" applyBorder="1" applyAlignment="1">
      <alignment vertical="center" wrapText="1"/>
    </xf>
    <xf numFmtId="0" fontId="13" fillId="0" borderId="0" xfId="0" applyFont="1" applyFill="1" applyBorder="1" applyAlignment="1">
      <alignment vertical="center" wrapText="1"/>
    </xf>
    <xf numFmtId="0" fontId="4" fillId="0" borderId="0" xfId="0" applyFont="1" applyFill="1" applyAlignment="1">
      <alignment vertical="center" wrapText="1"/>
    </xf>
    <xf numFmtId="0" fontId="6"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0" xfId="0" applyFont="1">
      <alignment vertical="center"/>
    </xf>
    <xf numFmtId="0" fontId="18" fillId="0" borderId="0" xfId="0" applyFont="1" applyFill="1">
      <alignment vertical="center"/>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 fillId="0" borderId="2" xfId="0" applyFont="1" applyFill="1" applyBorder="1" applyAlignment="1">
      <alignment vertical="center" wrapText="1"/>
    </xf>
    <xf numFmtId="0" fontId="18" fillId="0" borderId="2" xfId="0" applyFont="1" applyFill="1" applyBorder="1" applyAlignment="1">
      <alignment horizontal="left" vertical="center" wrapText="1"/>
    </xf>
    <xf numFmtId="0" fontId="9" fillId="0"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2" fillId="0" borderId="0" xfId="0" applyFont="1" applyFill="1" applyBorder="1" applyAlignment="1">
      <alignment horizontal="left" vertical="center" wrapText="1"/>
    </xf>
    <xf numFmtId="0" fontId="23" fillId="0" borderId="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14" fillId="0" borderId="2" xfId="0" applyFont="1" applyFill="1" applyBorder="1" applyAlignment="1">
      <alignment horizontal="center" vertical="center"/>
    </xf>
    <xf numFmtId="0" fontId="29" fillId="0" borderId="0" xfId="0" applyFont="1" applyFill="1">
      <alignment vertical="center"/>
    </xf>
    <xf numFmtId="0" fontId="30" fillId="0" borderId="0" xfId="0" applyFont="1" applyFill="1" applyAlignment="1">
      <alignment vertical="center" wrapText="1"/>
    </xf>
    <xf numFmtId="0" fontId="29" fillId="0" borderId="0" xfId="0" applyFont="1" applyFill="1" applyAlignment="1">
      <alignment vertical="center" wrapText="1"/>
    </xf>
    <xf numFmtId="0" fontId="18" fillId="0" borderId="0" xfId="0" applyFont="1" applyFill="1" applyBorder="1" applyAlignment="1">
      <alignment vertical="center" wrapText="1"/>
    </xf>
    <xf numFmtId="0" fontId="31"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26" fillId="0" borderId="2"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14" fillId="0" borderId="2" xfId="0" applyFont="1" applyFill="1" applyBorder="1" applyAlignment="1">
      <alignment horizontal="justify" vertical="center" wrapText="1"/>
    </xf>
    <xf numFmtId="0" fontId="8" fillId="0" borderId="2" xfId="0" applyFont="1" applyFill="1" applyBorder="1" applyAlignment="1">
      <alignment horizontal="justify" vertical="center" wrapText="1"/>
    </xf>
    <xf numFmtId="0" fontId="34"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35" fillId="0" borderId="3"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6" fillId="0" borderId="2"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412115</xdr:colOff>
      <xdr:row>0</xdr:row>
      <xdr:rowOff>0</xdr:rowOff>
    </xdr:from>
    <xdr:to>
      <xdr:col>8</xdr:col>
      <xdr:colOff>424180</xdr:colOff>
      <xdr:row>1</xdr:row>
      <xdr:rowOff>245745</xdr:rowOff>
    </xdr:to>
    <xdr:sp>
      <xdr:nvSpPr>
        <xdr:cNvPr id="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9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9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9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9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9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9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9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9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9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9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0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0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0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0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0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0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0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0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0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0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65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65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6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6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6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6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6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6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6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6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6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6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7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7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7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7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7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7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67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7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7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7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8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8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8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8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68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8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8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8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8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68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69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69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69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9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9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9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9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9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9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9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0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0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0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0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0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0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0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0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0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0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1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1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1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1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1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1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1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1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1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1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2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2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2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3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3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4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4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4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4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4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4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4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4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4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4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5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5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5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5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5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5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5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5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5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5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6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6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6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6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6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6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6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6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6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6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7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7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7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7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7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7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7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7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8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8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8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8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8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8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8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8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8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8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9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9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9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9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9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9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9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9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9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9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0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0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0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0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0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0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0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0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0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0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0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7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7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8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8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8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8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8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8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8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8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8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8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9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9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9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9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9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9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9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9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9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09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0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0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0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0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0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0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0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0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0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0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1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1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1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1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1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1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1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1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1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1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2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2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2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2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2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2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2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2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2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2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3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3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3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3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3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3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3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3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3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3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4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4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4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14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1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2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3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4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4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4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4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4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4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4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4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4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4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4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4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4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46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46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6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6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6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6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6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6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6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6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7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7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7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7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7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7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7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7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7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7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8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8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8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8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48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8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8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8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8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8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9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9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49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9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9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9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49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49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49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49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50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0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0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0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0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0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0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0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0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0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1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1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1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1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1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1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1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1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1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1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2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2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2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52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2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2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2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2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2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2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3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53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3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3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3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3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53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53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3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53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54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4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4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4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4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4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4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4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4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4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5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5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5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5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5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5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5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5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5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5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6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6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6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56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6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6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6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6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6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6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7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57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7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7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7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7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57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57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57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57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8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8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8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8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8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8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8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8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8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8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9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9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9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9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9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9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9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9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9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59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60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60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60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60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60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60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60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60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60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60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61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61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61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61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61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61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61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161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6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7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18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88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88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88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88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89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89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89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89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89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89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89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89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89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89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0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0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0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0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0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0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0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0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0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0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1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1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1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1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1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1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1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1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1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1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2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2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2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2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2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2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2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2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2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2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3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3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3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3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3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3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3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3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3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3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4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4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4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4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4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4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4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4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4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4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5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195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19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0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1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2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2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2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2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2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2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2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2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2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2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2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2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2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2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2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2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2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2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2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2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2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26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26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7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7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7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7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7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7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7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7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7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7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8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8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8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8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8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8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8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8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8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8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9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9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29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9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9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9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9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9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9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29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30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0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0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0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0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30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30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30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30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0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1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1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1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1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1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1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1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1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1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1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2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2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2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2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2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2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2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2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2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2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3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33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3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3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3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3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3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3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3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33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4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4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4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4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34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34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4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34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34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4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5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5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5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5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5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5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5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5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5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5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6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6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6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6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6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6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6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6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6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6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7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37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7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7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7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7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7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7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7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37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8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8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8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8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38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38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38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38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8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8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9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9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9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9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9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9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9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9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9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39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0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0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0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0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0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0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0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0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0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0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41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1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1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1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1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1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1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1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41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1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2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2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2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42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242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2425" name="Text Box 113"/>
        <xdr:cNvSpPr txBox="1"/>
      </xdr:nvSpPr>
      <xdr:spPr>
        <a:xfrm>
          <a:off x="4846320" y="0"/>
          <a:ext cx="12065" cy="4070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26" name="Text Box 114"/>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27"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28"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29"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30"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31"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32"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33"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34"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35"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36"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37"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38"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39"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40"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41"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42"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43"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44"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45"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46"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47"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48"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49"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50"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51"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52"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53"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54"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55"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56"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57"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58"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59" name="Text Box 114"/>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60" name="Text Box 114"/>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61"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62"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63"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64"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65"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66"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67"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68"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69"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70"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71"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72"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73"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74"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75"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76"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77"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78"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79"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80"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81"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82"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83"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84"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85"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86"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87"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88"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89"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90"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91"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92"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2493" name="Text Box 114"/>
        <xdr:cNvSpPr txBox="1"/>
      </xdr:nvSpPr>
      <xdr:spPr>
        <a:xfrm>
          <a:off x="4434205" y="0"/>
          <a:ext cx="8445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4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4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4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4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4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4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5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6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27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6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6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6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6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6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6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6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6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7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7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7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7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7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7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7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7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7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7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8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8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8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8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8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8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8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8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8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8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9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9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9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9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9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9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9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9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9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79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0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0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0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0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0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0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0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0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0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0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1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1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1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1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1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1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1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1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1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1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2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2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2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2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2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2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2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282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8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29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0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0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0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0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0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4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4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4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4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5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5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5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5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5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5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5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5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5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5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6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6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6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6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6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6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6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6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6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6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7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7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7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7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7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7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7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7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7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7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8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8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8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8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0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0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0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0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0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0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0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0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0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0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1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1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1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1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1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1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1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1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1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1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2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2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2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2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2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2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2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2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2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2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3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3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3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3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3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3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3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3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3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3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4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4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4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4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4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4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4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4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4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4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5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5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5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5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5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5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5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5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5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5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6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6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6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6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8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8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8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8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8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8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8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8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8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8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9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9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9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9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9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9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9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9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9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29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0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0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7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7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7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7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7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7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7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7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7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7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8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8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8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8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8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8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8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8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8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8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0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0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0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0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0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0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0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0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0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0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1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1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1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1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1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1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1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1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1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1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2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2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2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2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2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2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2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2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2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2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3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3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3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3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3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3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5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5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5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5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5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5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5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5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6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6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6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6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6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6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6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6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6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6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7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7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7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7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7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7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7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7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7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8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8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8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8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8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8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8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8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8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8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9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9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9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9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9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9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9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9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9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9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0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0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0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0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0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0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0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0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0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0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1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2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2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2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3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3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3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3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3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3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3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3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3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3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4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4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4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4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4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4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4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4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4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4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5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5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5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5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5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5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5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5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5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6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6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6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6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6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6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6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6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6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6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7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7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7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7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7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7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7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7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7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7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8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8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8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8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8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8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8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8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8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8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9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10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10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10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1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2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3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7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7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8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8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8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8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8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8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8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8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8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8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9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9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9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9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9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9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9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9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9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39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0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0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0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0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0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0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0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0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0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0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1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1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1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1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1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1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1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1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1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1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2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2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2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2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2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2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2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2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2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2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3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3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3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3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3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3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3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3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3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3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4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4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4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44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4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5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6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7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7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76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76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6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6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6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6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6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6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6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6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7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7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7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7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7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7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7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7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7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7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8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8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8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8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78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8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8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8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8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8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9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9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79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9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9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9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79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79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79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79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80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0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0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0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0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0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0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0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0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0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1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1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1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1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1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1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1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1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1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1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2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2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2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82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2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2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2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2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2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2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3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83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3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3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3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3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83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83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3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83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84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4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4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4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4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4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4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4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4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4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5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5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5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5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5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5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5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5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5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5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6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6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6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86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6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6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6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6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6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6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7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87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7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7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7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7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87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87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87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87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8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8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8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8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8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8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8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8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8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8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9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9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9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9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9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9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9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9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9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89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90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90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90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90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90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90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90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90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90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90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91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91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91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91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91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91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91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917" name="Text Box 113"/>
        <xdr:cNvSpPr txBox="1"/>
      </xdr:nvSpPr>
      <xdr:spPr>
        <a:xfrm>
          <a:off x="4846320" y="0"/>
          <a:ext cx="12065" cy="4070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18" name="Text Box 114"/>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19"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20"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21"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22"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23"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24"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25"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26"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27"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28"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29"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30"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31"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32"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33"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34"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35"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36"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37"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38"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39"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40"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41"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42"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43"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44"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45"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46"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47"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48"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49"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50"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51" name="Text Box 114"/>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52" name="Text Box 114"/>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53"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54"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55"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56"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57"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58"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59"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60"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61"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62"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63"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64"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65"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66"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67"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68"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69"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70"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71"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72"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73"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74"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75"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76"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77"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78"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79"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80"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81"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82"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83"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84"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985" name="Text Box 114"/>
        <xdr:cNvSpPr txBox="1"/>
      </xdr:nvSpPr>
      <xdr:spPr>
        <a:xfrm>
          <a:off x="4434205" y="0"/>
          <a:ext cx="8445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9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9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9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9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9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9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9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9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9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9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9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9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9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9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0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1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2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5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5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5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5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5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5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6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6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6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6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6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6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6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6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6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6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7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7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7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7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7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7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7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7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7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7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8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8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8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8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8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8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8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8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8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8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9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9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9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9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9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9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9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9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9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29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30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30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30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30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30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30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30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30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30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30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31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31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31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31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31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31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31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31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31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31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3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4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55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5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5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5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5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5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5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5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5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5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5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5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5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6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63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63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3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3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4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4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4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4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4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4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4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4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4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4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5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5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5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5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5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5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5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5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5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5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66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6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6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6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6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6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6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6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66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6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7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7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7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67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67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67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67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7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7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7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8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8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8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8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8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8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8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8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8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8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9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9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9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9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9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9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9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9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69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69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0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0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0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0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0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0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0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70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0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0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1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1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71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71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1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71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71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1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1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1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2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2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2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2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2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2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2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2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2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2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3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3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3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3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3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3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3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3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3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73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4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4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4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4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4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4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4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74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4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4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5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5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75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75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75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75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5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5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5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5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6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6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6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6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6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6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6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6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6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6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7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7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7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7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7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7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7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7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77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7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8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8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8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8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8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8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78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8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8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8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9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79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579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579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7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7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7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7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7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7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8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59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0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6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6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6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6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6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6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6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6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7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7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7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7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7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7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7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7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7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7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8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8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8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8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8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8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8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8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8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8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9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9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9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9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9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9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9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9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9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09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0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0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0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0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0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0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0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0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0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0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1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1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1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1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1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1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1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1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1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1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2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2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2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2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2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2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2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12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1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2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3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3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3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3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3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4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44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44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4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4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4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4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5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5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5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5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5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5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5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5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5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5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6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6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6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6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6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6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6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6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46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6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7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7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7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7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7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7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47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7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7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7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8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48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48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48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48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8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8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8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8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8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9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9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9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9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9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9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9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9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9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49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0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0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0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0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0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0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0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50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0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0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1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1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1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1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1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51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1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1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1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1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52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52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2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52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52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2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2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2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2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2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3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3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3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3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3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3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3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3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3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3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4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4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4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4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4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4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4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54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4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4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5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5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5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5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5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55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5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5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5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5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56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56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56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56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6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6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6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6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6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6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7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7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7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7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7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7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7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7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7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7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8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8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8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8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8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8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58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8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8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8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9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9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9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9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59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9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9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9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59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59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60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660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6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7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68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7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7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7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7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7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7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7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7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7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7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8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8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8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8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8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8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8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8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8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8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9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9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9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9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9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9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9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9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9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89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0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0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0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0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0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0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0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0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0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0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1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1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1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1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1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1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1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1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1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1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2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2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2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2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2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2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2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2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2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2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3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3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3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3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3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693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69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0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1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2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2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2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2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2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25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25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5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5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5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5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5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5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6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6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6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6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6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6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6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6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6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6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7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7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7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7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7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7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27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7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7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7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8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8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8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8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28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8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8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8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8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28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29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29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29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9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9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9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9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9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9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29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0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0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0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0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0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0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0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0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0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0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1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1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1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1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1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31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1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1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1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1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2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2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2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32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2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2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2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2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32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32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3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33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33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3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3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3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3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3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3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3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4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4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4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4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4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4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4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4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4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4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5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5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5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5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5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35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5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5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5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5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6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6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6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36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6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6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6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6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36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36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37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37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7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7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7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7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7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7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7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7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8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8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8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8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8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8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8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8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8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8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9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9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9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9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39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9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9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9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9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39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40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40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40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40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40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40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40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40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740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7409" name="Text Box 113"/>
        <xdr:cNvSpPr txBox="1"/>
      </xdr:nvSpPr>
      <xdr:spPr>
        <a:xfrm>
          <a:off x="4846320" y="0"/>
          <a:ext cx="12065" cy="4070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10" name="Text Box 114"/>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11"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12"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13"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14"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15"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16"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17"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18"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19"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20"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21"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22"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23"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24"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25"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26"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27"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28"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29"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30"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31"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32"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33"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34"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35"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36"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37"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38"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39"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40"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41"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42"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43" name="Text Box 114"/>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44" name="Text Box 114"/>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45"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46"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47"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48"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49"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50"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51"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52"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53"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54"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55"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56"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57"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58"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59"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60"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61"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62"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63"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64"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65"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66"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67"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68"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69"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70"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71"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72"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73"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74"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75"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76"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7477" name="Text Box 114"/>
        <xdr:cNvSpPr txBox="1"/>
      </xdr:nvSpPr>
      <xdr:spPr>
        <a:xfrm>
          <a:off x="4434205" y="0"/>
          <a:ext cx="8445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4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5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6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77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4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4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4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4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5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5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5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5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5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5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5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5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5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5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6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6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6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6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6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6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6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6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6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6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7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7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7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7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7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7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7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7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7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7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8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8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8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8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8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8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8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8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8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8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9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9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9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9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9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9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9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9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9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79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80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80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80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80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80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80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80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80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80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80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81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781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8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79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0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0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0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0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0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0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0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0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0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0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0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0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0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0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0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0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0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0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0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0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0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1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12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12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3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3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3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3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3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3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3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3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3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3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4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4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4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4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4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4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4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4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4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4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5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5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15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5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5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5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5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5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5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5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16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6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6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6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6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16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16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16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16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6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7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7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7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7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7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7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7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7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7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7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8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8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8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8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8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8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8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8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8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8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9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19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9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9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9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9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9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9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19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19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0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0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0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0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20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20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0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20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20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0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1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1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1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1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1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1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1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1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1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1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2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2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2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2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2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2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2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2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2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2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3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23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3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3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3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3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3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3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3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23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4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4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4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4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24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24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24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24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4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4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5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5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5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5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5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5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5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5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5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5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6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6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6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6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6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6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6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6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6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6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27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7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7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7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7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7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7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7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27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7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8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8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8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28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828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28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2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3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4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5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5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5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5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5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5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5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6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6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6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6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6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6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6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6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6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6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7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7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7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7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7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7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7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7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7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7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8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8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8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8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8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8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8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8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8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8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9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9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9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9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9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9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9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9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9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59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60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60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60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60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60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60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60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60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60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60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61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61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61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61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61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61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61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61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61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61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6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7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88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8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89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93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93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3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3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4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4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4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4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4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4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4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4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4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4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5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5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5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5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5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5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5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5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5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5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96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6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6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6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6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6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6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6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96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6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7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7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7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97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97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97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97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7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7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7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8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8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8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8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8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8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8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8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8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8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9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9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9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9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9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9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9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9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899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899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0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0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0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0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0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0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0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00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0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0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1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1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01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01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1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01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01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1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1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1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2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2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2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2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2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2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2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2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2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2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3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3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3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3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3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3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3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3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3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03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4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4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4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4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4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4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4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04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4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4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5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5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05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05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05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05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5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5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5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5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6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6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6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6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6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6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6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6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6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6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7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7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7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7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7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7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7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7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07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7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8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8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8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8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8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8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08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8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8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8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9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09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09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09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0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0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0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0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0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0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1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2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3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6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6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6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6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6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6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6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6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7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7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7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7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7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7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7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7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7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7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8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8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8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8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8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8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8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8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8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8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9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9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9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9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9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9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9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9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9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39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0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0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0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0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0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0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0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0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0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0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1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1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1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1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1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1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1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1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1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1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2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2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2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2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2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2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2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42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4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5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96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6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6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6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6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97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74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74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4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4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4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4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5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5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5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5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5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5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5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5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5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5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6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6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6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6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6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6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6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6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76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6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7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7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7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7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7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7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77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7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7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7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8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78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78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78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78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8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8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8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8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8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9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9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9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9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9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9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9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9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9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79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0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0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0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0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0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0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0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80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0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0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1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1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1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1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1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81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1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1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1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1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82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82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2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82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82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2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2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2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2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2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3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3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3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3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3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3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3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3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3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3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4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4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4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4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4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4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4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84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4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4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5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5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5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5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5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85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5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5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5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5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86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86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86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86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6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6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6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6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6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6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7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7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7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7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7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7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7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7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7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7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8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8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8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8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8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8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88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8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8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8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9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9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9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9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89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9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9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9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89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89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990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9901" name="Text Box 113"/>
        <xdr:cNvSpPr txBox="1"/>
      </xdr:nvSpPr>
      <xdr:spPr>
        <a:xfrm>
          <a:off x="4846320" y="0"/>
          <a:ext cx="12065" cy="4070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02" name="Text Box 114"/>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03"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04"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05"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06"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07"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08"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09"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10"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11"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12"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13"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14"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15"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16"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17"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18"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19"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20"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21"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22"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23"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24"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25"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26"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27"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28"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29"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30"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31"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32"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33"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34"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35" name="Text Box 114"/>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36" name="Text Box 114"/>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37"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38"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39"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40"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41"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42"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43"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44"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45"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46"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47"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48"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49"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50"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51"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52"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53"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54"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55"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56"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57"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58"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59"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60"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61"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62"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63"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64"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65"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66"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67"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68"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9969" name="Text Box 114"/>
        <xdr:cNvSpPr txBox="1"/>
      </xdr:nvSpPr>
      <xdr:spPr>
        <a:xfrm>
          <a:off x="4434205" y="0"/>
          <a:ext cx="8445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99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99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99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99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99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99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99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99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99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99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99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99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99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99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99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99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99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99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99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99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99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99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99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99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99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99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99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99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99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99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0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1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2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2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2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2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2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2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2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2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2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2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2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2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2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2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2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2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2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2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2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2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2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2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2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2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2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2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2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2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2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2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2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2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2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2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2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2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2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2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3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3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4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4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4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4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4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4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4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4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4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4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5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5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5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5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5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5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5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5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5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5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6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6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6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6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6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6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6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6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6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6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7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7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7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7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7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7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7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7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7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7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8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8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8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8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8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8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8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8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8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8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9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9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9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9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9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9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9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9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9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29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30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30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30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30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3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4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05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5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5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5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5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5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5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5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5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5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5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5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5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5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5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5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5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5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5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5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5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5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5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5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5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5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5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5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5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6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6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6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6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6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6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6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6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6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6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6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6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6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6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6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6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6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6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6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6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62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62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2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2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64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65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65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65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65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66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6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68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69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9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69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69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6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69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70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0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0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0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0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0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1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1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1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1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1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1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2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72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2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73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73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73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73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73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6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76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6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77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77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077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07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7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7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7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7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7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7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7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7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7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7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7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7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7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7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7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7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7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7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7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7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7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7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8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09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0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4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4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4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4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5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5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5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5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5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5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5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5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5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5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6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6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6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6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6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6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6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6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6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6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7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7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7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7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7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7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7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7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7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7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8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8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8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8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8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8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8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8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8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8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9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9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9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9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9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9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9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9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9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09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10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10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10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10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10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10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10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10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10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10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11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11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1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2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3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3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3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3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3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3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3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3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3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3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3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3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3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3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3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3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3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3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3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3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3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4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4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4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4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4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4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4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4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4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4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4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4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4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4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4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4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4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4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4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4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4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4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4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4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4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4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4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4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42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42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45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46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46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46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46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46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49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9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4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49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0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0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50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50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50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50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1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1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1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1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1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1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2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2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2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53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53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54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54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54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54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6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6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57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57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58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58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15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5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5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5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5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5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5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5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5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5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5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5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5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5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5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6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7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18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5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5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5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5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5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5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6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6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6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6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6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6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6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6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6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6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7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7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7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7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7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7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7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7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7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7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8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8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8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8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8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8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8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8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8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8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9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9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9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9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9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9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9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9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9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89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90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90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90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90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90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90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90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90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90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90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91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91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91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91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91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91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91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91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91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191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19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0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21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1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1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1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1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1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1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1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1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1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1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1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1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2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2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2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2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2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2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2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2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2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2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2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2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2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2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2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2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2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2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2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2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2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2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2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2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2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2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2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2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2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2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2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2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2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2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2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2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23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23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26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26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27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27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27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27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9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9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2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29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0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0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0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0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30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0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1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31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31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31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31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1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2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2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2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33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34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35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35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35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35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6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6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37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38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39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239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23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394"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395"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396"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397"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398"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399"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00"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01"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02"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03"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04"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05"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06"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07"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08"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09"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10"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11"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12"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13"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14"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15"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16"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17"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18"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19"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20"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21"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22"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23"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24"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25"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26"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27"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28"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29"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30"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31"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32"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33"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34"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35"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36"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37"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38"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39"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40"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41"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42"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43"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44"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45"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46"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47"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48"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49"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50"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51"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52"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53"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54"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55"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56"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57"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58"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59"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60"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2461"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62" name="文本框 21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63" name="文本框 21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64" name="文本框 21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65" name="文本框 21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66" name="文本框 21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67" name="文本框 21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68" name="文本框 21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69" name="文本框 21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70" name="文本框 21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71" name="文本框 22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72" name="文本框 22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73" name="文本框 2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74"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75"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76"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77"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78"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79"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80"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81"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82"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83"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84"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85"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86"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87"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88"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89"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90"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91"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92"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93"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94"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95"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96"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97"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98"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499"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00"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01"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02"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03"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04"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05"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06"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07"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08"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09"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10"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11"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12"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13"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14"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15"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16"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17"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18"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19"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20"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21"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22"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23"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24"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25"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26"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27"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28"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29"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30"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31"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32"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33"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34" name="文本框 30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35" name="文本框 30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36" name="文本框 31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37" name="文本框 31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38" name="文本框 31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39" name="文本框 31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40" name="文本框 31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41" name="文本框 31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42" name="文本框 31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43" name="文本框 31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44" name="文本框 31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45" name="文本框 31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46"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47"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48"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49"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50"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51"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52"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53"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54"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55"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56"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57"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58"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59"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60"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61"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62"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63"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64"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65"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66"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67"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68"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69"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70"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71"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72"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73"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74"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75"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76"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77"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78"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79"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80"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81"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82"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83"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84"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85"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86"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87"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88"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89"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90"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91"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92"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93"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94"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95"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96"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97"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98"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599"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00"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01"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02"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03"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04"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05"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06"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07"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08"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09"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10"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11"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12"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13"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14"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15"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16"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17"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18" name="文本框 30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19" name="文本框 30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20" name="文本框 31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21" name="文本框 31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22" name="文本框 31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23" name="文本框 31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24" name="文本框 31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25" name="文本框 31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26" name="文本框 31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27" name="文本框 31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28" name="文本框 31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29" name="文本框 31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30"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31"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32"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33"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34"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35"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36"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37"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38"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39"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40"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41"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42"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43"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44"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45"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46"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47"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48"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49"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50"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51"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52"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53"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54"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55"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56"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57"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58"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59"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60"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61"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62"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63"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64"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65"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66"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67"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68"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69"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70"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71"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72"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73"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74"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75"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76"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77"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78"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79"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80"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81"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82"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83"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84"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85"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86"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87"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88"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89"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90" name="文本框 30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91" name="文本框 30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92" name="文本框 31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93" name="文本框 31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94" name="文本框 31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95" name="文本框 31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96" name="文本框 31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97" name="文本框 31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98" name="文本框 31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699" name="文本框 31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00" name="文本框 31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01" name="文本框 31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02"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03"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04"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05"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06"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07"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08"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09"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10"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11"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12"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13"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14"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15"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16"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17"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18"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19"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20"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21"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22"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23"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24"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25"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26"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27"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28"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29"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30"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31"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32"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33"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34"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35"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36"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37"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38"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39"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40"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41"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42"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43"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44"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45"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46"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47"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48"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49"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50"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51"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52"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53"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54"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55"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56"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57"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58"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59"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60"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61"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62"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63"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64"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65"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66"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67"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68"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69"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70"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71"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72"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2773"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7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7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7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7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7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7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7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7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7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7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7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7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7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7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7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7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7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7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7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7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7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7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7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7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7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7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8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29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0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0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0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0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0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0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0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0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0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0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0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0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0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0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0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0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0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0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0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0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0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0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0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0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0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0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0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0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0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0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0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0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0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0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0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0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0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0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0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0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0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0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4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4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4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4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4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4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4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4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5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5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5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5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5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5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5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5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5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5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6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6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6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6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6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6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6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6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6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6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7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7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7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7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7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7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7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7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7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7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8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8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8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8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8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8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8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8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8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8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9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9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9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9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9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9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9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9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9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09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10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10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10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10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10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10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10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10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1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2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3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3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3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3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3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3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3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3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3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3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3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3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3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3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3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3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3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3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3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3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3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3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3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3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3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4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4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4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4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4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4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4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4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4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4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4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4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4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4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4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4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4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4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4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4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4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4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4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4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42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42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44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45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6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46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46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46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46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6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48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9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49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49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50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50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50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50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0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0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0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1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1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1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1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1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1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2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2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2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52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53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54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54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54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54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6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56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6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57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57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358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35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5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5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5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5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5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5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5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5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5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5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5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5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5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5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5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5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5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5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6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7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38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5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5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5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5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5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5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5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5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5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5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6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6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6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6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6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6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6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6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6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6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7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7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7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7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7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7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7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7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7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7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8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8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8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8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8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8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8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8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8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8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9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9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9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9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9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9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9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9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9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89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90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90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90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90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90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90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90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90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90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90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91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91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91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91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91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391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39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0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1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1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1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1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1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1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1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1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1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1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1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1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1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1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1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1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1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2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2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2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2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2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2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2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2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2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2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2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2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2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2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2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2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2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2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2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2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2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2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2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2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2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2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2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2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2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2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2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2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23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23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25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6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26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6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26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27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27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27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9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29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29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0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30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0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0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0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30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30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31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31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1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1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1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1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2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2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2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33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34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34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34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35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35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6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6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37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38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38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38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43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3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3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3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3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3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3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3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3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3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3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4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5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6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5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5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6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6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6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6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6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6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6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6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6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6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7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7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7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7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7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7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7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7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7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7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8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8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8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8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8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8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8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8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8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8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9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9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9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9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9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9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9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9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9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69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0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0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0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0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0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0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0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0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0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0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1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1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1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1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1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1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1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1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1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1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2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2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2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472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7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8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49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9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9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9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9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9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9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9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49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0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0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0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0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0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0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0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0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0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0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0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0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0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0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0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0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0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0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0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0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0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0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0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0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0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0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0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0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0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0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0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0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0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0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0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0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0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0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0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0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04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04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6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06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6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07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07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07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07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08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9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9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09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0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10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0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0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0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0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11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1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1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1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11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11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11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12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2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2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14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15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15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15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15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15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6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6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18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19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9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19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519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51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198"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199"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00"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01"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02"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03"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04"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05"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06"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07"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08"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09"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10"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11"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12"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13"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14"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15"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16"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17"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18"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19"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20"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21"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22"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23"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24"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25"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26"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27"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28"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29"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30"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31"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32"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33"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34"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35"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36"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37"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38"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39"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40"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41"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42"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43"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44"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45"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46"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47"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48"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49"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50"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51"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52"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53"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54"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55"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56"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57"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58"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59"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60"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61"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62"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63"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64"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5265"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66" name="文本框 21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67" name="文本框 21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68" name="文本框 21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69" name="文本框 21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70" name="文本框 21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71" name="文本框 21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72" name="文本框 21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73" name="文本框 21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74" name="文本框 21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75" name="文本框 22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76" name="文本框 22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77" name="文本框 2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78"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79"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80"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81"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82"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83"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84"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85"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86"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87"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88"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89"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90"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91"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92"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93"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94"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95"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96"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97"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98"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299"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00"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01"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02"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03"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04"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05"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06"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07"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08"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09"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10"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11"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12"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13"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14"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15"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16"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17"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18"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19"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20"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21"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22"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23"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24"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25"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26"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27"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28"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29"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30"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31"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32"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33"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34"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35"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36"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37"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38" name="文本框 30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39" name="文本框 30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40" name="文本框 31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41" name="文本框 31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42" name="文本框 31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43" name="文本框 31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44" name="文本框 31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45" name="文本框 31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46" name="文本框 31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47" name="文本框 31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48" name="文本框 31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49" name="文本框 31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50"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51"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52"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53"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54"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55"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56"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57"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58"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59"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60"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61"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62"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63"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64"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65"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66"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67"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68"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69"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70"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71"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72"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73"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74"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75"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76"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77"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78"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79"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80"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81"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82"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83"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84"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85"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86"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87"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88"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89"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90"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91"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92"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93"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94"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95"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96"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97"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98"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399"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00"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01"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02"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03"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04"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05"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06"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07"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08"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09"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10"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11"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12"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13"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14"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15"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16"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17"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18"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19"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20"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21"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22" name="文本框 30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23" name="文本框 30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24" name="文本框 31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25" name="文本框 31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26" name="文本框 31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27" name="文本框 31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28" name="文本框 31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29" name="文本框 31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30" name="文本框 31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31" name="文本框 31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32" name="文本框 31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33" name="文本框 31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34"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35"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36"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37"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38"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39"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40"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41"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42"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43"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44"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45"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46"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47"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48"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49"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50"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51"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52"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53"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54"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55"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56"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57"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58"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59"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60"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61"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62"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63"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64"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65"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66"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67"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68"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69"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70"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71"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72"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73"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74"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75"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76"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77"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78"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79"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80"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81"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82"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83"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84"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85"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86"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87"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88"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89"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90"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91"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92"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93"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94" name="文本框 30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95" name="文本框 30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96" name="文本框 31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97" name="文本框 31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98" name="文本框 31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499" name="文本框 31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00" name="文本框 31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01" name="文本框 31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02" name="文本框 31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03" name="文本框 31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04" name="文本框 31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05" name="文本框 31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06"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07"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08"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09"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10"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11"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12"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13"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14"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15"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16"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17"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18"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19"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20"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21"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22"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23"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24"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25"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26"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27"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28"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29"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30"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31"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32"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33"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34"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35"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36"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37"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38"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39"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40"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41"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42"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43"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44"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45"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46"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47"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48"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49"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50"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51"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52"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53"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54"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55"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56"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57"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58"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59"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60"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61"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62"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63"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64"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65"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66"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67"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68"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69"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70"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71"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72"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73"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74"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75"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76"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5577"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5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5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5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5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5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5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5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5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5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5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5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5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5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5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5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5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5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5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5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5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5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5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6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7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58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4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4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4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4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5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5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5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5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5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5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5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5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5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5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6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6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6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6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6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6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6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6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6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6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7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7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7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7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7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7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7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7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7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7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8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8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8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8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8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8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8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8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8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8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9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9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9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9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9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9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9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9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9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89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90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90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90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90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90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90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90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90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90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90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91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591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59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0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1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1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1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1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1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1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1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1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1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1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1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1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1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1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1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1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1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1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1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1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1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2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2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2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2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2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2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2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2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2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2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2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2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2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2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2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2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2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2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2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2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2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2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2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2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2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2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2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2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22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22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25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26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26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26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26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26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29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9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2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29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0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0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30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30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30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30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1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1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1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1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1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1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2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2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2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33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33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34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34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34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34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6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6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37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37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38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638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63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3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3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3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3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3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3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3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3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3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3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3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3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3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3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4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5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6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5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5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5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5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5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5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6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6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6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6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6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6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6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6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6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6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7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7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7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7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7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7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7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7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7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7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8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8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8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8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8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8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8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8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8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8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9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9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9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9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9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9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9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9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9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69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70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70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70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70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70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70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70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70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70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70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71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71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71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71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71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71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71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71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71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671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7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8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69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9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9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9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9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9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9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9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9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9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9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9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69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0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0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0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0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0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0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0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0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0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0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0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0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0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0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0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0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0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0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0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0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0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0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0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0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0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0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0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0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0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0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0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0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0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0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0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0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03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03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06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06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07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07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07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07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9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9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0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09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0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0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0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0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10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0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1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11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11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11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11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1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2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2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2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13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14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15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15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15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15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6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6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17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18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19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19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1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1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1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1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1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1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1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2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3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4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6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6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6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6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6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6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6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6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7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7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7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7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7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7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7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7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7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7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8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8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8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8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8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8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8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8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8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8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9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9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9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9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9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9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9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9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9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49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0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0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0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0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0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0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0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0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0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0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1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1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1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1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1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1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1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1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1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1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2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2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2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2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2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2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2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52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5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6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77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7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7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7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7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78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84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84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6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86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87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88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88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88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88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9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9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89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0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0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0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0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90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0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1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1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1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91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1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1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92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92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92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92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94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95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96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96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96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96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6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98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9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99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9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79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799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800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80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02"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03"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04"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05"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06"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07"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08"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09"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10"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11"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12"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13"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14"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15"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16"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17"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18"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19"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20"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21"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22"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23"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24"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25"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26"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27"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28"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29"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30"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31"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32"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33"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34"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35"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36"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37"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38"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39"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40"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41"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42"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43"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44"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45"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46"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47"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48"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49"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50"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51"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52"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53"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54"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55"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56"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57"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58"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59"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60"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61"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62"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63"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64"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65"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66"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67"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68"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18069"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70" name="文本框 21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71" name="文本框 21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72" name="文本框 21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73" name="文本框 21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74" name="文本框 21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75" name="文本框 21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76" name="文本框 21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77" name="文本框 21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78" name="文本框 21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79" name="文本框 22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80" name="文本框 22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81" name="文本框 2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82"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83"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84"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85"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86"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87"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88"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89"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90"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91"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92"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93"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94"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95"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96"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97"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98"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099"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00"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01"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02"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03"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04"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05"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06"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07"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08"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09"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10"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11"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12"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13"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14"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15"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16"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17"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18"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19"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20"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21"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22"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23"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24"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25"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26"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27"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28"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29"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30"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31"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32"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33"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34"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35"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36"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37"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38"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39"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40"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41"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42" name="文本框 30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43" name="文本框 30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44" name="文本框 31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45" name="文本框 31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46" name="文本框 31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47" name="文本框 31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48" name="文本框 31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49" name="文本框 31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50" name="文本框 31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51" name="文本框 31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52" name="文本框 31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53" name="文本框 31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54"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55"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56"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57"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58"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59"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60"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61"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62"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63"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64"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65"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66"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67"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68"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69"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70"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71"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72"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73"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74"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75"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76"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77"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78"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79"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80"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81"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82"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83"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84"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85"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86"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87"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88"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89"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90"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91"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92"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93"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94"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95"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96"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97"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98"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199"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00"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01"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02"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03"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04"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05"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06"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07"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08"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09"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10"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11"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12"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13"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14"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15"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16"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17"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18"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19"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20"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21"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22"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23"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24"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25"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26" name="文本框 30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27" name="文本框 30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28" name="文本框 31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29" name="文本框 31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30" name="文本框 31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31" name="文本框 31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32" name="文本框 31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33" name="文本框 31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34" name="文本框 31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35" name="文本框 31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36" name="文本框 31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37" name="文本框 31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38"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39"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40"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41"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42"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43"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44"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45"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46"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47"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48"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49"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50"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51"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52"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53"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54"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55"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56"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57"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58"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59"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60"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61"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62"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63"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64"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65"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66"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67"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68"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69"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70"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71"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72"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73"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74"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75"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76"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77"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78"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79"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80"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81"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82"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83"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84"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85"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86"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87"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88"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89"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90"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91"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92"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93"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94"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95"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96"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97"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98" name="文本框 30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299" name="文本框 30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00" name="文本框 31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01" name="文本框 31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02" name="文本框 31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03" name="文本框 31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04" name="文本框 31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05" name="文本框 31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06" name="文本框 31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07" name="文本框 31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08" name="文本框 31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09" name="文本框 31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10"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11"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12"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13"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14"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15"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16"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17"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18"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19"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20"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21"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22"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23"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24"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25"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26"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27"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28"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29"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30"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31"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32"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33"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34"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35"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36"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37"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38"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39"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40"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41"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42"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43"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44"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45"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46"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47"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48"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49"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50"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51"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52"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53"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54"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55"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56"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57"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58"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59"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60"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61"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62"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63"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64"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65"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66"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67"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68"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69"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70"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71"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72"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73"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74"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75"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76"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77"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78"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79"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80"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18381"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3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3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3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3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3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3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3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3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3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3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3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3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3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3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3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3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3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3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4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5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6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5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5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5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5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5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5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5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5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5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5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6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6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6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6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6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6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6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6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6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6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7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7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7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7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7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7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7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7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7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7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8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8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8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8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8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8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8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8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8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8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9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9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9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9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9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9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9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9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9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69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70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70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70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70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70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70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70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70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70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70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71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71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71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71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71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871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7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8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89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9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9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9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9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9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9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9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9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9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9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9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9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9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9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9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89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0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0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0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0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0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0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0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0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0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0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0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0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0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0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0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0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0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0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0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0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0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0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0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0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0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0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0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0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0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0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0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0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03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03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05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6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06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6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06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07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07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07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9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09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09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0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10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0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0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0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10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10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11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11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1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1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1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1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2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2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2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13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14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14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14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15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15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6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6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17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18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18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1918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1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1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1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1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1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1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1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1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1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1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1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2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3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4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5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5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6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6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6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6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6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6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6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6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6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6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7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7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7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7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7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7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7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7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7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7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8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8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8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8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8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8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8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8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8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8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9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9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9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9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9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9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9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9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9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49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0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0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0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0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0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0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0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0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0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0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1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1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1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1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1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1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1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1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1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1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2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2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2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52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5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6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197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7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7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7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7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7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7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7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7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8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8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8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8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8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8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8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8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8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8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8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8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8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8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8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8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8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8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8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8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8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8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8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8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8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8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8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8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8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8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8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8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8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8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8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8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8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8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8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8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84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84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6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86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6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87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87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87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87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88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9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9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89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0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90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0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0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0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0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91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1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1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1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91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91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91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92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2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2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94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95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95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95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95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95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6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6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98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99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9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99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1999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199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9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199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0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1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2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6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6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6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6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7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7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7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7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7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7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7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7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7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7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8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8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8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8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8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8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8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8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8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8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9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9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9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9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9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9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9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9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9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29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0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0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0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0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0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0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0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0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0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0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1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1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1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1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1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1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1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1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1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1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2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2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2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2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2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2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2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2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2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2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3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33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3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4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05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06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64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64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6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6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67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68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68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68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68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68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9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9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69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0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0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0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0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0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0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71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1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1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1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1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71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2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2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72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72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72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72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75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75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6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76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76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76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76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6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79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9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9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79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79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80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8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8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80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080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0805" name="Text Box 113"/>
        <xdr:cNvSpPr txBox="1"/>
      </xdr:nvSpPr>
      <xdr:spPr>
        <a:xfrm>
          <a:off x="4846320" y="0"/>
          <a:ext cx="12065" cy="51244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06"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07"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08"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09"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10"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11"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12"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13"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14"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15"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16"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17"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18"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19"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20"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21"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22"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23"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24"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25"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26"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27"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28"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29"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30"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31"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32"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33"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34"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35"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36"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37"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38"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39"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40"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41"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42"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43"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44"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45"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46"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47"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48"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49"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50"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51"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52"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53"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54"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55"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56"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57"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58"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59"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60"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61"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62"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63"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64"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65"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66"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67"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68"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69"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70"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71"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72"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0873"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74" name="文本框 21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75" name="文本框 21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76" name="文本框 21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77" name="文本框 21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78" name="文本框 21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79" name="文本框 21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80" name="文本框 21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81" name="文本框 21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82" name="文本框 21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83" name="文本框 22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84" name="文本框 22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85" name="文本框 2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86"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87"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88"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89"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90"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91"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92"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93"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94"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95"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96"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97"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98"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899"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00"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01"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02"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03"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04"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05"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06"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07"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08"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09"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10"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11"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12"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13"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14"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15"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16"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17"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18"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19"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20"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21"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22"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23"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24"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25"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26"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27"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28"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29"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30"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31"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32"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33"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34"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35"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36"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37"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38"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39"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40"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41"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42"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43"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44"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45"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46" name="文本框 30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47" name="文本框 30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48" name="文本框 31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49" name="文本框 31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50" name="文本框 31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51" name="文本框 31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52" name="文本框 31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53" name="文本框 31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54" name="文本框 31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55" name="文本框 31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56" name="文本框 31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57" name="文本框 31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58"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59"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60"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61"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62"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63"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64"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65"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66"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67"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68"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69"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70"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71"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72"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73"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74"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75"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76"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77"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78"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79"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80"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81"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82"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83"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84"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85"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86"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87"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88"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89"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90"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91"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92"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93"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94"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95"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96"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97"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98"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0999"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00"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01"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02"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03"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04"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05"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06"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07"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08"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09"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10"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11"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12"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13"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14"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15"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16"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17"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18"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19"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20"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21"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22"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23"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24"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25"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26"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27"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28"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29"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30" name="文本框 30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31" name="文本框 30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32" name="文本框 31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33" name="文本框 31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34" name="文本框 31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35" name="文本框 31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36" name="文本框 31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37" name="文本框 31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38" name="文本框 31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39" name="文本框 31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40" name="文本框 31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41" name="文本框 31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42"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43"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44"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45"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46"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47"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48"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49"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50"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51"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52"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53"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54"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55"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56"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57"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58"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59"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60"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61"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62"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63"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64"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65"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66"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67"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68"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69"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70"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71"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72"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73"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74"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75"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76"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77"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78"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79"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80"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81"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82"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83"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84"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85"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86"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87"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88"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89"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90"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91"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92"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93"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94"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95"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96"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97"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98"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099"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00"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01"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02" name="文本框 30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03" name="文本框 30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04" name="文本框 31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05" name="文本框 31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06" name="文本框 31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07" name="文本框 31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08" name="文本框 31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09" name="文本框 31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10" name="文本框 31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11" name="文本框 31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12" name="文本框 31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13" name="文本框 31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14"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15"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16"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17"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18"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19"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20"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21"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22"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23"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24"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25"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26"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27"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28"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29"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30"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31"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32"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33"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34"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35"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36"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37"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38"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39"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40"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41"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42"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43"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44"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45"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46"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47"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48"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49"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50"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51"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52"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53"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54"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55"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56"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57"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58"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59"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60"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61"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62"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63"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64"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65"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66"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67"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68"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69"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70"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71"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72"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73"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74"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75"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76"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77"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78"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79"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80"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81"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82"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83"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84"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21185"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1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1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1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1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1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1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1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1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1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1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1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1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1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1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2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3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4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5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5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5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5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5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5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6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6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6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6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6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6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6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6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6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6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7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7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7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7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7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7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7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7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7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7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8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8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8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8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8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8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8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8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8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8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9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9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9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9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9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9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9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9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9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49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50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50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50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50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50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50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50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50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50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50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51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51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51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51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51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51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51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51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51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51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5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6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17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7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7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7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7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7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7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7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7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7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7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7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7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8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8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8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8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8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8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8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8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8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8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8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8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8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8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8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8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8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8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8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8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8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8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8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8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8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8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8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8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8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8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8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8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8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8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8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8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83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83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86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86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87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87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87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87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9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9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8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89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0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0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0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0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90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0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1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91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91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91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91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1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2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2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2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93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94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95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95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95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95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6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6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97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98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99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199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19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9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9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9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9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9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19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0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1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2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6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6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6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6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6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6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6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6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7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7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7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7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7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7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7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7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7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7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8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8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8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8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8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8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8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8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8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8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9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9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9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9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9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9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9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9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9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29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0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0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0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0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0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0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0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0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0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0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1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1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1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1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1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1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1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1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1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1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2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2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2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2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2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2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2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32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3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4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25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5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5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5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5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6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64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64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6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66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67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68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68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68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68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9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9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69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0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0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0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0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70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0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1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1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1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71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1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1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72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72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72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72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74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75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76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76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76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76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6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78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9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79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9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7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79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280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28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8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29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0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7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7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7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7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7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7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7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7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7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7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8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8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8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8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8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8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8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8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8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8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9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9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9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9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9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9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9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9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9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09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0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0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0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0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0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0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0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0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0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0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1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1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1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1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1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1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1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1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1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1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2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2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2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2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2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2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2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2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2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2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3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3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3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3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3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13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1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2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3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4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4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4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34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4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45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45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6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6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47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48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48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49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49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49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9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49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0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0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0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0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0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0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1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1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1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51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1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1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2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52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2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52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52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53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53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55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6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56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56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56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57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57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9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59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9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59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60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6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60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60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60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60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6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60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360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36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10"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11"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12"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13"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14"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15"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16"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17"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18"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19"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20"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21"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22"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23"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24"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25"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26"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27"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28"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29"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30"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31"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32"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33"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34"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35"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36"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37"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38"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39"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40"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41"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42"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43"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44"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45"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46"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47"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48"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49"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50"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51"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52"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53"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54"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55"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56"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57"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58"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59"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60"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61"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62"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63"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64"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65"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66"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67"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68"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69"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70"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71"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72"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73"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74"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75"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76"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3677" name="Text Box 114"/>
        <xdr:cNvSpPr txBox="1"/>
      </xdr:nvSpPr>
      <xdr:spPr>
        <a:xfrm>
          <a:off x="4434205" y="0"/>
          <a:ext cx="8445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6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6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6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6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6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6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6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6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6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6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6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6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6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6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6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6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6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6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6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6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6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6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7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8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39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4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4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4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4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5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5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5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5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5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5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5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5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5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5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6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6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6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6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6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6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6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6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6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6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7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7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7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7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7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7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7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7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7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7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8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8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8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8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8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8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8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8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8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8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9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9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9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9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9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9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9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9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9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399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00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00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00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00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00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00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00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00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00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00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01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01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0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1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2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2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2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2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2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2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2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2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2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2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2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2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2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2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2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2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2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2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2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2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2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3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3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3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3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3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3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3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3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3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3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3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3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3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3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3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3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3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3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3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3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3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3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3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3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3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3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3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3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32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32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35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36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36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36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36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36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39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9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3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39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0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0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40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40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40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40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1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1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1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1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1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1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2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2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2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43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43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44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44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44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44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6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6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47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47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48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448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44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4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4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4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4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4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4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4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4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4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4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4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4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4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4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5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6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47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5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5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5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5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5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5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6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6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6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6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6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6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6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6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6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6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7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7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7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7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7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7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7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7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7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7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8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8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8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8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8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8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8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8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8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8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9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9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9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9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9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9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9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9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9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79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80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80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80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80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80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80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80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80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80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80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81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81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81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81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81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81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81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81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81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481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8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49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0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0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0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0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0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0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0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0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0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0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0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0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0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1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1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1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1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1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1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1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1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1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1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1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1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1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1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1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1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1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1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1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1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1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1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1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1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1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1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1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1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1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1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1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1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1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1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1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1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13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13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16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16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17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17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17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17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9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9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1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19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0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0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0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0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20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0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1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21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21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21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21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1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2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2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2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23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24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25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25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25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25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6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6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27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28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29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29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2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2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2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2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2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2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2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3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4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5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6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6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6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6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6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6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6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6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7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7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7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7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7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7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7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7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7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7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8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8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8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8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8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8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8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8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8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8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9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9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9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9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9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9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9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9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9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59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0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0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0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0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0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0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0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0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0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0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1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1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1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1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1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1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1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1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1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1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2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2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2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2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2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2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2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62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6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7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58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8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8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8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8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59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94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94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6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96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97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98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98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98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598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9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9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599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0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0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0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0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600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0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1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1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1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601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1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1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602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602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602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602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604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605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606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606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606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606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6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608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9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609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9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0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609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610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1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02"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03"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04"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05"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06"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07"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08"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09"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10"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11"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12"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13"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14"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15"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16"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17"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18"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19"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20"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21"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22"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23"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24"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25"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26"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27"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28"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29"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30"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31"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32"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33"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34"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35"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36"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37"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38"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39"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40"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41"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42"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43"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44"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45"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46"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47"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48"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49"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50"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51"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52"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53"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54"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55"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56"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57"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58"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59"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60"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61"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62"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63"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64"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65"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66"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67"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68"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6169" name="Text Box 114"/>
        <xdr:cNvSpPr txBox="1"/>
      </xdr:nvSpPr>
      <xdr:spPr>
        <a:xfrm>
          <a:off x="4434205" y="0"/>
          <a:ext cx="8445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1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1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1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1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1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1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1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1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1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1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1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1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1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1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1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1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1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1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1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1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1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1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1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1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1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1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1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1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1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1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2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3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4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4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4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4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4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4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4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4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4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4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4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4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4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4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4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4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4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4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4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4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4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4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4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4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4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4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4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4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4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4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4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4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4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4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4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4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4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4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3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3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4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4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4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4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4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4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4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4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4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4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5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5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5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5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5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5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5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5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5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5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6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6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6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6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6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6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6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6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6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6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7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7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7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7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7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7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7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7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7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7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8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8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8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8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8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8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8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8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8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8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9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9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9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9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9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9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9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9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9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49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50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50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50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50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5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6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67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7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7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7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7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7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7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7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7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7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7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7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7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7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7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7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7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7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7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7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7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7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7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7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7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7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7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7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7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8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8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8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8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8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8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8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8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8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8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8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8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8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8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8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8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8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8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8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8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82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82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2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2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84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85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85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85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85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86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6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88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89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9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89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89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8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89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90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0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0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0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0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0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1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1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1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1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1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1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2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92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2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93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93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93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93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93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6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96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6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97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97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697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69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9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9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9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9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9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9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9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9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9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9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9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9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9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9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9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9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9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9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9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9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9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69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0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1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2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4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4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4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4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5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5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5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5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5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5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5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5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5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5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6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6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6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6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6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6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6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6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6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6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7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7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7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7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7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7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7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7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7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7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8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8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8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8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8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8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8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8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8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8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9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9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9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9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9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9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9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9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9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29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30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30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30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30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30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30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30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30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30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30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31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31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3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4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75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5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5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5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5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5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5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5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5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5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5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5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5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5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5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5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5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5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5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5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5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6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6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6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6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6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6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6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6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6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6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6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6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6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6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6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6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6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6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6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6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6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6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6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6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6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6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6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6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62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62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65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66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66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66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66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66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69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9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6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69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0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0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70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70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70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70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1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1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1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1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1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1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2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2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2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73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73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74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74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74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74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6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6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77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77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78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778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77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7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7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7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7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7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7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7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7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7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7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7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7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7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7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8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79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0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5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5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5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5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5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5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6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6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6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6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6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6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6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6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6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6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7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7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7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7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7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7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7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7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7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7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8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8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8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8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8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8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8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8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8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8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9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9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9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9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9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9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9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9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9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09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10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10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10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10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10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10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10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10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10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10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11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11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11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11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11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11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11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11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11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11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1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2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3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3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3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3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3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3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3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3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3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3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3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3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3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4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4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4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4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4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4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4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4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4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4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4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4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4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4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4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4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4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4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4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4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4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4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4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4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4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4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4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4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4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4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4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4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4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4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4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4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43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43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46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46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47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47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47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47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9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9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4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49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0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0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0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0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50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0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1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51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51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51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51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1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2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2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2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53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54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55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55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55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55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6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6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57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58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59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859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85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594"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595"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596"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597"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598"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599"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00"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01"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02"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03"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04"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05"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06"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07"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08"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09"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10"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11"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12"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13"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14"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15"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16"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17"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18"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19"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20"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21"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22"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23"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24"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25"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26"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27"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28"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29"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30"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31"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32"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33"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34"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35"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36"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37"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38"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39"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40"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41"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42"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43"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44"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45"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46"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47"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48"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49"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50"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51"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52"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53"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54"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55"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56"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57"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58"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59"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60"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28661" name="Text Box 114"/>
        <xdr:cNvSpPr txBox="1"/>
      </xdr:nvSpPr>
      <xdr:spPr>
        <a:xfrm>
          <a:off x="4434205" y="0"/>
          <a:ext cx="8445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6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6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6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6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6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6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6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6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6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6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6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6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6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6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6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6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6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6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6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6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6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6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6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6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6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6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6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6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6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6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6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6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6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6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6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6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6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6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7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8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9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9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9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9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9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9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9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9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9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9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9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9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9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9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9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9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9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9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9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9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9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9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9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9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9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9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9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9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9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89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3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3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3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3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3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3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3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3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3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3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4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4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4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4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4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4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4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4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4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4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5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5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5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5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5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5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5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5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5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5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6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6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6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6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6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6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6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6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6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6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7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7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7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7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7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7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7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7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7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7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8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8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8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8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8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8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8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8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8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8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9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9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9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9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9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899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9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9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9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89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0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1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2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2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2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2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2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2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2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2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2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2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2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2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2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2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2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2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2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2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2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2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2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2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2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2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2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2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2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2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2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2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2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2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2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2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2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2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2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3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3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3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3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3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3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3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3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3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3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3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3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31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31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1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1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1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2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2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2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33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34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34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35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35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35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6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6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37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38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38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38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39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39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9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39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0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0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0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0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0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0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1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1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1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41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1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1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2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42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2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42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42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43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43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45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6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46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46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2946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294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4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4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4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4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4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4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4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4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4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4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4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4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4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4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4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4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4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4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4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4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4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4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4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4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4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4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4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4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4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4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5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6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7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7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7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7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7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7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7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7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7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7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7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7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7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7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7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7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7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7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7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7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7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7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7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7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7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7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7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7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7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7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7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7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7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7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7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7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7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297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3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3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4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4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4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4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4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4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4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4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4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4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5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5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5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5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5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5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5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5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5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5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6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6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6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6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6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6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6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6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6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6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7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7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7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7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7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7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7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7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7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7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8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8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8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8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8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8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8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8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8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8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9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9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9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9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9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9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9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9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9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79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80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80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80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2980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8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299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0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0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0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0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0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0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0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0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0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0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0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0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0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0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0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0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0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0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0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0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0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0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0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0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0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0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0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0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0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1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1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1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1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1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1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1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1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1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1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1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1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1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1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1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1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1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1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1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1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12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12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2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2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14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15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15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15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15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16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6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18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19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9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19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19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1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19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20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0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0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0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0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0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1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1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1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1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1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1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2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22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2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23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23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23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23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23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6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26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6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27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27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27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2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2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2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2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2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2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2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2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2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2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2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2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2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2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2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2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2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2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2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2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2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2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2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3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4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5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4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4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4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4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5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5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5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5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5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5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5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5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5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5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6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6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6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6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6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6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6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6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6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6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7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7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7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7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7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7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7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7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7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7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8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8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8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8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8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8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8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8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8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8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9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9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9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9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9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9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9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9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9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59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60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60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60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60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60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60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60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60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60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60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61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61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6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7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308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8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8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8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8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8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8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8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8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8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8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8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8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8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8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8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8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8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8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8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8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9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9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9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9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9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9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9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9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9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9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9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9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9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9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9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9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9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9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9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9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9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9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9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9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9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9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9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309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92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92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95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96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96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96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96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96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99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9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09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099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0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0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100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100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100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100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1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1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1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1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1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1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2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2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2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103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103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104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104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104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104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6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6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107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107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108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3108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310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086"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087"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088"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089"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090"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091"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092"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093"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094"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095"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096"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097"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098"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099"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00"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01"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02"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03"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04"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05"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06"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07"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08"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09"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10"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11"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12"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13"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14"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15"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16"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17"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18"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19"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20"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21"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22"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23"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24"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25"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26"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27"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28"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29"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30"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31"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32"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33"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34"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35"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36"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37"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38"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39"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40"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41"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42"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43"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44"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45"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46"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47"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48"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49"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50"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51"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52"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31153" name="Text Box 114"/>
        <xdr:cNvSpPr txBox="1"/>
      </xdr:nvSpPr>
      <xdr:spPr>
        <a:xfrm>
          <a:off x="4434205" y="0"/>
          <a:ext cx="8445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1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2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3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4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2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2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2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2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2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2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2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2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3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3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3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3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3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3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3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3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3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3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4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4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4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4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4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4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4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4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4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4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5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5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5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5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5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5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5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5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5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5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6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6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6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6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6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6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6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6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6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6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7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7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7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7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7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7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7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7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7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7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8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8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8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8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8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8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8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48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4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4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4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4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4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4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4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4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4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4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4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4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5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6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17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7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8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8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8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8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80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80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0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0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0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0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1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1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1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1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1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1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1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1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1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1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2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2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2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2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2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2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2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2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82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2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3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3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3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3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3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3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83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3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3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3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4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84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84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84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84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4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4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4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4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4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5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5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5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5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5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5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5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5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5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5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6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6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6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6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6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6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6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86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6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6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7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7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7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7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7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87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7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7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7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7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88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88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8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88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88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8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8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8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8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8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9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9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9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9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9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9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9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9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9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89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0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0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0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0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0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0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0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90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0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0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1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1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1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1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1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91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1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1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1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1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92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92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92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92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2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2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2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2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2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2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3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3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3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3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3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3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3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3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3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3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4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4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4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4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4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4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94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4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4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4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5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5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5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5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95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5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5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5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5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95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196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196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19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0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1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2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3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3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3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3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3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3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3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3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3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3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4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4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4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4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4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4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4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4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4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4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5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5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5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5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5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5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5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5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5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5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6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6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6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6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6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6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6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6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6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6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7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7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7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7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7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7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7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7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7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7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8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8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8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8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8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8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8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8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8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8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9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9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9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9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9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29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2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2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2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2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3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4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25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5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6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6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6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6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6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6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6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6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6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6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6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6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61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61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1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1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1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1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1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1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2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2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2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2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2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2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2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2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2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2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3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3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3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3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3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3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63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3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3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3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4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4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4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4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64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4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4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4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4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64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65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65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65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5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5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5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5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5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5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5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6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6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6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6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6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6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6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6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6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6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7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7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7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7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7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67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7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7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7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7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8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8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8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68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8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8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8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8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68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68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9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69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69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9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9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9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9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9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9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69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0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0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0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0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0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0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0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0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0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0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1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1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1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1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1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71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1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1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1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1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2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2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2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72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2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2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2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2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72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72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73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73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3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3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3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3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3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3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3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3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4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4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4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4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4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4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4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4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4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4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5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5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5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5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75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5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5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5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5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5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6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6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76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6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6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6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6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76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276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276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7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8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29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0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3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3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4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4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4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4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4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4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4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4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4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4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5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5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5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5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5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5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5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5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5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5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6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6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6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6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6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6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6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6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6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6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7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7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7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7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7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7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7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7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7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7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8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8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8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8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8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8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8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8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8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8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9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9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9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9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9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9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9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9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9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09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10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10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10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10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1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2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3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3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4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42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42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2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2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2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2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2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2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2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2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3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3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3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3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3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3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3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3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3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3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4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4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4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4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44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4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4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4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4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4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5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5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45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5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5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5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5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45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45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45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46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6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6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6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6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6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6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6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6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6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7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7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7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7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7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7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7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7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7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7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8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8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8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48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8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8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8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8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8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8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9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49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9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9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9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9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49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49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49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49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50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0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0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0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0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0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0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0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0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0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1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1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1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1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1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1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1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1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1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1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2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2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2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52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2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2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2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2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2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2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3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53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3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3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3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3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53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53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53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53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4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4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4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4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4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4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4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4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4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4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5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5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5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5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5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5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5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5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5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5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6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6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56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6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6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6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6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6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6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6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57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7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7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7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7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57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357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3577" name="Text Box 113"/>
        <xdr:cNvSpPr txBox="1"/>
      </xdr:nvSpPr>
      <xdr:spPr>
        <a:xfrm>
          <a:off x="4846320" y="0"/>
          <a:ext cx="12065" cy="4070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78" name="Text Box 114"/>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79"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80"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81"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82"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83"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84"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85"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86"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87"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88"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89"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90"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91"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92"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93"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94"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95"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96"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97"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98"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599"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00"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01"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02"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03"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04"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05"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06"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07"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08"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09"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10"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11" name="Text Box 114"/>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12" name="Text Box 114"/>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13"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14"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15"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16"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17"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18"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19"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20"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21"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22"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23"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24"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25"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26"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27"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28"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29"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30"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31"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32"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33"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34"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35"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36"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37"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38"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39"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40"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41"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42"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43"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44"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3645" name="Text Box 114"/>
        <xdr:cNvSpPr txBox="1"/>
      </xdr:nvSpPr>
      <xdr:spPr>
        <a:xfrm>
          <a:off x="4434205" y="0"/>
          <a:ext cx="8445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6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7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8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39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1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1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1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1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1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1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2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2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2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2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2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2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2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2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2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2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3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3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3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3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3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3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3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3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3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3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4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4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4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4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4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4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4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4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4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4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5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5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5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5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5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5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5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5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5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5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6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6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6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6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6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6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6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6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6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6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7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7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7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7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7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7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7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7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7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397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9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9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9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9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9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9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9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9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9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9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9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9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9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9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9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9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9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9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9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39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0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1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2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2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29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29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29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29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0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0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0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0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0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0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0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0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0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0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1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1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1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1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1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1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1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1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1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1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32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2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2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2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2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2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2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2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32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2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3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3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3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33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33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33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33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3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3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3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4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4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4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4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4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4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4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4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4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4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5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5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5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5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5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5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5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5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5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35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6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6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6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6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6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6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6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36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6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6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7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7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37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37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7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37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37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7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7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7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8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8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8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8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8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8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8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8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8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8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9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9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9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9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9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9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9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9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39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39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0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0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0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0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0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0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0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40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0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0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1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1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41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41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41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41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1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1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1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1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2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2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2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2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2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2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2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2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2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2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3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3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3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3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3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3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3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3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43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3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4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4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4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4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4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4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44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4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4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4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5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45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445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445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4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5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6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47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2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2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2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2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2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2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2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2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3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3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3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3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3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3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3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3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3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3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4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4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4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4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4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4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4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4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4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4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5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5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5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5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5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5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5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5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5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5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6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6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6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6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6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6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6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6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6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6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7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7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7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7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7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7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7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7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7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7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8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8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8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8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8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8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8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478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7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7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7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7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7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7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7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7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7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7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7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7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8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49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0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0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1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1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1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1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10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10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0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0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0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0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1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1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1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1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1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1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1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1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1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1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2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2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2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2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2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2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2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2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12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2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3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3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3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3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3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3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13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3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3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3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4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14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14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14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14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4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4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4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4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4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5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5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5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5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5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5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5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5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5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5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6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6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6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6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6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6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6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16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6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6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7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7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7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7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7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17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7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7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7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7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18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18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8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18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18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8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8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8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8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8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9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9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9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9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9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9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9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9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9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19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0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0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0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0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0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0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0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20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0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0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1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1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1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1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1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21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1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1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1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1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22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22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22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22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2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2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2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2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2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2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3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3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3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3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3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3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3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3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3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3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4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4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4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4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4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4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24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4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4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4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5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5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5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5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25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5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5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5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5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25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26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26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2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3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4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5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3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3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3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3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3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3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3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3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3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3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4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4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4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4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4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4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4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4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4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4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5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5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5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5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5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5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5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5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5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5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6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6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6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6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6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6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6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6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6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6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7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7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7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7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7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7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7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7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7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7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8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8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8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8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8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8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8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8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8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8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9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9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9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9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9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59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5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5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5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5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6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7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58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8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9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9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9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9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9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9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9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9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9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9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9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59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1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1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1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1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1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1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1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1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2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2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2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2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2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2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2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2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2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2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3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3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3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3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3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3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3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3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3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3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4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4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4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4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4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4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4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4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4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4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5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5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5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5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5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5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5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5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5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5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6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6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6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6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6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6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6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6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6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6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7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7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7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7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7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7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7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7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7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7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8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8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8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8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8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8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8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8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8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8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9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9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599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9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9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9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9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9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9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599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0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0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0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0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0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0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0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0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0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0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1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1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1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1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1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01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1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1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1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1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2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2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2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02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2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2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2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2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02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02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03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03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3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3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3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3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3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3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3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3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4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4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4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4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4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4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4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4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4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4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5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5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5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5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05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5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5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5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5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5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6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6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06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6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6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6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6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06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606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069" name="Text Box 113"/>
        <xdr:cNvSpPr txBox="1"/>
      </xdr:nvSpPr>
      <xdr:spPr>
        <a:xfrm>
          <a:off x="4846320" y="0"/>
          <a:ext cx="12065" cy="4070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70" name="Text Box 114"/>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71"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72"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73"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74"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75"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76"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77"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78"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79"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80"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81"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82"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83"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84"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85"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86"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87"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88"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89"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90"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91"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92"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93"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94"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95"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96"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97"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98"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099"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00"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01"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02"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03" name="Text Box 114"/>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04" name="Text Box 114"/>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05"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06"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07"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08"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09"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10"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11"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12"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13"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14"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15"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16"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17"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18"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19"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20"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21"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22"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23"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24"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25"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26"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27"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28"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29"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30"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31"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32"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33"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34"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35"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36"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6137" name="Text Box 114"/>
        <xdr:cNvSpPr txBox="1"/>
      </xdr:nvSpPr>
      <xdr:spPr>
        <a:xfrm>
          <a:off x="4434205" y="0"/>
          <a:ext cx="8445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1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2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3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4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4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4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4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4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4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0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0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0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0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1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1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1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1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1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1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1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1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1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1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2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2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2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2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2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2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2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2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2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2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3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3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3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3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3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3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3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3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3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3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4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4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4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4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4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4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4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4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4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4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5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5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5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5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5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5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5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5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5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5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6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6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6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6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6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6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6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6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6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6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7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47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4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5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6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67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7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78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78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79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79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79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79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79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79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79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79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79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79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0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0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0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0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0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0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0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0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0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0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1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1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81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1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1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1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1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1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1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1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82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2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2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2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2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82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82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82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82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2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3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3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3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3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3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3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3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3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3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3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4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4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4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4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4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4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4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4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4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4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5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85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5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5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5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5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5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5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5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85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6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6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6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6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86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86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6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86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86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6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7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7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7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7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7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7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7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7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7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7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8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8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8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8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8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8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8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8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8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8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9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89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9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9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9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9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9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9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89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89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0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0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0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0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90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90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90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90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0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0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1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1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1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1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1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1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1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1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1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1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2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2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2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2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2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2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2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2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2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2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93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3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3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3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3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3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3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3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93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3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4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4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4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94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694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694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69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0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1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2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2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2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2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2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2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2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2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2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2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2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2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2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2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1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1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1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1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1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1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2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2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2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2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2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2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2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2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2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2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3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3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3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3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3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3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3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3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3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3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4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4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4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4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4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4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4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4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4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4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5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5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5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5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5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5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5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5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5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5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6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6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6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6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6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6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6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6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6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6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7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7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7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7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7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7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7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7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7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27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2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3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4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75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5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59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59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59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59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0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0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0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0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0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0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0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0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0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0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1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1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1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1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1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1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1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1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1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1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62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2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2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2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2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2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2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2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62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2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3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3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3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63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63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63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63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3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3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3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4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4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4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4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4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4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4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4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4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4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5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5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5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5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5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5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5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5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5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65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6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6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6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6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6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6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6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66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6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6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7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7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67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67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7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67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67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7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7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7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8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8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8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8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8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8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8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8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8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8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9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9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9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9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9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9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9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9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69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69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0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0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0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0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0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0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0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70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0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0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1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1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71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71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71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71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1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1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1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1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2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2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2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2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2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2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2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2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2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2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3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3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3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3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3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3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3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3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73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3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4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4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4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4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4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4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74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4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4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4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5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75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775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775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7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8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79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0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2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2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2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2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2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2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2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2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3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3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3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3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3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3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3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3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3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3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4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4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4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4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4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4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4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4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4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4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5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5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5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5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5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5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5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5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5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5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6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6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6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6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6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6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6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6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6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6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7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7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7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7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7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7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7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7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7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7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8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8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8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8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8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8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8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08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0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1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2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3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3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4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4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4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4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40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40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0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0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0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0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1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1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1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1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1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1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1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1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1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1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2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2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2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2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2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2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2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2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42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2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3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3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3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3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3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3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43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3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3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3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4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44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44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44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44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4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4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4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4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4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5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5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5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5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5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5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5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5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5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5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6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6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6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6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6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6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6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46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6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6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7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7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7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7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7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47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7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7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7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7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48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48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8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48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48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8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8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8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8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8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9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9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9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9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9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9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9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9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9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49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0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0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0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0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0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0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0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50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0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0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1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1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1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1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1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51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1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1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1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1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52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52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52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52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2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2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2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2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2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2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3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3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3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3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3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3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3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3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3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3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4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4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4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4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4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4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54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4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4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4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5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5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5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5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55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5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5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5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5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55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856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8561" name="Text Box 113"/>
        <xdr:cNvSpPr txBox="1"/>
      </xdr:nvSpPr>
      <xdr:spPr>
        <a:xfrm>
          <a:off x="4846320" y="0"/>
          <a:ext cx="12065" cy="4070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62" name="Text Box 114"/>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63"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64"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65"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66"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67"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68"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69"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70"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71"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72"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73"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74"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75"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76"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77"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78"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79"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80"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81"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82"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83"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84"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85"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86"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87"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88"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89"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90"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91"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92"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93"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94"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95" name="Text Box 114"/>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96" name="Text Box 114"/>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97"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98"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599"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00"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01"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02"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03"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04"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05"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06"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07"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08"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09"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10"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11"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12"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13"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14"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15"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16"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17"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18"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19"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20"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21"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22"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23"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24"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25"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26"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27"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28"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38629" name="Text Box 114"/>
        <xdr:cNvSpPr txBox="1"/>
      </xdr:nvSpPr>
      <xdr:spPr>
        <a:xfrm>
          <a:off x="4434205" y="0"/>
          <a:ext cx="8445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6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7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88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89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89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0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0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0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0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0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0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0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0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0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0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1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1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1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1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1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1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1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1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1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1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2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2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2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2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2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2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2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2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2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2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3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3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3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3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3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3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3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3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3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3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4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4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4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4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4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4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4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4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4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4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5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5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5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5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5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5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5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5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5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5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6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6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6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896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89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0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1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2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2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28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28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28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28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28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28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28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28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28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28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29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29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29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29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29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29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29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29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29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29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0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0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0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0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304"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0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0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0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0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0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1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1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31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1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1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1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1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31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31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31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32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2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2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2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2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2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2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2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2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2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3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3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3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3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3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3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3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3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3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3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4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4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4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34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4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4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4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4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4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4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5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35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5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5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5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5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35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35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5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35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36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6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6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6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6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6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6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6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6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6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7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7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7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7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7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7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7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7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7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7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8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8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8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383"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8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8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8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8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8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8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9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391"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9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9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9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39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39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397"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398"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399"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0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0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0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0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0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0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0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0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0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0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1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1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1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1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1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1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1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1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1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1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2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2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422"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2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2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2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2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2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2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2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430"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3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3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3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3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435"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256540</xdr:rowOff>
    </xdr:to>
    <xdr:sp>
      <xdr:nvSpPr>
        <xdr:cNvPr id="39436" name="Text Box 113"/>
        <xdr:cNvSpPr txBox="1"/>
      </xdr:nvSpPr>
      <xdr:spPr>
        <a:xfrm>
          <a:off x="4846320" y="0"/>
          <a:ext cx="12065" cy="43942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3943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4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5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6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7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7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7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7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7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397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0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0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0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0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1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1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1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1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1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1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1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1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1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1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2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2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2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2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2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2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2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2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2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2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3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3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3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3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3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3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3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3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3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3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4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4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4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4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4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4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4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4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4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4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5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5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5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5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5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5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5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5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5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5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6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6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6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6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6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6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6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6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6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6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7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3977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7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8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399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0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0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08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08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09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09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09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09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09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09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09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09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09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09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0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0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0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0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0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0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0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0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0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0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1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1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11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1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1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1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1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1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1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1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12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2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2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2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2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12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12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12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12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2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3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3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3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3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3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3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3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3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3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3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4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4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4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4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4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4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4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4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4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4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5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15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5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5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5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5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5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5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5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15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6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6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6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6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16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16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6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16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16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6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7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7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7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7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7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7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7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7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7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7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8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8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8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8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8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8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8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8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8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8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9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19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9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9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9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9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9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9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19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19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0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0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0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0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20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20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20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20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0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0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1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1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1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1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1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1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1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1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1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1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2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2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2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2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2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2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2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2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2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2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23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3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3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3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3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3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3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3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23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3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4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4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4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24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24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24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2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3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1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1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1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1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1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1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2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2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2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2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2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2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2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2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2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2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3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3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3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3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3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3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3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3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3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3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4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4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4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4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4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4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4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4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9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9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9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49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50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50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50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50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50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50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50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50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50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50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51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51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51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51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1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1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1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1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1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1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2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2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2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2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2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2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2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2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2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2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3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3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3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3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3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3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3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3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3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3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4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4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4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4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4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4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4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4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4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4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5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5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5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5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5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5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5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5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5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5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6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6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6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6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6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6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6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6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6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6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7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7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7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7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7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7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7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7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7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57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5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5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5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5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5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5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5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5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5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5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5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5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5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5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5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5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5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5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5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5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6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4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4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5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5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5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5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5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5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5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5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5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5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6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6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6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6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6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6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6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6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6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6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7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7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7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7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7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7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7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7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7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7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8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8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8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8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8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8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8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8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8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8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9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9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9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9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9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9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9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9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9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79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0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0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0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0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0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0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0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0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0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0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1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1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1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1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1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1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1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1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1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1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2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2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2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2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2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2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2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2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2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2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3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3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3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3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3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3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3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3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38"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39"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40"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41"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42"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43"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44"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45"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46"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331470</xdr:rowOff>
    </xdr:to>
    <xdr:sp>
      <xdr:nvSpPr>
        <xdr:cNvPr id="40847" name="Text Box 113"/>
        <xdr:cNvSpPr txBox="1"/>
      </xdr:nvSpPr>
      <xdr:spPr>
        <a:xfrm>
          <a:off x="4846320" y="0"/>
          <a:ext cx="12065" cy="51435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4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4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5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5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5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5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5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5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5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5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5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5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6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6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6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6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6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6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6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6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6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6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7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7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7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7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7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7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7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7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7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7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8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8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8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8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8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8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86"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87"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88"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89"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90"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91"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92"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93"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94"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245745</xdr:rowOff>
    </xdr:to>
    <xdr:sp>
      <xdr:nvSpPr>
        <xdr:cNvPr id="40895" name="Text Box 113"/>
        <xdr:cNvSpPr txBox="1"/>
      </xdr:nvSpPr>
      <xdr:spPr>
        <a:xfrm>
          <a:off x="4846320" y="0"/>
          <a:ext cx="12065" cy="42862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89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89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89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89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0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0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0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0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0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0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0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0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0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0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1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1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1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1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1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1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1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1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1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1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920"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2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2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2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2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2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2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2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92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2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3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3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3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93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93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93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93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3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3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3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4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4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4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4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4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4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4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4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4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4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5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5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5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5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5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5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5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5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5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95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6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6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6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6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6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6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6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96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6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6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7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7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97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97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7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97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97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7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7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7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8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8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8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8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8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8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8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8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8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8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9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9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9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9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9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9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9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9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099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0999"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0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0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0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0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0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0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0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1007"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0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0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1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1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101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1013"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1014"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1015"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1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1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1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1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2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2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2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2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2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2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2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2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2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2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3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3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3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3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3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3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36"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3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1038"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3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4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41"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42"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43"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44"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45"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1046"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47"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48"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49"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50" name="Text Box 113"/>
        <xdr:cNvSpPr txBox="1"/>
      </xdr:nvSpPr>
      <xdr:spPr>
        <a:xfrm>
          <a:off x="4846320" y="0"/>
          <a:ext cx="12065" cy="4070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1051"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272415</xdr:rowOff>
    </xdr:to>
    <xdr:sp>
      <xdr:nvSpPr>
        <xdr:cNvPr id="41052" name="Text Box 113"/>
        <xdr:cNvSpPr txBox="1"/>
      </xdr:nvSpPr>
      <xdr:spPr>
        <a:xfrm>
          <a:off x="4846320" y="0"/>
          <a:ext cx="1206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224155</xdr:rowOff>
    </xdr:to>
    <xdr:sp>
      <xdr:nvSpPr>
        <xdr:cNvPr id="41053" name="Text Box 113"/>
        <xdr:cNvSpPr txBox="1"/>
      </xdr:nvSpPr>
      <xdr:spPr>
        <a:xfrm>
          <a:off x="4846320" y="0"/>
          <a:ext cx="12065" cy="4070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54" name="Text Box 114"/>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55"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56"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57"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58"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59"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60"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61"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62"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63"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64"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65"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66"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67"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68"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69"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70"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71"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72"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73"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74"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75"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76"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77"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78"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79"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80"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81"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82"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83"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84"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85"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86"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87" name="Text Box 114"/>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88" name="Text Box 114"/>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89"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90"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91"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92"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93"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94"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95"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96"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97"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98"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099"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00"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01"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02"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03"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04"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05"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06"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07"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08"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09"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10"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11"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12"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13"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14"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15"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16"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17" name="Text Box 49"/>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18" name="Text Box 50"/>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19" name="Text Box 51"/>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20" name="Text Box 52"/>
        <xdr:cNvSpPr txBox="1"/>
      </xdr:nvSpPr>
      <xdr:spPr>
        <a:xfrm>
          <a:off x="4434205" y="0"/>
          <a:ext cx="84455" cy="4552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272415</xdr:rowOff>
    </xdr:to>
    <xdr:sp>
      <xdr:nvSpPr>
        <xdr:cNvPr id="41121" name="Text Box 114"/>
        <xdr:cNvSpPr txBox="1"/>
      </xdr:nvSpPr>
      <xdr:spPr>
        <a:xfrm>
          <a:off x="4434205" y="0"/>
          <a:ext cx="84455" cy="4552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1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2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3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39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39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39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39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39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39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39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39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39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39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0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0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0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0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0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0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0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0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0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0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1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1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1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1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1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1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1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1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1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1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2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2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2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2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2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2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2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2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2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2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3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3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3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3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3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3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3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3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3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3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4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4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4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4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4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4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4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4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4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4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5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5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5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5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5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45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4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5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6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17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7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77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77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9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9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79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79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0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0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80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0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0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0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80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81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81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81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1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1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1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1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2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2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2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83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84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84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84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85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85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6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6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87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88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88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88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89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89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9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89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0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0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0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0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0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0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1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1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1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91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1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1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1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2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92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2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2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92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192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19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19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0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1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19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19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0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0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0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0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0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0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0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0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0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0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1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1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1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1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1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1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1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1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1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1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2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2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2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2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2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2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2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2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2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2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3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3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3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3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3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3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3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3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3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3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4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4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4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4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4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4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4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4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4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4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5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5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5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5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5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5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5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5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5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5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6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6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6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26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2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3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4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25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5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58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58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5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5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5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5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5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5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5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5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5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59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5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5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5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59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5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5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5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59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0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0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60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0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0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0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1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61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1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1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1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61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61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61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62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2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2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64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65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65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65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65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66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6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68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69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69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69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69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69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69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0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0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0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0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0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0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1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1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1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1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1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1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2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72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2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2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73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73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273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27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7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8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29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0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0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0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0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0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0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0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0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0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0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1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1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1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1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1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1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1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1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1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1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2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2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2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2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2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2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2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2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2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2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3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3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3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3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3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3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3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3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3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3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4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4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4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4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4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4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4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4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4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4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5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5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5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5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5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5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5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5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5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5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6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6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6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6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6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6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6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6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6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6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7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07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0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1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2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33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3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38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38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3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39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3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3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3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39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3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3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3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39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0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0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0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0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0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0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1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41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1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1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1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1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42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2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2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42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42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42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42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45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45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6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46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46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46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46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49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9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4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49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0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0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50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50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50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50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0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1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1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1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1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1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1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2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2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2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53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53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54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354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35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46"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47"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48"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49"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50"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51"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52"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53"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54"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55"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56"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57"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58"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59"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60"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61"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62"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63"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64"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65"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66"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67"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68"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69"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70"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71"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72"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73"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74"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75"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76"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77"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78"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79"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80"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81"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82"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83"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84"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85"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86"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87"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88"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89"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90"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91"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92"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93"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94"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95"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96"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97"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98"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599"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600"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601"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602"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603"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604"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605"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606"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607"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608"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609"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610"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611"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612"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3613"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14" name="文本框 21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15" name="文本框 21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16" name="文本框 21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17" name="文本框 21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18" name="文本框 21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19" name="文本框 21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20" name="文本框 21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21" name="文本框 21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22" name="文本框 21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23" name="文本框 22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24" name="文本框 22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25" name="文本框 2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26"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27"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28"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29"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30"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31"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32"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33"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34"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35"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36"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37"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38"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39"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40"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41"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42"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43"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44"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45"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46"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47"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48"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49"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50"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51"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52"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53"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54"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55"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56"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57"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58"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59"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60"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61"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62"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63"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64"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65"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66"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67"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68"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69"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70"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71"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72"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73"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74"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75"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76"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77"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78"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79"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80"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81"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82"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83"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84"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85"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86" name="文本框 30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87" name="文本框 30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88" name="文本框 31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89" name="文本框 31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90" name="文本框 31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91" name="文本框 31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92" name="文本框 31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93" name="文本框 31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94" name="文本框 31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95" name="文本框 31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96" name="文本框 31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97" name="文本框 31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98"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699"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00"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01"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02"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03"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04"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05"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06"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07"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08"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09"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10"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11"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12"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13"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14"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15"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16"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17"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18"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19"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20"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21"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22"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23"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24"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25"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26"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27"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28"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29"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30"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31"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32"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33"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34"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35"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36"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37"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38"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39"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40"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41"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42"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43"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44"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45"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46"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47"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48"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49"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50"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51"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52"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53"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54"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55"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56"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57"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58"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59"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60"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61"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62"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63"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64"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65"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66"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67"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68"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69"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70" name="文本框 30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71" name="文本框 30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72" name="文本框 31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73" name="文本框 31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74" name="文本框 31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75" name="文本框 31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76" name="文本框 31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77" name="文本框 31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78" name="文本框 31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79" name="文本框 31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80" name="文本框 31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81" name="文本框 31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82"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83"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84"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85"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86"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87"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88"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89"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90"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91"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92"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93"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94"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95"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96"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97"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98"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799"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00"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01"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02"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03"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04"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05"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06"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07"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08"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09"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10"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11"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12"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13"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14"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15"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16"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17"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18"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19"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20"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21"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22"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23"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24"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25"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26"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27"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28"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29"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30"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31"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32"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33"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34"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35"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36"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37"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38"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39"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40"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41"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42" name="文本框 30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43" name="文本框 30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44" name="文本框 31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45" name="文本框 31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46" name="文本框 31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47" name="文本框 31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48" name="文本框 31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49" name="文本框 31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50" name="文本框 31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51" name="文本框 31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52" name="文本框 31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53" name="文本框 31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54"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55"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56"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57"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58"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59"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60"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61"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62"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63"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64"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65"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66"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67"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68"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69"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70"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71"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72"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73"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74"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75"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76"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77"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78"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79"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80"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81"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82"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83"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84"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85"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86"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87"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88"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89"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90"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91"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92"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93"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94"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95"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96"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97"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98"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899"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00"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01"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02"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03"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04"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05"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06"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07"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08"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09"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10"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11"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12"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13"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14"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15"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16"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17"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18"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19"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20"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21"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22"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23"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24"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3925"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39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0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1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19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19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19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19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19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19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0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0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0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0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0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0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0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0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0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0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1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1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1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1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1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1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1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1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1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1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2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2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2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2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2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2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2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2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2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2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3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3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3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3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3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3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3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3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3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3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4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4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4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4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4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4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4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4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4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4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5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5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5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5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5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5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5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5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5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25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2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3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4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45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5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57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57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9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9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59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60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0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0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0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0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60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1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1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61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61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61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61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1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2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2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2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63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64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65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65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65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65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6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6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67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68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9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69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69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69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69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69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0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0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0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0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0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0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1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1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1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1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1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71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1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2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2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2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72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73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473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47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7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8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49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0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0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0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0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0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0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0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0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0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0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1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1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1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1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1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1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1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1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1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1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2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2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2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2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2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2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2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2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2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2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3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3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3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3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3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3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3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3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3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3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4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4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4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4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4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4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4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4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4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4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5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5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5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5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5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5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5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5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5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5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6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6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6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6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6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6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6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06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0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1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2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3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3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38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38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3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3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3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3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3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39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3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3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3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39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3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3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3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39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0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0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0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0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0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40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1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1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1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1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41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1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2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42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42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42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42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44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45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46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46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46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46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6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48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9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49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49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50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50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50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50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0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0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0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0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1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1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1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1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1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1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2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2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2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52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53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53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54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55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5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6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7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8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8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8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8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8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8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8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8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8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58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1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1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1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1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1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1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1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1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1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1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2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2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2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2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2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2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2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2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2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2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3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3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3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3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3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3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3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3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3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3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4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4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4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4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4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4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4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4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4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4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5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5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5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5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5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5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5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5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5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5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6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6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6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6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6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6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6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6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6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6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7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7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7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7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7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587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8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59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0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61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1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19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19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1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19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1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1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1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19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0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0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0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0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0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0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1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1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1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1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21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1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2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2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22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22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23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23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23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25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6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26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26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26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27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27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9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29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29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0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30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0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0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0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30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30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31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31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1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1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1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1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1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2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2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2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33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34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34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634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63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50"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51"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52"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53"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54"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55"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56"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57"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58"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59"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60"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61"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62"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63"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64"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65"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66"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67"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68"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69"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70"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71"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72"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73"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74"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75"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76"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77"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78"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79"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80"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81"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82"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83"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84"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85"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86"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87"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88"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89"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90"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91"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92"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93"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94"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95"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96"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97"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98"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399"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400"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401"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402"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403"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404"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405"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406"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407"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408"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409"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410"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411"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412"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413"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414"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415"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416"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6417"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18" name="文本框 21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19" name="文本框 21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20" name="文本框 21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21" name="文本框 21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22" name="文本框 21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23" name="文本框 21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24" name="文本框 21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25" name="文本框 21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26" name="文本框 21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27" name="文本框 22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28" name="文本框 22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29" name="文本框 2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30"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31"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32"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33"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34"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35"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36"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37"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38"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39"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40"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41"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42"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43"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44"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45"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46"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47"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48"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49"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50"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51"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52"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53"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54"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55"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56"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57"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58"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59"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60"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61"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62"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63"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64"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65"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66"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67"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68"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69"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70"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71"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72"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73"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74"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75"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76"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77"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78"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79"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80"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81"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82"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83"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84"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85"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86"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87"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88"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89"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90" name="文本框 30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91" name="文本框 30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92" name="文本框 31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93" name="文本框 31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94" name="文本框 31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95" name="文本框 31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96" name="文本框 31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97" name="文本框 31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98" name="文本框 31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499" name="文本框 31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00" name="文本框 31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01" name="文本框 31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02"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03"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04"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05"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06"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07"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08"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09"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10"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11"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12"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13"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14"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15"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16"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17"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18"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19"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20"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21"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22"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23"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24"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25"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26"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27"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28"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29"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30"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31"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32"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33"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34"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35"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36"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37"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38"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39"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40"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41"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42"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43"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44"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45"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46"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47"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48"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49"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50"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51"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52"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53"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54"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55"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56"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57"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58"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59"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60"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61"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62"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63"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64"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65"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66"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67"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68"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69"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70"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71"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72"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73"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74" name="文本框 30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75" name="文本框 30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76" name="文本框 31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77" name="文本框 31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78" name="文本框 31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79" name="文本框 31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80" name="文本框 31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81" name="文本框 31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82" name="文本框 31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83" name="文本框 31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84" name="文本框 31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85" name="文本框 31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86"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87"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88"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89"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90"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91"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92"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93"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94"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95"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96"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97"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98"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599"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00"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01"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02"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03"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04"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05"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06"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07"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08"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09"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10"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11"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12"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13"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14"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15"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16"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17"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18"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19"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20"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21"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22"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23"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24"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25"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26"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27"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28"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29"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30"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31"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32"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33"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34"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35"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36"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37"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38"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39"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40"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41"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42"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43"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44"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45"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46" name="文本框 30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47" name="文本框 30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48" name="文本框 31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49" name="文本框 31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50" name="文本框 31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51" name="文本框 31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52" name="文本框 31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53" name="文本框 31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54" name="文本框 31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55" name="文本框 31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56" name="文本框 31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57" name="文本框 31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58"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59"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60"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61"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62"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63"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64"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65"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66"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67"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68"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69"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70"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71"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72"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73"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74"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75"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76"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77"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78"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79"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80"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81"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82"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83"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84"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85"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86"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87"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88"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89"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90"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91"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92"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93"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94"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95"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96"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97"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98"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699"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00"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01"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02"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03"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04"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05"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06"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07"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08"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09"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10"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11"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12"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13"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14"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15"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16"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17"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18"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19"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20"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21"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22"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23"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24"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25"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26"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27"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28"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6729"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7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8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69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699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699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0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0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0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0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0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0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0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0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0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0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1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1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1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1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1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1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1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1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1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1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2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2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2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2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2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2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2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2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2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2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3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3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3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3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3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3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3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3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3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3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4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4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4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4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4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4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4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4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4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4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5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5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5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5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5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5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5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5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5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5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6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6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6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06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0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1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2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3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3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38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38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3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3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3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3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3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3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3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3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3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39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3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3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3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39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3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3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3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39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0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0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40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0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0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0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1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41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1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1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1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41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41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41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42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2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2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44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45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45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45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45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46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6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48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49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49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49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49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49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49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0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0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0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0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0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0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1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1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1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1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1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1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2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52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2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2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53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53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753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75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5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6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7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8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8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8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8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8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78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0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0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0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0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1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1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1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1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1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1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1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1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1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1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2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2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2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2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2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2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2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2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2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2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3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3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3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3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3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3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3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3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3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3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4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4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4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4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4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4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4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4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4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4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5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5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5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5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5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5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5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5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5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5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6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6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6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6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6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6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6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6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6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6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7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787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8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79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0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1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1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18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18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1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19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1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1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1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19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1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1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1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19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0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0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0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0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0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0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1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21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1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1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1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1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22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2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2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22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22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22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22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25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25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6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26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26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26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26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29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9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2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29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0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0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30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30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30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30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0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1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1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1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1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1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1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2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2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2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33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33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34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34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3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3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4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5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6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6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6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6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6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6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6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6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6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6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6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6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6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6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1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1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1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1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1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1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2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2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2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2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2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2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2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2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2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2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3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3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3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3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3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3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3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3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3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3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4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4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4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4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4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4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4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4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4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4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5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5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5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5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5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5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5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5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5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5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6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6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6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6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6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6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6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6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6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6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7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7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7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7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7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7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7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7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7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67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6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6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6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6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6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6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6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6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6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6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6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6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6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6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6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6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6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6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6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6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7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8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89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89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99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899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9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899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0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0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0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0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0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0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1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1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1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1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1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1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02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2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2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02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03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03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03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03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05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6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6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06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6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07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07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07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07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9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9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0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09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0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0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0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0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10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0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1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11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11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11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11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1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1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2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2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2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13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14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15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4915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491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54"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55"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56"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57"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58"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59"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60"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61"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62"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63"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64"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65"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66"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67"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68"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69"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70"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71"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72"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73"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74"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75"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76"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77"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78"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79"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80"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81"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82"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83"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84"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85"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86"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87"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88"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89"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90"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91"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92"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93"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94"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95"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96"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97"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98"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199"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00"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01"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02"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03"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04"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05"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06"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07"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08"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09"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10"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11"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12"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13"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14"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15"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16"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17"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18"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19"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20"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49221"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22" name="文本框 21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23" name="文本框 21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24" name="文本框 21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25" name="文本框 21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26" name="文本框 21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27" name="文本框 21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28" name="文本框 21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29" name="文本框 21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30" name="文本框 21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31" name="文本框 22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32" name="文本框 22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33" name="文本框 2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34"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35"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36"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37"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38"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39"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40"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41"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42"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43"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44"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45"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46"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47"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48"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49"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50"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51"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52"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53"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54"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55"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56"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57"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58"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59"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60"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61"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62"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63"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64"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65"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66"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67"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68"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69"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70"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71"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72"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73"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74"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75"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76"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77"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78"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79"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80"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81"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82"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83"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84"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85"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86"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87"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88"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89"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90"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91"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92"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93"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94" name="文本框 30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95" name="文本框 30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96" name="文本框 31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97" name="文本框 31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98" name="文本框 31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299" name="文本框 31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00" name="文本框 31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01" name="文本框 31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02" name="文本框 31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03" name="文本框 31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04" name="文本框 31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05" name="文本框 31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06"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07"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08"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09"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10"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11"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12"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13"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14"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15"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16"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17"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18"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19"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20"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21"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22"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23"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24"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25"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26"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27"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28"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29"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30"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31"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32"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33"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34"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35"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36"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37"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38"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39"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40"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41"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42"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43"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44"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45"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46"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47"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48"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49"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50"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51"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52"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53"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54"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55"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56"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57"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58"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59"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60"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61"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62"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63"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64"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65"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66"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67"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68"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69"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70"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71"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72"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73"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74"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75"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76"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77"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78" name="文本框 30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79" name="文本框 30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80" name="文本框 31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81" name="文本框 31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82" name="文本框 31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83" name="文本框 31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84" name="文本框 31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85" name="文本框 31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86" name="文本框 31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87" name="文本框 31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88" name="文本框 31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89" name="文本框 31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90"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91"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92"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93"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94"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95"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96"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97"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98"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399"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00"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01"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02"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03"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04"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05"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06"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07"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08"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09"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10"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11"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12"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13"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14"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15"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16"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17"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18"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19"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20"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21"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22"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23"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24"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25"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26"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27"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28"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29"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30"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31"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32"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33"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34"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35"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36"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37"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38"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39"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40"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41"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42"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43"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44"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45"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46"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47"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48"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49"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50" name="文本框 30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51" name="文本框 30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52" name="文本框 31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53" name="文本框 31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54" name="文本框 31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55" name="文本框 31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56" name="文本框 31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57" name="文本框 31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58" name="文本框 31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59" name="文本框 31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60" name="文本框 31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61" name="文本框 31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62"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63"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64"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65"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66"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67"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68"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69"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70"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71"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72"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73"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74"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75"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76"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77"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78"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79"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80"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81"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82"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83"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84"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85"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86"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87"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88"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89"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90"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91"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92"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93"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94"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95"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96"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97"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98"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499"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00"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01"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02"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03"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04"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05"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06"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07"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08"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09"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10"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11"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12"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13"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14"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15"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16"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17"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18"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19"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20"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21"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22"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23"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24"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25"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26"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27"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28"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29"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30"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31"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32"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49533"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5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6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7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8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498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0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0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0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0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0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0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0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0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1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1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1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1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1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1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1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1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1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1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2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2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2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2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2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2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2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2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2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2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3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3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3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3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3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3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3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3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3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3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4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4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4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4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4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4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4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4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4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4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5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5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5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5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5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5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5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5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5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5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6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6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6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6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6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6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6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4986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8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499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0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1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1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18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18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1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1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1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1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1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19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1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1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1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19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1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1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1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19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0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0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0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0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0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208"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1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1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1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1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21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1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2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22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22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22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22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24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25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26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26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26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26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6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7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287"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9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295"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29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30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301"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302"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303"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0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0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0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0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1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1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1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1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1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1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2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2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2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326"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334"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339"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0</xdr:rowOff>
    </xdr:to>
    <xdr:sp>
      <xdr:nvSpPr>
        <xdr:cNvPr id="50340" name="Text Box 113"/>
        <xdr:cNvSpPr txBox="1"/>
      </xdr:nvSpPr>
      <xdr:spPr>
        <a:xfrm>
          <a:off x="4846320" y="0"/>
          <a:ext cx="12065" cy="55626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3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3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4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5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6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6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6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6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6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6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6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6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6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6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1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1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1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1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1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1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1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1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1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1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2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2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2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2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2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2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2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2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2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2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3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3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3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3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3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3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3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3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3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3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4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4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4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4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4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4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4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4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4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4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5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5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5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5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5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5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5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5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5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5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6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6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6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6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6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6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6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6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6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6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7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7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7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7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7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67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6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7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8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09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09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99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099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9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99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9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9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9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099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0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0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0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0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0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0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1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1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1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1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01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1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2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2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02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02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03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03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03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05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6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06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06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06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07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07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7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7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7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8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9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09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09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0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10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0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0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0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10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10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11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11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1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1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1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1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1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2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2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2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13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14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14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14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1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1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2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1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1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2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2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2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2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2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2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2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2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2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2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3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3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3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3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3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3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3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3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3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3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4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4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4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4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4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4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4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4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4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4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5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5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3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40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40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40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40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40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40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40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40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40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40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41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41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41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41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41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41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41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41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1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1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2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2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2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2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2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2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2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2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2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2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3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3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3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3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3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3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3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3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3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3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4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4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4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4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4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4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4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4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4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4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5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5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5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5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5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5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5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5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5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5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6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6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6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6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6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6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6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6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6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6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7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7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7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7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7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7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7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7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7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7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8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8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8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48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4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4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4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4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4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4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4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4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4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4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4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4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4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4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4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4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5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5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5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5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5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5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5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5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5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6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6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6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6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6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6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6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6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6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6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7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7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7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7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7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7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7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7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7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7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8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8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8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8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8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8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8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8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8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8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9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9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9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9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9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9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9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9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9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69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0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0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0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0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0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0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0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0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0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0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1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1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1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1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1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1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1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1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1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1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2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2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2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2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2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2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2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2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2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2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3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3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3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3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3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3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3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3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3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3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4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4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42"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43"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44"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45"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46"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47"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48"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49"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50"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74930</xdr:rowOff>
    </xdr:to>
    <xdr:sp>
      <xdr:nvSpPr>
        <xdr:cNvPr id="51751" name="Text Box 113"/>
        <xdr:cNvSpPr txBox="1"/>
      </xdr:nvSpPr>
      <xdr:spPr>
        <a:xfrm>
          <a:off x="4846320" y="0"/>
          <a:ext cx="12065" cy="631190"/>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5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5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5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5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5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5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5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5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6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6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6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6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6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6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6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6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6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6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7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7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7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7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7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7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7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7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7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7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8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8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8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8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8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8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8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8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8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8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90"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91"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92"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93"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94"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95"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96"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97"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98"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8255</xdr:rowOff>
    </xdr:to>
    <xdr:sp>
      <xdr:nvSpPr>
        <xdr:cNvPr id="51799" name="Text Box 113"/>
        <xdr:cNvSpPr txBox="1"/>
      </xdr:nvSpPr>
      <xdr:spPr>
        <a:xfrm>
          <a:off x="4846320" y="0"/>
          <a:ext cx="12065" cy="56451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80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80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0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0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0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0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0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1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1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1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1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1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1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1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1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2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2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824"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83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83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83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83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84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4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5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5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5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5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5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6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6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6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86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6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6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6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6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6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6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7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87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7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7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7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7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87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87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7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87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88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8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8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8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8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8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8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8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8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8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9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9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9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9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9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9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9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9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9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89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0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0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0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903"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0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0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0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0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0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0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1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911"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1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1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1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1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91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917"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918"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919"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2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2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2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2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2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2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2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2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2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2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3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3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3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3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3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3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3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3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3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3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40"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4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942"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4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4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45"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46"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47"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48"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49"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950"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51"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52"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53"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54" name="Text Box 113"/>
        <xdr:cNvSpPr txBox="1"/>
      </xdr:nvSpPr>
      <xdr:spPr>
        <a:xfrm>
          <a:off x="4846320" y="0"/>
          <a:ext cx="12065" cy="51244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955"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2</xdr:row>
      <xdr:rowOff>15875</xdr:rowOff>
    </xdr:to>
    <xdr:sp>
      <xdr:nvSpPr>
        <xdr:cNvPr id="51956" name="Text Box 113"/>
        <xdr:cNvSpPr txBox="1"/>
      </xdr:nvSpPr>
      <xdr:spPr>
        <a:xfrm>
          <a:off x="4846320" y="0"/>
          <a:ext cx="12065" cy="572135"/>
        </a:xfrm>
        <a:prstGeom prst="rect">
          <a:avLst/>
        </a:prstGeom>
        <a:noFill/>
        <a:ln w="9525">
          <a:noFill/>
        </a:ln>
      </xdr:spPr>
    </xdr:sp>
    <xdr:clientData/>
  </xdr:twoCellAnchor>
  <xdr:twoCellAnchor editAs="oneCell">
    <xdr:from>
      <xdr:col>8</xdr:col>
      <xdr:colOff>412115</xdr:colOff>
      <xdr:row>0</xdr:row>
      <xdr:rowOff>0</xdr:rowOff>
    </xdr:from>
    <xdr:to>
      <xdr:col>8</xdr:col>
      <xdr:colOff>424180</xdr:colOff>
      <xdr:row>1</xdr:row>
      <xdr:rowOff>329565</xdr:rowOff>
    </xdr:to>
    <xdr:sp>
      <xdr:nvSpPr>
        <xdr:cNvPr id="51957" name="Text Box 113"/>
        <xdr:cNvSpPr txBox="1"/>
      </xdr:nvSpPr>
      <xdr:spPr>
        <a:xfrm>
          <a:off x="4846320" y="0"/>
          <a:ext cx="12065" cy="51244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58"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59"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60"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61"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62"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63"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64"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65"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66"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67"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68"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69"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70"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71"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72"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73"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74"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75"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76"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77"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78"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79"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80"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81"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82"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83"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84"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85"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86"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87"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88"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89"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90"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91"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92"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93"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94"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95"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96"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97"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98"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1999"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00"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01"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02"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03"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04"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05"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06"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07"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08"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09"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10"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11"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12"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13"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14"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15"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16"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17"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18"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19"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20"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21" name="Text Box 49"/>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22" name="Text Box 50"/>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23" name="Text Box 51"/>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24" name="Text Box 52"/>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2</xdr:row>
      <xdr:rowOff>15875</xdr:rowOff>
    </xdr:to>
    <xdr:sp>
      <xdr:nvSpPr>
        <xdr:cNvPr id="52025" name="Text Box 114"/>
        <xdr:cNvSpPr txBox="1"/>
      </xdr:nvSpPr>
      <xdr:spPr>
        <a:xfrm>
          <a:off x="4434205" y="0"/>
          <a:ext cx="84455" cy="57213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26" name="文本框 21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27" name="文本框 21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28" name="文本框 21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29" name="文本框 21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30" name="文本框 21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31" name="文本框 21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32" name="文本框 21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33" name="文本框 21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34" name="文本框 21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35" name="文本框 22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36" name="文本框 22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37" name="文本框 2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38"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39"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40"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41"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42"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43"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44"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45"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46"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47"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48"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49"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50"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51"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52"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53"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54"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55"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56"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57"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58"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59"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60"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61"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62"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63"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64"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65"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66"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67"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68"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69"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70"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71"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72"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73"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74"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75"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76"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77"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78"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79"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80"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81"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82"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83"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84"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85"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86"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87"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88"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89"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90"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91"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92"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93"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94"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95"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96"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97"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98" name="文本框 30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099" name="文本框 30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00" name="文本框 31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01" name="文本框 31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02" name="文本框 31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03" name="文本框 31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04" name="文本框 31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05" name="文本框 31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06" name="文本框 31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07" name="文本框 31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08" name="文本框 31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09" name="文本框 31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10"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11"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12"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13"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14"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15"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16"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17"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18"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19"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20"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21"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22"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23"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24"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25"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26"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27"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28"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29"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30"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31"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32"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33"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34"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35"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36"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37"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38"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39"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40"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41"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42"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43"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44"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45"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46"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47"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48"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49"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50"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51"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52"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53"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54"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55"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56"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57"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58"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59"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60"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61"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62"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63"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64"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65"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66"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67"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68"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69"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70"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71"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72"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73"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74"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75"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76"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77"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78"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79"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80"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81"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82" name="文本框 30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83" name="文本框 30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84" name="文本框 31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85" name="文本框 31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86" name="文本框 31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87" name="文本框 31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88" name="文本框 31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89" name="文本框 31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90" name="文本框 31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91" name="文本框 31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92" name="文本框 31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93" name="文本框 31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94"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95"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96"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97"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98"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199"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00"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01"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02"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03"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04"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05"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06"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07"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08"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09"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10"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11"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12"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13"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14"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15"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16"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17"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18"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19"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20"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21"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22"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23"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24"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25"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26"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27"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28"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29"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30"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31"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32"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33"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34"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35"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36"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37"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38"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39"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40"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41"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42"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43"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44"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45"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46"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47"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48"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49"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50"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51"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52"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53"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54" name="文本框 30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55" name="文本框 30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56" name="文本框 31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57" name="文本框 31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58" name="文本框 31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59" name="文本框 31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60" name="文本框 31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61" name="文本框 31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62" name="文本框 31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63" name="文本框 31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64" name="文本框 31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65" name="文本框 31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66"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67"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68"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69"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70"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71"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72"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73"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74"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75"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76"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77"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78"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79"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80"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81"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82"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83"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84"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85"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86"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87"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88"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89"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90"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91"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92"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93"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94"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95"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96"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97"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98"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299"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00"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01"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02"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03"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04"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05"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06"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07"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08"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09"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10"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11"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12"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13"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14"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15"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16"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17"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18"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19"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20"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21"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22"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23"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24"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25" name="文本框 363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26" name="文本框 362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27" name="文本框 3623"/>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28" name="文本框 3624"/>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29" name="文本框 3625"/>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30" name="文本框 3626"/>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31" name="文本框 3627"/>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32" name="文本框 3628"/>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33" name="文本框 3629"/>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34" name="文本框 3630"/>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35" name="文本框 3631"/>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36" name="文本框 3632"/>
        <xdr:cNvSpPr txBox="1"/>
      </xdr:nvSpPr>
      <xdr:spPr>
        <a:xfrm>
          <a:off x="4434205" y="0"/>
          <a:ext cx="84455" cy="213995"/>
        </a:xfrm>
        <a:prstGeom prst="rect">
          <a:avLst/>
        </a:prstGeom>
        <a:noFill/>
        <a:ln w="9525">
          <a:noFill/>
        </a:ln>
      </xdr:spPr>
    </xdr:sp>
    <xdr:clientData/>
  </xdr:twoCellAnchor>
  <xdr:twoCellAnchor editAs="oneCell">
    <xdr:from>
      <xdr:col>8</xdr:col>
      <xdr:colOff>0</xdr:colOff>
      <xdr:row>0</xdr:row>
      <xdr:rowOff>0</xdr:rowOff>
    </xdr:from>
    <xdr:to>
      <xdr:col>8</xdr:col>
      <xdr:colOff>84455</xdr:colOff>
      <xdr:row>1</xdr:row>
      <xdr:rowOff>31115</xdr:rowOff>
    </xdr:to>
    <xdr:sp>
      <xdr:nvSpPr>
        <xdr:cNvPr id="52337" name="文本框 3633"/>
        <xdr:cNvSpPr txBox="1"/>
      </xdr:nvSpPr>
      <xdr:spPr>
        <a:xfrm>
          <a:off x="4434205" y="0"/>
          <a:ext cx="84455" cy="213995"/>
        </a:xfrm>
        <a:prstGeom prst="rect">
          <a:avLst/>
        </a:prstGeom>
        <a:noFill/>
        <a:ln w="9525">
          <a:noFill/>
        </a:ln>
      </xdr:spPr>
    </xdr:sp>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26"/>
  <sheetViews>
    <sheetView tabSelected="1" zoomScale="90" zoomScaleNormal="90" topLeftCell="I1" workbookViewId="0">
      <selection activeCell="A2" sqref="A2:W2"/>
    </sheetView>
  </sheetViews>
  <sheetFormatPr defaultColWidth="9" defaultRowHeight="14.4"/>
  <cols>
    <col min="1" max="1" width="4.55555555555556" style="1" customWidth="1"/>
    <col min="2" max="2" width="6.33333333333333" style="1" customWidth="1"/>
    <col min="3" max="3" width="7.44444444444444" style="1" customWidth="1"/>
    <col min="4" max="5" width="9" style="1"/>
    <col min="6" max="6" width="7" style="1" customWidth="1"/>
    <col min="7" max="7" width="7.44444444444444" style="1" customWidth="1"/>
    <col min="8" max="8" width="8.87962962962963" style="1" customWidth="1"/>
    <col min="9" max="9" width="82.4722222222222" style="1" customWidth="1"/>
    <col min="10" max="10" width="33.0833333333333" style="1" customWidth="1"/>
    <col min="11" max="11" width="7.22222222222222" style="1" customWidth="1"/>
    <col min="12" max="12" width="7.88888888888889" style="1" customWidth="1"/>
    <col min="13" max="13" width="7.22222222222222" style="1" customWidth="1"/>
    <col min="14" max="14" width="18.8888888888889" style="1" customWidth="1"/>
    <col min="15" max="15" width="8.22222222222222" style="1" customWidth="1"/>
    <col min="16" max="16" width="6.55555555555556" style="1" customWidth="1"/>
    <col min="17" max="17" width="6.88888888888889" style="1" customWidth="1"/>
    <col min="18" max="18" width="6.33333333333333" style="1" customWidth="1"/>
    <col min="19" max="19" width="6.77777777777778" style="1" customWidth="1"/>
    <col min="20" max="20" width="9.62962962962963" style="1" customWidth="1"/>
    <col min="21" max="21" width="6.66666666666667" style="1" customWidth="1"/>
    <col min="22" max="22" width="7.11111111111111" style="1" customWidth="1"/>
    <col min="23" max="23" width="7.66666666666667" style="1" customWidth="1"/>
    <col min="24" max="16384" width="9" style="1"/>
  </cols>
  <sheetData>
    <row r="1" spans="1:23">
      <c r="A1" s="44" t="s">
        <v>0</v>
      </c>
      <c r="B1" s="5"/>
      <c r="C1" s="6"/>
      <c r="D1" s="6"/>
      <c r="E1" s="6"/>
      <c r="F1" s="6"/>
      <c r="G1" s="6"/>
      <c r="H1" s="6"/>
      <c r="I1" s="6"/>
      <c r="J1" s="57"/>
      <c r="K1" s="6"/>
      <c r="L1" s="6"/>
      <c r="M1" s="6"/>
      <c r="N1" s="6"/>
      <c r="O1" s="6"/>
      <c r="P1" s="6"/>
      <c r="Q1" s="6"/>
      <c r="R1" s="6"/>
      <c r="S1" s="6"/>
      <c r="T1" s="6"/>
      <c r="U1" s="6"/>
      <c r="V1" s="6"/>
      <c r="W1" s="6"/>
    </row>
    <row r="2" ht="29.4" spans="1:23">
      <c r="A2" s="45" t="s">
        <v>1</v>
      </c>
      <c r="B2" s="7"/>
      <c r="C2" s="7"/>
      <c r="D2" s="7"/>
      <c r="E2" s="7"/>
      <c r="F2" s="7"/>
      <c r="G2" s="7"/>
      <c r="H2" s="7"/>
      <c r="I2" s="7"/>
      <c r="J2" s="58"/>
      <c r="K2" s="7"/>
      <c r="L2" s="7"/>
      <c r="M2" s="7"/>
      <c r="N2" s="7"/>
      <c r="O2" s="7"/>
      <c r="P2" s="7"/>
      <c r="Q2" s="7"/>
      <c r="R2" s="7"/>
      <c r="S2" s="7"/>
      <c r="T2" s="7"/>
      <c r="U2" s="7"/>
      <c r="V2" s="7"/>
      <c r="W2" s="7"/>
    </row>
    <row r="3" ht="24" customHeight="1" spans="1:23">
      <c r="A3" s="8" t="s">
        <v>2</v>
      </c>
      <c r="B3" s="8"/>
      <c r="C3" s="8"/>
      <c r="D3" s="8"/>
      <c r="E3" s="8"/>
      <c r="F3" s="8"/>
      <c r="G3" s="8"/>
      <c r="H3" s="8"/>
      <c r="I3" s="8"/>
      <c r="J3" s="18" t="s">
        <v>3</v>
      </c>
      <c r="K3" s="19"/>
      <c r="L3" s="19"/>
      <c r="M3" s="20" t="s">
        <v>4</v>
      </c>
      <c r="N3" s="21"/>
      <c r="O3" s="19"/>
      <c r="P3" s="22" t="s">
        <v>5</v>
      </c>
      <c r="Q3" s="22"/>
      <c r="R3" s="22"/>
      <c r="S3" s="22"/>
      <c r="T3" s="22"/>
      <c r="U3" s="29" t="s">
        <v>6</v>
      </c>
      <c r="V3" s="30"/>
      <c r="W3" s="30"/>
    </row>
    <row r="4" ht="35" customHeight="1" spans="1:23">
      <c r="A4" s="9" t="s">
        <v>7</v>
      </c>
      <c r="B4" s="9" t="s">
        <v>8</v>
      </c>
      <c r="C4" s="9" t="s">
        <v>9</v>
      </c>
      <c r="D4" s="9" t="s">
        <v>10</v>
      </c>
      <c r="E4" s="9" t="s">
        <v>11</v>
      </c>
      <c r="F4" s="10" t="s">
        <v>12</v>
      </c>
      <c r="G4" s="10"/>
      <c r="H4" s="9" t="s">
        <v>13</v>
      </c>
      <c r="I4" s="9" t="s">
        <v>14</v>
      </c>
      <c r="J4" s="59" t="s">
        <v>15</v>
      </c>
      <c r="K4" s="9" t="s">
        <v>16</v>
      </c>
      <c r="L4" s="10" t="s">
        <v>17</v>
      </c>
      <c r="M4" s="10"/>
      <c r="N4" s="9" t="s">
        <v>18</v>
      </c>
      <c r="O4" s="9" t="s">
        <v>19</v>
      </c>
      <c r="P4" s="9" t="s">
        <v>20</v>
      </c>
      <c r="Q4" s="9" t="s">
        <v>21</v>
      </c>
      <c r="R4" s="9" t="s">
        <v>22</v>
      </c>
      <c r="S4" s="9" t="s">
        <v>23</v>
      </c>
      <c r="T4" s="9" t="s">
        <v>24</v>
      </c>
      <c r="U4" s="9" t="s">
        <v>25</v>
      </c>
      <c r="V4" s="10" t="s">
        <v>26</v>
      </c>
      <c r="W4" s="10" t="s">
        <v>27</v>
      </c>
    </row>
    <row r="5" s="1" customFormat="1" ht="54" customHeight="1" spans="1:23">
      <c r="A5" s="46"/>
      <c r="B5" s="46"/>
      <c r="C5" s="46"/>
      <c r="D5" s="46"/>
      <c r="E5" s="46"/>
      <c r="F5" s="10" t="s">
        <v>28</v>
      </c>
      <c r="G5" s="10" t="s">
        <v>29</v>
      </c>
      <c r="H5" s="46"/>
      <c r="I5" s="46"/>
      <c r="J5" s="60"/>
      <c r="K5" s="46"/>
      <c r="L5" s="10" t="s">
        <v>30</v>
      </c>
      <c r="M5" s="10" t="s">
        <v>31</v>
      </c>
      <c r="N5" s="46"/>
      <c r="O5" s="46"/>
      <c r="P5" s="46"/>
      <c r="Q5" s="46"/>
      <c r="R5" s="46"/>
      <c r="S5" s="46"/>
      <c r="T5" s="46"/>
      <c r="U5" s="46"/>
      <c r="V5" s="10"/>
      <c r="W5" s="10"/>
    </row>
    <row r="6" s="3" customFormat="1" ht="96" customHeight="1" spans="1:23">
      <c r="A6" s="12">
        <v>1</v>
      </c>
      <c r="B6" s="43" t="s">
        <v>32</v>
      </c>
      <c r="C6" s="47" t="s">
        <v>33</v>
      </c>
      <c r="D6" s="47" t="s">
        <v>34</v>
      </c>
      <c r="E6" s="13" t="s">
        <v>35</v>
      </c>
      <c r="F6" s="48" t="s">
        <v>36</v>
      </c>
      <c r="G6" s="24" t="s">
        <v>37</v>
      </c>
      <c r="H6" s="24">
        <v>231</v>
      </c>
      <c r="I6" s="61" t="s">
        <v>38</v>
      </c>
      <c r="J6" s="25" t="s">
        <v>39</v>
      </c>
      <c r="K6" s="24">
        <v>2024</v>
      </c>
      <c r="L6" s="24">
        <f t="shared" ref="L6:L10" si="0">H6</f>
        <v>231</v>
      </c>
      <c r="M6" s="24">
        <f>H6-L6</f>
        <v>0</v>
      </c>
      <c r="N6" s="24" t="s">
        <v>40</v>
      </c>
      <c r="O6" s="24">
        <v>575</v>
      </c>
      <c r="P6" s="24" t="s">
        <v>41</v>
      </c>
      <c r="Q6" s="24" t="s">
        <v>42</v>
      </c>
      <c r="R6" s="24" t="s">
        <v>42</v>
      </c>
      <c r="S6" s="48" t="s">
        <v>43</v>
      </c>
      <c r="T6" s="24"/>
      <c r="U6" s="24" t="s">
        <v>44</v>
      </c>
      <c r="V6" s="24" t="s">
        <v>41</v>
      </c>
      <c r="W6" s="48"/>
    </row>
    <row r="7" s="3" customFormat="1" ht="115" customHeight="1" spans="1:23">
      <c r="A7" s="12">
        <v>2</v>
      </c>
      <c r="B7" s="16" t="s">
        <v>45</v>
      </c>
      <c r="C7" s="49" t="s">
        <v>46</v>
      </c>
      <c r="D7" s="49" t="s">
        <v>46</v>
      </c>
      <c r="E7" s="49" t="s">
        <v>47</v>
      </c>
      <c r="F7" s="50" t="s">
        <v>36</v>
      </c>
      <c r="G7" s="50" t="s">
        <v>37</v>
      </c>
      <c r="H7" s="50">
        <v>165</v>
      </c>
      <c r="I7" s="62" t="s">
        <v>48</v>
      </c>
      <c r="J7" s="63" t="s">
        <v>49</v>
      </c>
      <c r="K7" s="24">
        <v>2024</v>
      </c>
      <c r="L7" s="24">
        <f t="shared" si="0"/>
        <v>165</v>
      </c>
      <c r="M7" s="24">
        <f t="shared" ref="M7:M22" si="1">H7-L7</f>
        <v>0</v>
      </c>
      <c r="N7" s="24" t="s">
        <v>40</v>
      </c>
      <c r="O7" s="24">
        <v>165</v>
      </c>
      <c r="P7" s="24" t="s">
        <v>41</v>
      </c>
      <c r="Q7" s="24" t="s">
        <v>42</v>
      </c>
      <c r="R7" s="24" t="s">
        <v>42</v>
      </c>
      <c r="S7" s="48" t="s">
        <v>43</v>
      </c>
      <c r="T7" s="24"/>
      <c r="U7" s="24" t="s">
        <v>44</v>
      </c>
      <c r="V7" s="24" t="s">
        <v>41</v>
      </c>
      <c r="W7" s="48"/>
    </row>
    <row r="8" s="3" customFormat="1" ht="88" customHeight="1" spans="1:23">
      <c r="A8" s="12">
        <v>3</v>
      </c>
      <c r="B8" s="16" t="s">
        <v>45</v>
      </c>
      <c r="C8" s="51" t="s">
        <v>50</v>
      </c>
      <c r="D8" s="51" t="s">
        <v>51</v>
      </c>
      <c r="E8" s="51" t="s">
        <v>52</v>
      </c>
      <c r="F8" s="52" t="s">
        <v>36</v>
      </c>
      <c r="G8" s="52" t="s">
        <v>37</v>
      </c>
      <c r="H8" s="50">
        <v>20</v>
      </c>
      <c r="I8" s="62" t="s">
        <v>53</v>
      </c>
      <c r="J8" s="63" t="s">
        <v>54</v>
      </c>
      <c r="K8" s="24">
        <v>2024</v>
      </c>
      <c r="L8" s="24">
        <f t="shared" si="0"/>
        <v>20</v>
      </c>
      <c r="M8" s="24">
        <f t="shared" si="1"/>
        <v>0</v>
      </c>
      <c r="N8" s="24" t="s">
        <v>40</v>
      </c>
      <c r="O8" s="24">
        <v>200</v>
      </c>
      <c r="P8" s="24" t="s">
        <v>41</v>
      </c>
      <c r="Q8" s="24" t="s">
        <v>42</v>
      </c>
      <c r="R8" s="24" t="s">
        <v>42</v>
      </c>
      <c r="S8" s="48" t="s">
        <v>43</v>
      </c>
      <c r="T8" s="24"/>
      <c r="U8" s="24" t="s">
        <v>44</v>
      </c>
      <c r="V8" s="24" t="s">
        <v>41</v>
      </c>
      <c r="W8" s="48"/>
    </row>
    <row r="9" s="3" customFormat="1" ht="84" customHeight="1" spans="1:23">
      <c r="A9" s="12">
        <v>4</v>
      </c>
      <c r="B9" s="16" t="s">
        <v>55</v>
      </c>
      <c r="C9" s="49" t="s">
        <v>56</v>
      </c>
      <c r="D9" s="49" t="s">
        <v>57</v>
      </c>
      <c r="E9" s="49" t="s">
        <v>58</v>
      </c>
      <c r="F9" s="50" t="s">
        <v>36</v>
      </c>
      <c r="G9" s="50" t="s">
        <v>37</v>
      </c>
      <c r="H9" s="24">
        <v>190</v>
      </c>
      <c r="I9" s="64" t="s">
        <v>59</v>
      </c>
      <c r="J9" s="25" t="s">
        <v>60</v>
      </c>
      <c r="K9" s="24">
        <v>2024</v>
      </c>
      <c r="L9" s="24">
        <v>190</v>
      </c>
      <c r="M9" s="24">
        <f t="shared" si="1"/>
        <v>0</v>
      </c>
      <c r="N9" s="24" t="s">
        <v>40</v>
      </c>
      <c r="O9" s="24">
        <v>800</v>
      </c>
      <c r="P9" s="24" t="s">
        <v>41</v>
      </c>
      <c r="Q9" s="24" t="s">
        <v>42</v>
      </c>
      <c r="R9" s="24" t="s">
        <v>42</v>
      </c>
      <c r="S9" s="48" t="s">
        <v>43</v>
      </c>
      <c r="T9" s="24"/>
      <c r="U9" s="24" t="s">
        <v>44</v>
      </c>
      <c r="V9" s="24" t="s">
        <v>41</v>
      </c>
      <c r="W9" s="48"/>
    </row>
    <row r="10" s="3" customFormat="1" ht="122" customHeight="1" spans="1:23">
      <c r="A10" s="12">
        <v>5</v>
      </c>
      <c r="B10" s="16" t="s">
        <v>55</v>
      </c>
      <c r="C10" s="49" t="s">
        <v>61</v>
      </c>
      <c r="D10" s="49" t="s">
        <v>61</v>
      </c>
      <c r="E10" s="49" t="s">
        <v>62</v>
      </c>
      <c r="F10" s="50" t="s">
        <v>63</v>
      </c>
      <c r="G10" s="50" t="s">
        <v>64</v>
      </c>
      <c r="H10" s="24">
        <v>560</v>
      </c>
      <c r="I10" s="64" t="s">
        <v>65</v>
      </c>
      <c r="J10" s="25" t="s">
        <v>66</v>
      </c>
      <c r="K10" s="24">
        <v>2024</v>
      </c>
      <c r="L10" s="24">
        <v>560</v>
      </c>
      <c r="M10" s="24">
        <f t="shared" si="1"/>
        <v>0</v>
      </c>
      <c r="N10" s="48" t="s">
        <v>67</v>
      </c>
      <c r="O10" s="24">
        <v>34833</v>
      </c>
      <c r="P10" s="24" t="s">
        <v>42</v>
      </c>
      <c r="Q10" s="24" t="s">
        <v>42</v>
      </c>
      <c r="R10" s="24" t="s">
        <v>41</v>
      </c>
      <c r="S10" s="48" t="s">
        <v>43</v>
      </c>
      <c r="T10" s="24"/>
      <c r="U10" s="48" t="s">
        <v>68</v>
      </c>
      <c r="V10" s="24" t="s">
        <v>41</v>
      </c>
      <c r="W10" s="48"/>
    </row>
    <row r="11" s="36" customFormat="1" ht="110" customHeight="1" spans="1:23">
      <c r="A11" s="39">
        <v>6</v>
      </c>
      <c r="B11" s="49" t="s">
        <v>69</v>
      </c>
      <c r="C11" s="49" t="s">
        <v>70</v>
      </c>
      <c r="D11" s="49" t="s">
        <v>71</v>
      </c>
      <c r="E11" s="50" t="s">
        <v>72</v>
      </c>
      <c r="F11" s="50" t="s">
        <v>73</v>
      </c>
      <c r="G11" s="50" t="s">
        <v>74</v>
      </c>
      <c r="H11" s="13">
        <v>1300</v>
      </c>
      <c r="I11" s="25" t="s">
        <v>75</v>
      </c>
      <c r="J11" s="25" t="s">
        <v>76</v>
      </c>
      <c r="K11" s="13">
        <v>2024</v>
      </c>
      <c r="L11" s="13">
        <v>840</v>
      </c>
      <c r="M11" s="13">
        <f t="shared" si="1"/>
        <v>460</v>
      </c>
      <c r="N11" s="25" t="s">
        <v>77</v>
      </c>
      <c r="O11" s="13">
        <v>4000</v>
      </c>
      <c r="P11" s="13" t="s">
        <v>42</v>
      </c>
      <c r="Q11" s="13" t="s">
        <v>42</v>
      </c>
      <c r="R11" s="13" t="s">
        <v>41</v>
      </c>
      <c r="S11" s="14" t="s">
        <v>43</v>
      </c>
      <c r="T11" s="13"/>
      <c r="U11" s="13" t="s">
        <v>68</v>
      </c>
      <c r="V11" s="13" t="s">
        <v>41</v>
      </c>
      <c r="W11" s="14"/>
    </row>
    <row r="12" s="3" customFormat="1" ht="289" customHeight="1" spans="1:23">
      <c r="A12" s="12">
        <v>7</v>
      </c>
      <c r="B12" s="39" t="s">
        <v>78</v>
      </c>
      <c r="C12" s="13" t="s">
        <v>70</v>
      </c>
      <c r="D12" s="13" t="s">
        <v>79</v>
      </c>
      <c r="E12" s="48" t="s">
        <v>80</v>
      </c>
      <c r="F12" s="24" t="s">
        <v>81</v>
      </c>
      <c r="G12" s="48" t="s">
        <v>82</v>
      </c>
      <c r="H12" s="48">
        <v>1500</v>
      </c>
      <c r="I12" s="64" t="s">
        <v>83</v>
      </c>
      <c r="J12" s="25" t="s">
        <v>84</v>
      </c>
      <c r="K12" s="24">
        <v>2024</v>
      </c>
      <c r="L12" s="24">
        <v>1000</v>
      </c>
      <c r="M12" s="24">
        <f t="shared" si="1"/>
        <v>500</v>
      </c>
      <c r="N12" s="24" t="s">
        <v>85</v>
      </c>
      <c r="O12" s="48">
        <v>6700</v>
      </c>
      <c r="P12" s="24" t="s">
        <v>42</v>
      </c>
      <c r="Q12" s="24" t="s">
        <v>42</v>
      </c>
      <c r="R12" s="24" t="s">
        <v>41</v>
      </c>
      <c r="S12" s="24" t="s">
        <v>86</v>
      </c>
      <c r="T12" s="48">
        <v>18988124835</v>
      </c>
      <c r="U12" s="24" t="s">
        <v>87</v>
      </c>
      <c r="V12" s="24" t="s">
        <v>41</v>
      </c>
      <c r="W12" s="24" t="s">
        <v>88</v>
      </c>
    </row>
    <row r="13" s="3" customFormat="1" ht="135" customHeight="1" spans="1:23">
      <c r="A13" s="12">
        <v>8</v>
      </c>
      <c r="B13" s="16" t="s">
        <v>55</v>
      </c>
      <c r="C13" s="49" t="s">
        <v>70</v>
      </c>
      <c r="D13" s="49" t="s">
        <v>71</v>
      </c>
      <c r="E13" s="50" t="s">
        <v>89</v>
      </c>
      <c r="F13" s="50" t="s">
        <v>36</v>
      </c>
      <c r="G13" s="50" t="s">
        <v>90</v>
      </c>
      <c r="H13" s="50">
        <v>400</v>
      </c>
      <c r="I13" s="62" t="s">
        <v>91</v>
      </c>
      <c r="J13" s="62" t="s">
        <v>92</v>
      </c>
      <c r="K13" s="24">
        <v>2024</v>
      </c>
      <c r="L13" s="24">
        <f>400</f>
        <v>400</v>
      </c>
      <c r="M13" s="24">
        <f t="shared" si="1"/>
        <v>0</v>
      </c>
      <c r="N13" s="48" t="s">
        <v>93</v>
      </c>
      <c r="O13" s="24">
        <v>30000</v>
      </c>
      <c r="P13" s="24" t="s">
        <v>42</v>
      </c>
      <c r="Q13" s="24" t="s">
        <v>42</v>
      </c>
      <c r="R13" s="24" t="s">
        <v>41</v>
      </c>
      <c r="S13" s="48" t="s">
        <v>43</v>
      </c>
      <c r="T13" s="24"/>
      <c r="U13" s="24" t="s">
        <v>68</v>
      </c>
      <c r="V13" s="24" t="s">
        <v>41</v>
      </c>
      <c r="W13" s="48"/>
    </row>
    <row r="14" s="3" customFormat="1" ht="360" customHeight="1" spans="1:23">
      <c r="A14" s="12">
        <v>9</v>
      </c>
      <c r="B14" s="16" t="s">
        <v>55</v>
      </c>
      <c r="C14" s="49" t="s">
        <v>94</v>
      </c>
      <c r="D14" s="49" t="s">
        <v>95</v>
      </c>
      <c r="E14" s="50" t="s">
        <v>96</v>
      </c>
      <c r="F14" s="50" t="s">
        <v>97</v>
      </c>
      <c r="G14" s="50" t="s">
        <v>98</v>
      </c>
      <c r="H14" s="50">
        <v>1210</v>
      </c>
      <c r="I14" s="65" t="s">
        <v>99</v>
      </c>
      <c r="J14" s="64" t="s">
        <v>100</v>
      </c>
      <c r="K14" s="24">
        <v>2024</v>
      </c>
      <c r="L14" s="24">
        <v>1000</v>
      </c>
      <c r="M14" s="24">
        <f t="shared" si="1"/>
        <v>210</v>
      </c>
      <c r="N14" s="64" t="s">
        <v>101</v>
      </c>
      <c r="O14" s="24">
        <v>600</v>
      </c>
      <c r="P14" s="24" t="s">
        <v>42</v>
      </c>
      <c r="Q14" s="24" t="s">
        <v>42</v>
      </c>
      <c r="R14" s="24" t="s">
        <v>41</v>
      </c>
      <c r="S14" s="24" t="s">
        <v>102</v>
      </c>
      <c r="T14" s="24">
        <v>17584706009</v>
      </c>
      <c r="U14" s="24" t="s">
        <v>103</v>
      </c>
      <c r="V14" s="24" t="s">
        <v>41</v>
      </c>
      <c r="W14" s="48" t="s">
        <v>104</v>
      </c>
    </row>
    <row r="15" s="3" customFormat="1" ht="124.2" spans="1:23">
      <c r="A15" s="12">
        <v>10</v>
      </c>
      <c r="B15" s="13" t="s">
        <v>69</v>
      </c>
      <c r="C15" s="13" t="s">
        <v>94</v>
      </c>
      <c r="D15" s="13" t="s">
        <v>105</v>
      </c>
      <c r="E15" s="13" t="s">
        <v>106</v>
      </c>
      <c r="F15" s="13" t="s">
        <v>107</v>
      </c>
      <c r="G15" s="13" t="s">
        <v>108</v>
      </c>
      <c r="H15" s="13">
        <v>620</v>
      </c>
      <c r="I15" s="25" t="s">
        <v>109</v>
      </c>
      <c r="J15" s="14" t="s">
        <v>110</v>
      </c>
      <c r="K15" s="13">
        <v>2024</v>
      </c>
      <c r="L15" s="13">
        <v>300</v>
      </c>
      <c r="M15" s="24">
        <f t="shared" si="1"/>
        <v>320</v>
      </c>
      <c r="N15" s="13" t="s">
        <v>111</v>
      </c>
      <c r="O15" s="13">
        <v>2000</v>
      </c>
      <c r="P15" s="13" t="s">
        <v>42</v>
      </c>
      <c r="Q15" s="13" t="s">
        <v>42</v>
      </c>
      <c r="R15" s="13" t="s">
        <v>41</v>
      </c>
      <c r="S15" s="13" t="s">
        <v>112</v>
      </c>
      <c r="T15" s="13"/>
      <c r="U15" s="13"/>
      <c r="V15" s="13"/>
      <c r="W15" s="14"/>
    </row>
    <row r="16" s="3" customFormat="1" ht="124.2" spans="1:23">
      <c r="A16" s="12">
        <v>11</v>
      </c>
      <c r="B16" s="16" t="s">
        <v>55</v>
      </c>
      <c r="C16" s="49" t="s">
        <v>70</v>
      </c>
      <c r="D16" s="49" t="s">
        <v>113</v>
      </c>
      <c r="E16" s="24" t="s">
        <v>114</v>
      </c>
      <c r="F16" s="24" t="s">
        <v>115</v>
      </c>
      <c r="G16" s="24" t="s">
        <v>116</v>
      </c>
      <c r="H16" s="53">
        <v>500</v>
      </c>
      <c r="I16" s="66" t="s">
        <v>117</v>
      </c>
      <c r="J16" s="67" t="s">
        <v>118</v>
      </c>
      <c r="K16" s="24">
        <v>2024</v>
      </c>
      <c r="L16" s="53">
        <v>300</v>
      </c>
      <c r="M16" s="24">
        <f t="shared" si="1"/>
        <v>200</v>
      </c>
      <c r="N16" s="13" t="s">
        <v>119</v>
      </c>
      <c r="O16" s="53">
        <v>5000</v>
      </c>
      <c r="P16" s="13" t="s">
        <v>42</v>
      </c>
      <c r="Q16" s="13" t="s">
        <v>42</v>
      </c>
      <c r="R16" s="13" t="s">
        <v>42</v>
      </c>
      <c r="S16" s="13" t="s">
        <v>120</v>
      </c>
      <c r="T16" s="53">
        <v>15887799899</v>
      </c>
      <c r="U16" s="24"/>
      <c r="V16" s="53"/>
      <c r="W16" s="48"/>
    </row>
    <row r="17" s="3" customFormat="1" ht="82.8" spans="1:23">
      <c r="A17" s="12">
        <v>12</v>
      </c>
      <c r="B17" s="13" t="s">
        <v>69</v>
      </c>
      <c r="C17" s="49" t="s">
        <v>94</v>
      </c>
      <c r="D17" s="50" t="s">
        <v>121</v>
      </c>
      <c r="E17" s="24" t="s">
        <v>122</v>
      </c>
      <c r="F17" s="24" t="s">
        <v>123</v>
      </c>
      <c r="G17" s="24" t="s">
        <v>124</v>
      </c>
      <c r="H17" s="24">
        <v>500</v>
      </c>
      <c r="I17" s="24" t="s">
        <v>125</v>
      </c>
      <c r="J17" s="24" t="s">
        <v>126</v>
      </c>
      <c r="K17" s="24">
        <v>2024</v>
      </c>
      <c r="L17" s="53">
        <v>500</v>
      </c>
      <c r="M17" s="24">
        <f t="shared" si="1"/>
        <v>0</v>
      </c>
      <c r="N17" s="24" t="s">
        <v>127</v>
      </c>
      <c r="O17" s="24">
        <v>6381</v>
      </c>
      <c r="P17" s="24" t="s">
        <v>42</v>
      </c>
      <c r="Q17" s="24" t="s">
        <v>42</v>
      </c>
      <c r="R17" s="24" t="s">
        <v>42</v>
      </c>
      <c r="S17" s="24" t="s">
        <v>128</v>
      </c>
      <c r="T17" s="70"/>
      <c r="U17" s="70" t="s">
        <v>129</v>
      </c>
      <c r="V17" s="71"/>
      <c r="W17" s="71"/>
    </row>
    <row r="18" s="3" customFormat="1" ht="105" customHeight="1" spans="1:23">
      <c r="A18" s="12">
        <v>13</v>
      </c>
      <c r="B18" s="49" t="s">
        <v>69</v>
      </c>
      <c r="C18" s="49" t="s">
        <v>94</v>
      </c>
      <c r="D18" s="50" t="s">
        <v>121</v>
      </c>
      <c r="E18" s="50" t="s">
        <v>130</v>
      </c>
      <c r="F18" s="50" t="s">
        <v>131</v>
      </c>
      <c r="G18" s="50"/>
      <c r="H18" s="50">
        <v>600</v>
      </c>
      <c r="I18" s="62" t="s">
        <v>132</v>
      </c>
      <c r="J18" s="62" t="s">
        <v>133</v>
      </c>
      <c r="K18" s="13">
        <v>2024</v>
      </c>
      <c r="L18" s="13">
        <v>600</v>
      </c>
      <c r="M18" s="24">
        <f t="shared" si="1"/>
        <v>0</v>
      </c>
      <c r="N18" s="68" t="s">
        <v>134</v>
      </c>
      <c r="O18" s="13">
        <v>1000</v>
      </c>
      <c r="P18" s="13" t="s">
        <v>42</v>
      </c>
      <c r="Q18" s="13" t="s">
        <v>42</v>
      </c>
      <c r="R18" s="13" t="s">
        <v>41</v>
      </c>
      <c r="S18" s="14" t="s">
        <v>135</v>
      </c>
      <c r="T18" s="13"/>
      <c r="U18" s="13" t="s">
        <v>136</v>
      </c>
      <c r="V18" s="13" t="s">
        <v>41</v>
      </c>
      <c r="W18" s="48"/>
    </row>
    <row r="19" s="36" customFormat="1" ht="93" customHeight="1" spans="1:23">
      <c r="A19" s="39">
        <v>14</v>
      </c>
      <c r="B19" s="49" t="s">
        <v>69</v>
      </c>
      <c r="C19" s="13" t="s">
        <v>137</v>
      </c>
      <c r="D19" s="13" t="s">
        <v>138</v>
      </c>
      <c r="E19" s="50" t="s">
        <v>139</v>
      </c>
      <c r="F19" s="50" t="s">
        <v>140</v>
      </c>
      <c r="G19" s="14" t="s">
        <v>141</v>
      </c>
      <c r="H19" s="50">
        <v>120</v>
      </c>
      <c r="I19" s="62" t="s">
        <v>142</v>
      </c>
      <c r="J19" s="62" t="s">
        <v>143</v>
      </c>
      <c r="K19" s="13">
        <v>2024</v>
      </c>
      <c r="L19" s="13">
        <v>120</v>
      </c>
      <c r="M19" s="13">
        <f t="shared" si="1"/>
        <v>0</v>
      </c>
      <c r="N19" s="68" t="s">
        <v>144</v>
      </c>
      <c r="O19" s="13">
        <v>213</v>
      </c>
      <c r="P19" s="13" t="s">
        <v>42</v>
      </c>
      <c r="Q19" s="13" t="s">
        <v>42</v>
      </c>
      <c r="R19" s="13" t="s">
        <v>42</v>
      </c>
      <c r="S19" s="13" t="s">
        <v>145</v>
      </c>
      <c r="T19" s="13">
        <v>18008817641</v>
      </c>
      <c r="U19" s="13" t="s">
        <v>146</v>
      </c>
      <c r="V19" s="13" t="s">
        <v>41</v>
      </c>
      <c r="W19" s="14"/>
    </row>
    <row r="20" s="3" customFormat="1" ht="80" customHeight="1" spans="1:23">
      <c r="A20" s="12">
        <v>15</v>
      </c>
      <c r="B20" s="13" t="s">
        <v>147</v>
      </c>
      <c r="C20" s="13" t="s">
        <v>148</v>
      </c>
      <c r="D20" s="25" t="s">
        <v>149</v>
      </c>
      <c r="E20" s="13" t="s">
        <v>150</v>
      </c>
      <c r="F20" s="13" t="s">
        <v>151</v>
      </c>
      <c r="G20" s="13" t="s">
        <v>152</v>
      </c>
      <c r="H20" s="13">
        <v>1130</v>
      </c>
      <c r="I20" s="25" t="s">
        <v>153</v>
      </c>
      <c r="J20" s="25" t="s">
        <v>154</v>
      </c>
      <c r="K20" s="13">
        <v>2024</v>
      </c>
      <c r="L20" s="13">
        <v>1130</v>
      </c>
      <c r="M20" s="24">
        <f t="shared" si="1"/>
        <v>0</v>
      </c>
      <c r="N20" s="13"/>
      <c r="O20" s="13">
        <v>10000</v>
      </c>
      <c r="P20" s="13" t="s">
        <v>42</v>
      </c>
      <c r="Q20" s="13" t="s">
        <v>42</v>
      </c>
      <c r="R20" s="13" t="s">
        <v>42</v>
      </c>
      <c r="S20" s="14" t="s">
        <v>43</v>
      </c>
      <c r="T20" s="13"/>
      <c r="U20" s="13" t="s">
        <v>155</v>
      </c>
      <c r="V20" s="13" t="s">
        <v>41</v>
      </c>
      <c r="W20" s="72"/>
    </row>
    <row r="21" s="3" customFormat="1" ht="121" customHeight="1" spans="1:23">
      <c r="A21" s="12">
        <v>16</v>
      </c>
      <c r="B21" s="13" t="s">
        <v>147</v>
      </c>
      <c r="C21" s="13" t="s">
        <v>148</v>
      </c>
      <c r="D21" s="13" t="s">
        <v>156</v>
      </c>
      <c r="E21" s="14" t="s">
        <v>157</v>
      </c>
      <c r="F21" s="13" t="s">
        <v>158</v>
      </c>
      <c r="G21" s="13" t="s">
        <v>159</v>
      </c>
      <c r="H21" s="13">
        <v>1000</v>
      </c>
      <c r="I21" s="25" t="s">
        <v>160</v>
      </c>
      <c r="J21" s="25" t="s">
        <v>161</v>
      </c>
      <c r="K21" s="13">
        <v>2024</v>
      </c>
      <c r="L21" s="13">
        <v>1000</v>
      </c>
      <c r="M21" s="24">
        <f t="shared" si="1"/>
        <v>0</v>
      </c>
      <c r="N21" s="13"/>
      <c r="O21" s="13">
        <v>2300</v>
      </c>
      <c r="P21" s="13" t="s">
        <v>42</v>
      </c>
      <c r="Q21" s="13" t="s">
        <v>42</v>
      </c>
      <c r="R21" s="13" t="s">
        <v>42</v>
      </c>
      <c r="S21" s="14" t="s">
        <v>43</v>
      </c>
      <c r="T21" s="13"/>
      <c r="U21" s="13" t="s">
        <v>68</v>
      </c>
      <c r="V21" s="13" t="s">
        <v>41</v>
      </c>
      <c r="W21" s="14"/>
    </row>
    <row r="22" s="3" customFormat="1" ht="41.4" spans="1:23">
      <c r="A22" s="12">
        <v>17</v>
      </c>
      <c r="B22" s="13" t="s">
        <v>162</v>
      </c>
      <c r="C22" s="13" t="s">
        <v>163</v>
      </c>
      <c r="D22" s="13"/>
      <c r="E22" s="14" t="s">
        <v>164</v>
      </c>
      <c r="F22" s="13"/>
      <c r="G22" s="13"/>
      <c r="H22" s="13">
        <v>120</v>
      </c>
      <c r="I22" s="69" t="s">
        <v>165</v>
      </c>
      <c r="J22" s="69" t="s">
        <v>166</v>
      </c>
      <c r="K22" s="13">
        <v>2024</v>
      </c>
      <c r="L22" s="13">
        <f>H22</f>
        <v>120</v>
      </c>
      <c r="M22" s="13">
        <f t="shared" si="1"/>
        <v>0</v>
      </c>
      <c r="N22" s="13"/>
      <c r="O22" s="24">
        <v>3000</v>
      </c>
      <c r="P22" s="24" t="s">
        <v>42</v>
      </c>
      <c r="Q22" s="24" t="s">
        <v>42</v>
      </c>
      <c r="R22" s="24" t="s">
        <v>42</v>
      </c>
      <c r="S22" s="24" t="s">
        <v>167</v>
      </c>
      <c r="T22" s="24">
        <v>13388819645</v>
      </c>
      <c r="U22" s="24" t="s">
        <v>44</v>
      </c>
      <c r="V22" s="24" t="s">
        <v>41</v>
      </c>
      <c r="W22" s="48"/>
    </row>
    <row r="23" s="3" customFormat="1" ht="94" customHeight="1" spans="1:23">
      <c r="A23" s="13" t="s">
        <v>168</v>
      </c>
      <c r="B23" s="39"/>
      <c r="C23" s="13"/>
      <c r="D23" s="13"/>
      <c r="E23" s="13"/>
      <c r="F23" s="13"/>
      <c r="G23" s="13"/>
      <c r="H23" s="13">
        <f>SUM(H6:H22)</f>
        <v>10166</v>
      </c>
      <c r="I23" s="69" t="s">
        <v>169</v>
      </c>
      <c r="J23" s="14"/>
      <c r="K23" s="13"/>
      <c r="L23" s="13">
        <f>SUM(L6:L22)</f>
        <v>8476</v>
      </c>
      <c r="M23" s="13">
        <f>SUM(M6:M22)</f>
        <v>1690</v>
      </c>
      <c r="N23" s="13"/>
      <c r="O23" s="24">
        <f>SUM(O6:O21)</f>
        <v>104767</v>
      </c>
      <c r="P23" s="24"/>
      <c r="Q23" s="24"/>
      <c r="R23" s="24"/>
      <c r="S23" s="24"/>
      <c r="T23" s="24"/>
      <c r="U23" s="24"/>
      <c r="V23" s="24"/>
      <c r="W23" s="48"/>
    </row>
    <row r="24" s="1" customFormat="1" spans="1:14">
      <c r="A24" s="54"/>
      <c r="B24" s="54"/>
      <c r="C24" s="54"/>
      <c r="D24" s="54"/>
      <c r="E24" s="54"/>
      <c r="F24" s="54"/>
      <c r="G24" s="54"/>
      <c r="H24" s="54"/>
      <c r="I24" s="54"/>
      <c r="J24" s="54"/>
      <c r="K24" s="54"/>
      <c r="L24" s="54"/>
      <c r="M24" s="54"/>
      <c r="N24" s="54"/>
    </row>
    <row r="25" s="1" customFormat="1" spans="1:14">
      <c r="A25" s="54"/>
      <c r="B25" s="54"/>
      <c r="C25" s="54"/>
      <c r="D25" s="54"/>
      <c r="E25" s="54"/>
      <c r="F25" s="54"/>
      <c r="G25" s="54"/>
      <c r="H25" s="54"/>
      <c r="I25" s="54"/>
      <c r="J25" s="54"/>
      <c r="K25" s="54"/>
      <c r="L25" s="54"/>
      <c r="M25" s="54"/>
      <c r="N25" s="54"/>
    </row>
    <row r="26" s="1" customFormat="1" ht="51" customHeight="1" spans="1:14">
      <c r="A26" s="55" t="s">
        <v>170</v>
      </c>
      <c r="B26" s="56"/>
      <c r="C26" s="56"/>
      <c r="D26" s="56"/>
      <c r="E26" s="56"/>
      <c r="F26" s="56"/>
      <c r="G26" s="56"/>
      <c r="H26" s="56"/>
      <c r="I26" s="56"/>
      <c r="J26" s="56"/>
      <c r="K26" s="56"/>
      <c r="L26" s="56"/>
      <c r="M26" s="56"/>
      <c r="N26" s="56"/>
    </row>
  </sheetData>
  <mergeCells count="28">
    <mergeCell ref="A1:B1"/>
    <mergeCell ref="A2:W2"/>
    <mergeCell ref="A3:I3"/>
    <mergeCell ref="M3:N3"/>
    <mergeCell ref="P3:T3"/>
    <mergeCell ref="U3:W3"/>
    <mergeCell ref="F4:G4"/>
    <mergeCell ref="L4:M4"/>
    <mergeCell ref="A26:N26"/>
    <mergeCell ref="A4:A5"/>
    <mergeCell ref="B4:B5"/>
    <mergeCell ref="C4:C5"/>
    <mergeCell ref="D4:D5"/>
    <mergeCell ref="E4:E5"/>
    <mergeCell ref="H4:H5"/>
    <mergeCell ref="I4:I5"/>
    <mergeCell ref="J4:J5"/>
    <mergeCell ref="K4:K5"/>
    <mergeCell ref="N4:N5"/>
    <mergeCell ref="O4:O5"/>
    <mergeCell ref="P4:P5"/>
    <mergeCell ref="Q4:Q5"/>
    <mergeCell ref="R4:R5"/>
    <mergeCell ref="S4:S5"/>
    <mergeCell ref="T4:T5"/>
    <mergeCell ref="U4:U5"/>
    <mergeCell ref="V4:V5"/>
    <mergeCell ref="W4:W5"/>
  </mergeCells>
  <pageMargins left="0.471527777777778" right="0.393055555555556" top="0.751388888888889" bottom="0.751388888888889" header="0.297916666666667" footer="0.297916666666667"/>
  <pageSetup paperSize="9" scale="50"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21"/>
  <sheetViews>
    <sheetView workbookViewId="0">
      <selection activeCell="A2" sqref="A2:W2"/>
    </sheetView>
  </sheetViews>
  <sheetFormatPr defaultColWidth="9" defaultRowHeight="14.4"/>
  <cols>
    <col min="1" max="1" width="4.62962962962963" customWidth="1"/>
    <col min="2" max="3" width="7.77777777777778" customWidth="1"/>
    <col min="4" max="4" width="8" customWidth="1"/>
    <col min="5" max="5" width="17.75" customWidth="1"/>
    <col min="6" max="7" width="8.12962962962963" customWidth="1"/>
    <col min="8" max="8" width="8.44444444444444" customWidth="1"/>
    <col min="9" max="9" width="31.7777777777778" customWidth="1"/>
    <col min="10" max="10" width="35.5555555555556" customWidth="1"/>
    <col min="11" max="11" width="7.55555555555556" customWidth="1"/>
    <col min="12" max="12" width="8.62962962962963" customWidth="1"/>
    <col min="13" max="13" width="7.11111111111111" customWidth="1"/>
    <col min="14" max="14" width="17.4444444444444" customWidth="1"/>
    <col min="15" max="15" width="7.66666666666667" customWidth="1"/>
    <col min="16" max="16" width="6.77777777777778" customWidth="1"/>
    <col min="17" max="17" width="7.77777777777778" customWidth="1"/>
    <col min="18" max="18" width="7.88888888888889" customWidth="1"/>
    <col min="19" max="19" width="10.6296296296296" customWidth="1"/>
    <col min="20" max="20" width="12.7777777777778" customWidth="1"/>
    <col min="21" max="21" width="8.33333333333333" customWidth="1"/>
    <col min="22" max="22" width="8.44444444444444" customWidth="1"/>
    <col min="23" max="23" width="8.33333333333333" customWidth="1"/>
  </cols>
  <sheetData>
    <row r="1" spans="1:23">
      <c r="A1" s="4" t="s">
        <v>171</v>
      </c>
      <c r="B1" s="5"/>
      <c r="C1" s="6"/>
      <c r="D1" s="6"/>
      <c r="E1" s="6"/>
      <c r="F1" s="6"/>
      <c r="G1" s="6"/>
      <c r="H1" s="6"/>
      <c r="I1" s="6"/>
      <c r="J1" s="6"/>
      <c r="K1" s="6"/>
      <c r="L1" s="6"/>
      <c r="M1" s="6"/>
      <c r="N1" s="6"/>
      <c r="O1" s="6"/>
      <c r="P1" s="6"/>
      <c r="Q1" s="6"/>
      <c r="R1" s="6"/>
      <c r="S1" s="6"/>
      <c r="T1" s="6"/>
      <c r="U1" s="6"/>
      <c r="V1" s="6"/>
      <c r="W1" s="6"/>
    </row>
    <row r="2" ht="29.4" spans="1:23">
      <c r="A2" s="37" t="s">
        <v>172</v>
      </c>
      <c r="B2" s="38"/>
      <c r="C2" s="38"/>
      <c r="D2" s="38"/>
      <c r="E2" s="38"/>
      <c r="F2" s="38"/>
      <c r="G2" s="38"/>
      <c r="H2" s="38"/>
      <c r="I2" s="38"/>
      <c r="J2" s="38"/>
      <c r="K2" s="38"/>
      <c r="L2" s="38"/>
      <c r="M2" s="38"/>
      <c r="N2" s="38"/>
      <c r="O2" s="38"/>
      <c r="P2" s="38"/>
      <c r="Q2" s="38"/>
      <c r="R2" s="38"/>
      <c r="S2" s="38"/>
      <c r="T2" s="38"/>
      <c r="U2" s="38"/>
      <c r="V2" s="38"/>
      <c r="W2" s="38"/>
    </row>
    <row r="3" s="1" customFormat="1" ht="24" customHeight="1" spans="1:23">
      <c r="A3" s="8" t="s">
        <v>2</v>
      </c>
      <c r="B3" s="8"/>
      <c r="C3" s="8"/>
      <c r="D3" s="8"/>
      <c r="E3" s="8"/>
      <c r="F3" s="8"/>
      <c r="G3" s="8"/>
      <c r="H3" s="8"/>
      <c r="I3" s="8"/>
      <c r="J3" s="18" t="s">
        <v>3</v>
      </c>
      <c r="K3" s="19"/>
      <c r="L3" s="19"/>
      <c r="M3" s="20" t="s">
        <v>4</v>
      </c>
      <c r="N3" s="21"/>
      <c r="O3" s="19"/>
      <c r="P3" s="22" t="s">
        <v>5</v>
      </c>
      <c r="Q3" s="22"/>
      <c r="R3" s="22"/>
      <c r="S3" s="22"/>
      <c r="T3" s="22"/>
      <c r="U3" s="29" t="s">
        <v>6</v>
      </c>
      <c r="V3" s="30"/>
      <c r="W3" s="30"/>
    </row>
    <row r="4" ht="33" customHeight="1" spans="1:23">
      <c r="A4" s="9" t="s">
        <v>7</v>
      </c>
      <c r="B4" s="9" t="s">
        <v>8</v>
      </c>
      <c r="C4" s="9" t="s">
        <v>9</v>
      </c>
      <c r="D4" s="9" t="s">
        <v>10</v>
      </c>
      <c r="E4" s="9" t="s">
        <v>11</v>
      </c>
      <c r="F4" s="10" t="s">
        <v>12</v>
      </c>
      <c r="G4" s="10"/>
      <c r="H4" s="9" t="s">
        <v>13</v>
      </c>
      <c r="I4" s="9" t="s">
        <v>14</v>
      </c>
      <c r="J4" s="9" t="s">
        <v>15</v>
      </c>
      <c r="K4" s="9" t="s">
        <v>16</v>
      </c>
      <c r="L4" s="10" t="s">
        <v>17</v>
      </c>
      <c r="M4" s="23"/>
      <c r="N4" s="9" t="s">
        <v>18</v>
      </c>
      <c r="O4" s="9" t="s">
        <v>19</v>
      </c>
      <c r="P4" s="9" t="s">
        <v>20</v>
      </c>
      <c r="Q4" s="9" t="s">
        <v>21</v>
      </c>
      <c r="R4" s="9" t="s">
        <v>22</v>
      </c>
      <c r="S4" s="9" t="s">
        <v>23</v>
      </c>
      <c r="T4" s="9" t="s">
        <v>24</v>
      </c>
      <c r="U4" s="9" t="s">
        <v>25</v>
      </c>
      <c r="V4" s="10" t="s">
        <v>26</v>
      </c>
      <c r="W4" s="10" t="s">
        <v>27</v>
      </c>
    </row>
    <row r="5" ht="31.2" spans="1:23">
      <c r="A5" s="11"/>
      <c r="B5" s="11"/>
      <c r="C5" s="11"/>
      <c r="D5" s="11"/>
      <c r="E5" s="11"/>
      <c r="F5" s="10" t="s">
        <v>28</v>
      </c>
      <c r="G5" s="10" t="s">
        <v>29</v>
      </c>
      <c r="H5" s="11"/>
      <c r="I5" s="11"/>
      <c r="J5" s="11"/>
      <c r="K5" s="11"/>
      <c r="L5" s="10" t="s">
        <v>30</v>
      </c>
      <c r="M5" s="10" t="s">
        <v>31</v>
      </c>
      <c r="N5" s="11"/>
      <c r="O5" s="11"/>
      <c r="P5" s="11"/>
      <c r="Q5" s="11"/>
      <c r="R5" s="11"/>
      <c r="S5" s="11"/>
      <c r="T5" s="11"/>
      <c r="U5" s="11"/>
      <c r="V5" s="23"/>
      <c r="W5" s="23"/>
    </row>
    <row r="6" s="35" customFormat="1" ht="203" customHeight="1" spans="1:23">
      <c r="A6" s="12">
        <v>1</v>
      </c>
      <c r="B6" s="39" t="s">
        <v>78</v>
      </c>
      <c r="C6" s="39" t="s">
        <v>173</v>
      </c>
      <c r="D6" s="39" t="s">
        <v>174</v>
      </c>
      <c r="E6" s="39" t="s">
        <v>175</v>
      </c>
      <c r="F6" s="39" t="s">
        <v>176</v>
      </c>
      <c r="G6" s="12" t="s">
        <v>177</v>
      </c>
      <c r="H6" s="15">
        <v>100</v>
      </c>
      <c r="I6" s="41" t="s">
        <v>178</v>
      </c>
      <c r="J6" s="25" t="s">
        <v>179</v>
      </c>
      <c r="K6" s="42">
        <v>2024</v>
      </c>
      <c r="L6" s="15">
        <v>100</v>
      </c>
      <c r="M6" s="15"/>
      <c r="N6" s="39" t="s">
        <v>180</v>
      </c>
      <c r="O6" s="42">
        <v>429</v>
      </c>
      <c r="P6" s="39" t="s">
        <v>181</v>
      </c>
      <c r="Q6" s="39" t="s">
        <v>181</v>
      </c>
      <c r="R6" s="39" t="s">
        <v>181</v>
      </c>
      <c r="S6" s="39" t="s">
        <v>182</v>
      </c>
      <c r="T6" s="42">
        <v>13988138606</v>
      </c>
      <c r="U6" s="12" t="s">
        <v>183</v>
      </c>
      <c r="V6" s="12" t="s">
        <v>184</v>
      </c>
      <c r="W6" s="42"/>
    </row>
    <row r="7" s="35" customFormat="1" ht="107" customHeight="1" spans="1:23">
      <c r="A7" s="12">
        <v>2</v>
      </c>
      <c r="B7" s="39" t="s">
        <v>78</v>
      </c>
      <c r="C7" s="39" t="s">
        <v>173</v>
      </c>
      <c r="D7" s="39" t="s">
        <v>174</v>
      </c>
      <c r="E7" s="39" t="s">
        <v>185</v>
      </c>
      <c r="F7" s="39" t="s">
        <v>176</v>
      </c>
      <c r="G7" s="12" t="s">
        <v>186</v>
      </c>
      <c r="H7" s="15">
        <v>100</v>
      </c>
      <c r="I7" s="41" t="s">
        <v>187</v>
      </c>
      <c r="J7" s="25" t="s">
        <v>188</v>
      </c>
      <c r="K7" s="42">
        <v>2024</v>
      </c>
      <c r="L7" s="15">
        <v>100</v>
      </c>
      <c r="M7" s="15"/>
      <c r="N7" s="13" t="s">
        <v>189</v>
      </c>
      <c r="O7" s="42">
        <v>630</v>
      </c>
      <c r="P7" s="39" t="s">
        <v>181</v>
      </c>
      <c r="Q7" s="39" t="s">
        <v>181</v>
      </c>
      <c r="R7" s="39" t="s">
        <v>181</v>
      </c>
      <c r="S7" s="39" t="s">
        <v>182</v>
      </c>
      <c r="T7" s="42">
        <v>13988138606</v>
      </c>
      <c r="U7" s="12" t="s">
        <v>183</v>
      </c>
      <c r="V7" s="12" t="s">
        <v>184</v>
      </c>
      <c r="W7" s="42"/>
    </row>
    <row r="8" s="35" customFormat="1" ht="110.4" spans="1:23">
      <c r="A8" s="12">
        <v>3</v>
      </c>
      <c r="B8" s="13" t="s">
        <v>69</v>
      </c>
      <c r="C8" s="39" t="s">
        <v>173</v>
      </c>
      <c r="D8" s="39" t="s">
        <v>174</v>
      </c>
      <c r="E8" s="39" t="s">
        <v>190</v>
      </c>
      <c r="F8" s="39" t="s">
        <v>176</v>
      </c>
      <c r="G8" s="12" t="s">
        <v>191</v>
      </c>
      <c r="H8" s="15">
        <v>100</v>
      </c>
      <c r="I8" s="41" t="s">
        <v>192</v>
      </c>
      <c r="J8" s="25" t="s">
        <v>193</v>
      </c>
      <c r="K8" s="42">
        <v>2024</v>
      </c>
      <c r="L8" s="15">
        <v>100</v>
      </c>
      <c r="M8" s="15"/>
      <c r="N8" s="39" t="s">
        <v>180</v>
      </c>
      <c r="O8" s="42">
        <v>670</v>
      </c>
      <c r="P8" s="39" t="s">
        <v>181</v>
      </c>
      <c r="Q8" s="39" t="s">
        <v>181</v>
      </c>
      <c r="R8" s="39" t="s">
        <v>181</v>
      </c>
      <c r="S8" s="39" t="s">
        <v>182</v>
      </c>
      <c r="T8" s="42">
        <v>13988138606</v>
      </c>
      <c r="U8" s="12" t="s">
        <v>183</v>
      </c>
      <c r="V8" s="12" t="s">
        <v>184</v>
      </c>
      <c r="W8" s="42"/>
    </row>
    <row r="9" s="35" customFormat="1" ht="96.6" spans="1:23">
      <c r="A9" s="12">
        <v>4</v>
      </c>
      <c r="B9" s="16" t="s">
        <v>55</v>
      </c>
      <c r="C9" s="16" t="s">
        <v>194</v>
      </c>
      <c r="D9" s="16" t="s">
        <v>195</v>
      </c>
      <c r="E9" s="13" t="s">
        <v>196</v>
      </c>
      <c r="F9" s="39" t="s">
        <v>197</v>
      </c>
      <c r="G9" s="24" t="s">
        <v>116</v>
      </c>
      <c r="H9" s="15">
        <v>212</v>
      </c>
      <c r="I9" s="41" t="s">
        <v>198</v>
      </c>
      <c r="J9" s="25" t="s">
        <v>199</v>
      </c>
      <c r="K9" s="42">
        <v>2024</v>
      </c>
      <c r="L9" s="15">
        <v>100</v>
      </c>
      <c r="M9" s="15">
        <v>112</v>
      </c>
      <c r="N9" s="13" t="s">
        <v>189</v>
      </c>
      <c r="O9" s="42">
        <v>701</v>
      </c>
      <c r="P9" s="43" t="s">
        <v>200</v>
      </c>
      <c r="Q9" s="43" t="s">
        <v>200</v>
      </c>
      <c r="R9" s="43" t="s">
        <v>200</v>
      </c>
      <c r="S9" s="43" t="s">
        <v>201</v>
      </c>
      <c r="T9" s="42">
        <v>15887799899</v>
      </c>
      <c r="U9" s="12" t="s">
        <v>183</v>
      </c>
      <c r="V9" s="43" t="s">
        <v>202</v>
      </c>
      <c r="W9" s="39" t="s">
        <v>203</v>
      </c>
    </row>
    <row r="10" s="35" customFormat="1" ht="110.4" spans="1:23">
      <c r="A10" s="12">
        <v>5</v>
      </c>
      <c r="B10" s="16" t="s">
        <v>55</v>
      </c>
      <c r="C10" s="16" t="s">
        <v>194</v>
      </c>
      <c r="D10" s="16" t="s">
        <v>195</v>
      </c>
      <c r="E10" s="13" t="s">
        <v>204</v>
      </c>
      <c r="F10" s="39" t="s">
        <v>197</v>
      </c>
      <c r="G10" s="12" t="s">
        <v>205</v>
      </c>
      <c r="H10" s="15">
        <v>100</v>
      </c>
      <c r="I10" s="41" t="s">
        <v>206</v>
      </c>
      <c r="J10" s="25" t="s">
        <v>199</v>
      </c>
      <c r="K10" s="42">
        <v>2024</v>
      </c>
      <c r="L10" s="15">
        <v>100</v>
      </c>
      <c r="M10" s="15"/>
      <c r="N10" s="13" t="s">
        <v>189</v>
      </c>
      <c r="O10" s="42">
        <v>390</v>
      </c>
      <c r="P10" s="43" t="s">
        <v>200</v>
      </c>
      <c r="Q10" s="43" t="s">
        <v>200</v>
      </c>
      <c r="R10" s="43" t="s">
        <v>200</v>
      </c>
      <c r="S10" s="43" t="s">
        <v>201</v>
      </c>
      <c r="T10" s="42">
        <v>15887799899</v>
      </c>
      <c r="U10" s="12" t="s">
        <v>183</v>
      </c>
      <c r="V10" s="43" t="s">
        <v>202</v>
      </c>
      <c r="W10" s="42"/>
    </row>
    <row r="11" s="35" customFormat="1" ht="96.6" spans="1:23">
      <c r="A11" s="12">
        <v>6</v>
      </c>
      <c r="B11" s="16" t="s">
        <v>55</v>
      </c>
      <c r="C11" s="16" t="s">
        <v>194</v>
      </c>
      <c r="D11" s="16" t="s">
        <v>195</v>
      </c>
      <c r="E11" s="39" t="s">
        <v>207</v>
      </c>
      <c r="F11" s="39" t="s">
        <v>208</v>
      </c>
      <c r="G11" s="12" t="s">
        <v>209</v>
      </c>
      <c r="H11" s="15">
        <v>100</v>
      </c>
      <c r="I11" s="41" t="s">
        <v>210</v>
      </c>
      <c r="J11" s="25" t="s">
        <v>199</v>
      </c>
      <c r="K11" s="42">
        <v>2024</v>
      </c>
      <c r="L11" s="15">
        <v>100</v>
      </c>
      <c r="M11" s="15"/>
      <c r="N11" s="13" t="s">
        <v>189</v>
      </c>
      <c r="O11" s="42">
        <v>400</v>
      </c>
      <c r="P11" s="43" t="s">
        <v>200</v>
      </c>
      <c r="Q11" s="43" t="s">
        <v>200</v>
      </c>
      <c r="R11" s="43" t="s">
        <v>200</v>
      </c>
      <c r="S11" s="12" t="s">
        <v>211</v>
      </c>
      <c r="T11" s="42">
        <v>18988131218</v>
      </c>
      <c r="U11" s="12" t="s">
        <v>183</v>
      </c>
      <c r="V11" s="43" t="s">
        <v>202</v>
      </c>
      <c r="W11" s="42"/>
    </row>
    <row r="12" s="35" customFormat="1" ht="82.8" spans="1:23">
      <c r="A12" s="12">
        <v>7</v>
      </c>
      <c r="B12" s="39" t="s">
        <v>78</v>
      </c>
      <c r="C12" s="39" t="s">
        <v>212</v>
      </c>
      <c r="D12" s="39" t="s">
        <v>213</v>
      </c>
      <c r="E12" s="39" t="s">
        <v>214</v>
      </c>
      <c r="F12" s="39" t="s">
        <v>215</v>
      </c>
      <c r="G12" s="12" t="s">
        <v>216</v>
      </c>
      <c r="H12" s="15">
        <v>100</v>
      </c>
      <c r="I12" s="41" t="s">
        <v>217</v>
      </c>
      <c r="J12" s="41" t="s">
        <v>218</v>
      </c>
      <c r="K12" s="42">
        <v>2024</v>
      </c>
      <c r="L12" s="15">
        <v>100</v>
      </c>
      <c r="M12" s="15"/>
      <c r="N12" s="39" t="s">
        <v>219</v>
      </c>
      <c r="O12" s="42">
        <v>225</v>
      </c>
      <c r="P12" s="12" t="s">
        <v>220</v>
      </c>
      <c r="Q12" s="12" t="s">
        <v>220</v>
      </c>
      <c r="R12" s="12" t="s">
        <v>220</v>
      </c>
      <c r="S12" s="12" t="s">
        <v>221</v>
      </c>
      <c r="T12" s="42">
        <v>13988154872</v>
      </c>
      <c r="U12" s="12" t="s">
        <v>183</v>
      </c>
      <c r="V12" s="43" t="s">
        <v>202</v>
      </c>
      <c r="W12" s="42"/>
    </row>
    <row r="13" s="35" customFormat="1" ht="82.8" spans="1:23">
      <c r="A13" s="12">
        <v>8</v>
      </c>
      <c r="B13" s="39" t="s">
        <v>222</v>
      </c>
      <c r="C13" s="39" t="s">
        <v>223</v>
      </c>
      <c r="D13" s="39" t="s">
        <v>224</v>
      </c>
      <c r="E13" s="39" t="s">
        <v>225</v>
      </c>
      <c r="F13" s="39" t="s">
        <v>226</v>
      </c>
      <c r="G13" s="12" t="s">
        <v>227</v>
      </c>
      <c r="H13" s="15">
        <v>100</v>
      </c>
      <c r="I13" s="25" t="s">
        <v>228</v>
      </c>
      <c r="J13" s="41" t="s">
        <v>229</v>
      </c>
      <c r="K13" s="42">
        <v>2024</v>
      </c>
      <c r="L13" s="15">
        <v>100</v>
      </c>
      <c r="M13" s="15"/>
      <c r="N13" s="39" t="s">
        <v>230</v>
      </c>
      <c r="O13" s="42">
        <v>263</v>
      </c>
      <c r="P13" s="39" t="s">
        <v>181</v>
      </c>
      <c r="Q13" s="39" t="s">
        <v>181</v>
      </c>
      <c r="R13" s="39" t="s">
        <v>181</v>
      </c>
      <c r="S13" s="39" t="s">
        <v>231</v>
      </c>
      <c r="T13" s="42">
        <v>18787951090</v>
      </c>
      <c r="U13" s="12" t="s">
        <v>183</v>
      </c>
      <c r="V13" s="12" t="s">
        <v>184</v>
      </c>
      <c r="W13" s="42"/>
    </row>
    <row r="14" s="35" customFormat="1" ht="82.8" spans="1:23">
      <c r="A14" s="12">
        <v>9</v>
      </c>
      <c r="B14" s="39" t="s">
        <v>222</v>
      </c>
      <c r="C14" s="39" t="s">
        <v>223</v>
      </c>
      <c r="D14" s="39" t="s">
        <v>224</v>
      </c>
      <c r="E14" s="39" t="s">
        <v>232</v>
      </c>
      <c r="F14" s="39" t="s">
        <v>226</v>
      </c>
      <c r="G14" s="12" t="s">
        <v>233</v>
      </c>
      <c r="H14" s="15">
        <v>100</v>
      </c>
      <c r="I14" s="41" t="s">
        <v>234</v>
      </c>
      <c r="J14" s="41" t="s">
        <v>235</v>
      </c>
      <c r="K14" s="42">
        <v>2024</v>
      </c>
      <c r="L14" s="15">
        <v>100</v>
      </c>
      <c r="M14" s="15"/>
      <c r="N14" s="39" t="s">
        <v>230</v>
      </c>
      <c r="O14" s="42">
        <v>394</v>
      </c>
      <c r="P14" s="39" t="s">
        <v>181</v>
      </c>
      <c r="Q14" s="39" t="s">
        <v>181</v>
      </c>
      <c r="R14" s="39" t="s">
        <v>181</v>
      </c>
      <c r="S14" s="39" t="s">
        <v>231</v>
      </c>
      <c r="T14" s="42">
        <v>18787951090</v>
      </c>
      <c r="U14" s="12" t="s">
        <v>183</v>
      </c>
      <c r="V14" s="12" t="s">
        <v>184</v>
      </c>
      <c r="W14" s="42"/>
    </row>
    <row r="15" s="35" customFormat="1" ht="82.8" spans="1:23">
      <c r="A15" s="12">
        <v>10</v>
      </c>
      <c r="B15" s="39" t="s">
        <v>222</v>
      </c>
      <c r="C15" s="39" t="s">
        <v>223</v>
      </c>
      <c r="D15" s="39" t="s">
        <v>224</v>
      </c>
      <c r="E15" s="39" t="s">
        <v>236</v>
      </c>
      <c r="F15" s="39" t="s">
        <v>237</v>
      </c>
      <c r="G15" s="12" t="s">
        <v>238</v>
      </c>
      <c r="H15" s="15">
        <v>100</v>
      </c>
      <c r="I15" s="25" t="s">
        <v>239</v>
      </c>
      <c r="J15" s="41" t="s">
        <v>240</v>
      </c>
      <c r="K15" s="42">
        <v>2024</v>
      </c>
      <c r="L15" s="15">
        <v>100</v>
      </c>
      <c r="M15" s="15"/>
      <c r="N15" s="39" t="s">
        <v>230</v>
      </c>
      <c r="O15" s="42">
        <v>356</v>
      </c>
      <c r="P15" s="39" t="s">
        <v>181</v>
      </c>
      <c r="Q15" s="39" t="s">
        <v>181</v>
      </c>
      <c r="R15" s="39" t="s">
        <v>181</v>
      </c>
      <c r="S15" s="39" t="s">
        <v>241</v>
      </c>
      <c r="T15" s="42">
        <v>18787977751</v>
      </c>
      <c r="U15" s="12" t="s">
        <v>183</v>
      </c>
      <c r="V15" s="12" t="s">
        <v>184</v>
      </c>
      <c r="W15" s="42"/>
    </row>
    <row r="16" s="35" customFormat="1" ht="165.6" spans="1:23">
      <c r="A16" s="12">
        <v>11</v>
      </c>
      <c r="B16" s="16" t="s">
        <v>55</v>
      </c>
      <c r="C16" s="16" t="s">
        <v>194</v>
      </c>
      <c r="D16" s="16" t="s">
        <v>195</v>
      </c>
      <c r="E16" s="13" t="s">
        <v>242</v>
      </c>
      <c r="F16" s="39" t="s">
        <v>237</v>
      </c>
      <c r="G16" s="12" t="s">
        <v>243</v>
      </c>
      <c r="H16" s="15">
        <v>100</v>
      </c>
      <c r="I16" s="25" t="s">
        <v>244</v>
      </c>
      <c r="J16" s="25" t="s">
        <v>199</v>
      </c>
      <c r="K16" s="42">
        <v>2024</v>
      </c>
      <c r="L16" s="15">
        <v>100</v>
      </c>
      <c r="M16" s="15"/>
      <c r="N16" s="13" t="s">
        <v>189</v>
      </c>
      <c r="O16" s="42">
        <v>500</v>
      </c>
      <c r="P16" s="39" t="s">
        <v>181</v>
      </c>
      <c r="Q16" s="39" t="s">
        <v>181</v>
      </c>
      <c r="R16" s="39" t="s">
        <v>181</v>
      </c>
      <c r="S16" s="39" t="s">
        <v>241</v>
      </c>
      <c r="T16" s="42">
        <v>18787977751</v>
      </c>
      <c r="U16" s="12" t="s">
        <v>183</v>
      </c>
      <c r="V16" s="12" t="s">
        <v>184</v>
      </c>
      <c r="W16" s="42"/>
    </row>
    <row r="17" s="35" customFormat="1" ht="82.8" spans="1:23">
      <c r="A17" s="12">
        <v>12</v>
      </c>
      <c r="B17" s="39" t="s">
        <v>222</v>
      </c>
      <c r="C17" s="39" t="s">
        <v>223</v>
      </c>
      <c r="D17" s="39" t="s">
        <v>224</v>
      </c>
      <c r="E17" s="39" t="s">
        <v>245</v>
      </c>
      <c r="F17" s="39" t="s">
        <v>246</v>
      </c>
      <c r="G17" s="12" t="s">
        <v>247</v>
      </c>
      <c r="H17" s="15">
        <v>100</v>
      </c>
      <c r="I17" s="25" t="s">
        <v>248</v>
      </c>
      <c r="J17" s="41" t="s">
        <v>249</v>
      </c>
      <c r="K17" s="42">
        <v>2024</v>
      </c>
      <c r="L17" s="15">
        <v>100</v>
      </c>
      <c r="M17" s="15"/>
      <c r="N17" s="39" t="s">
        <v>230</v>
      </c>
      <c r="O17" s="42">
        <v>198</v>
      </c>
      <c r="P17" s="39" t="s">
        <v>181</v>
      </c>
      <c r="Q17" s="39" t="s">
        <v>181</v>
      </c>
      <c r="R17" s="39" t="s">
        <v>181</v>
      </c>
      <c r="S17" s="39" t="s">
        <v>250</v>
      </c>
      <c r="T17" s="42">
        <v>13378811745</v>
      </c>
      <c r="U17" s="12" t="s">
        <v>183</v>
      </c>
      <c r="V17" s="12" t="s">
        <v>184</v>
      </c>
      <c r="W17" s="42"/>
    </row>
    <row r="18" s="35" customFormat="1" ht="82.8" spans="1:23">
      <c r="A18" s="12">
        <v>13</v>
      </c>
      <c r="B18" s="39" t="s">
        <v>78</v>
      </c>
      <c r="C18" s="39" t="s">
        <v>251</v>
      </c>
      <c r="D18" s="39" t="s">
        <v>251</v>
      </c>
      <c r="E18" s="39" t="s">
        <v>252</v>
      </c>
      <c r="F18" s="39" t="s">
        <v>246</v>
      </c>
      <c r="G18" s="12" t="s">
        <v>253</v>
      </c>
      <c r="H18" s="15">
        <v>100</v>
      </c>
      <c r="I18" s="41" t="s">
        <v>254</v>
      </c>
      <c r="J18" s="41" t="s">
        <v>255</v>
      </c>
      <c r="K18" s="42">
        <v>2024</v>
      </c>
      <c r="L18" s="15">
        <v>100</v>
      </c>
      <c r="M18" s="15"/>
      <c r="N18" s="39" t="s">
        <v>230</v>
      </c>
      <c r="O18" s="42">
        <v>320</v>
      </c>
      <c r="P18" s="39" t="s">
        <v>181</v>
      </c>
      <c r="Q18" s="39" t="s">
        <v>181</v>
      </c>
      <c r="R18" s="39" t="s">
        <v>181</v>
      </c>
      <c r="S18" s="39" t="s">
        <v>250</v>
      </c>
      <c r="T18" s="42">
        <v>13378811745</v>
      </c>
      <c r="U18" s="12" t="s">
        <v>183</v>
      </c>
      <c r="V18" s="12" t="s">
        <v>184</v>
      </c>
      <c r="W18" s="42"/>
    </row>
    <row r="19" s="35" customFormat="1" ht="82.8" spans="1:23">
      <c r="A19" s="12">
        <v>14</v>
      </c>
      <c r="B19" s="39" t="s">
        <v>222</v>
      </c>
      <c r="C19" s="39" t="s">
        <v>223</v>
      </c>
      <c r="D19" s="39" t="s">
        <v>224</v>
      </c>
      <c r="E19" s="39" t="s">
        <v>256</v>
      </c>
      <c r="F19" s="39" t="s">
        <v>246</v>
      </c>
      <c r="G19" s="12" t="s">
        <v>253</v>
      </c>
      <c r="H19" s="15">
        <v>100</v>
      </c>
      <c r="I19" s="25" t="s">
        <v>257</v>
      </c>
      <c r="J19" s="41" t="s">
        <v>249</v>
      </c>
      <c r="K19" s="42">
        <v>2024</v>
      </c>
      <c r="L19" s="15">
        <v>100</v>
      </c>
      <c r="M19" s="15"/>
      <c r="N19" s="39" t="s">
        <v>230</v>
      </c>
      <c r="O19" s="42">
        <v>170</v>
      </c>
      <c r="P19" s="39" t="s">
        <v>181</v>
      </c>
      <c r="Q19" s="39" t="s">
        <v>181</v>
      </c>
      <c r="R19" s="39" t="s">
        <v>181</v>
      </c>
      <c r="S19" s="39" t="s">
        <v>250</v>
      </c>
      <c r="T19" s="42">
        <v>13378811745</v>
      </c>
      <c r="U19" s="12" t="s">
        <v>183</v>
      </c>
      <c r="V19" s="12" t="s">
        <v>184</v>
      </c>
      <c r="W19" s="42"/>
    </row>
    <row r="20" s="35" customFormat="1" ht="139" customHeight="1" spans="1:23">
      <c r="A20" s="12">
        <v>15</v>
      </c>
      <c r="B20" s="39" t="s">
        <v>78</v>
      </c>
      <c r="C20" s="39" t="s">
        <v>173</v>
      </c>
      <c r="D20" s="39" t="s">
        <v>174</v>
      </c>
      <c r="E20" s="39" t="s">
        <v>258</v>
      </c>
      <c r="F20" s="39" t="s">
        <v>259</v>
      </c>
      <c r="G20" s="12" t="s">
        <v>260</v>
      </c>
      <c r="H20" s="15">
        <v>100</v>
      </c>
      <c r="I20" s="25" t="s">
        <v>261</v>
      </c>
      <c r="J20" s="41" t="s">
        <v>262</v>
      </c>
      <c r="K20" s="42">
        <v>2024</v>
      </c>
      <c r="L20" s="15">
        <v>100</v>
      </c>
      <c r="M20" s="15"/>
      <c r="N20" s="39" t="s">
        <v>263</v>
      </c>
      <c r="O20" s="42">
        <v>260</v>
      </c>
      <c r="P20" s="39" t="s">
        <v>264</v>
      </c>
      <c r="Q20" s="39" t="s">
        <v>181</v>
      </c>
      <c r="R20" s="39" t="s">
        <v>264</v>
      </c>
      <c r="S20" s="39" t="s">
        <v>265</v>
      </c>
      <c r="T20" s="42">
        <v>18787030467</v>
      </c>
      <c r="U20" s="12" t="s">
        <v>183</v>
      </c>
      <c r="V20" s="12" t="s">
        <v>184</v>
      </c>
      <c r="W20" s="39" t="s">
        <v>266</v>
      </c>
    </row>
    <row r="21" s="36" customFormat="1" ht="139" customHeight="1" spans="1:23">
      <c r="A21" s="40" t="s">
        <v>267</v>
      </c>
      <c r="B21" s="40"/>
      <c r="C21" s="40"/>
      <c r="D21" s="40"/>
      <c r="E21" s="40"/>
      <c r="F21" s="40"/>
      <c r="G21" s="40"/>
      <c r="H21" s="15">
        <f t="shared" ref="H21:M21" si="0">SUM(H6:H20)</f>
        <v>1612</v>
      </c>
      <c r="I21" s="26" t="s">
        <v>268</v>
      </c>
      <c r="J21" s="40"/>
      <c r="K21" s="40"/>
      <c r="L21" s="40">
        <f t="shared" si="0"/>
        <v>1500</v>
      </c>
      <c r="M21" s="40">
        <f t="shared" si="0"/>
        <v>112</v>
      </c>
      <c r="N21" s="40"/>
      <c r="O21" s="40"/>
      <c r="P21" s="40"/>
      <c r="Q21" s="40"/>
      <c r="R21" s="40"/>
      <c r="S21" s="40"/>
      <c r="T21" s="40"/>
      <c r="U21" s="40"/>
      <c r="V21" s="40"/>
      <c r="W21" s="40"/>
    </row>
  </sheetData>
  <autoFilter ref="A5:W21">
    <extLst/>
  </autoFilter>
  <mergeCells count="27">
    <mergeCell ref="A1:B1"/>
    <mergeCell ref="A2:W2"/>
    <mergeCell ref="A3:I3"/>
    <mergeCell ref="M3:N3"/>
    <mergeCell ref="P3:T3"/>
    <mergeCell ref="U3:W3"/>
    <mergeCell ref="F4:G4"/>
    <mergeCell ref="L4:M4"/>
    <mergeCell ref="A4:A5"/>
    <mergeCell ref="B4:B5"/>
    <mergeCell ref="C4:C5"/>
    <mergeCell ref="D4:D5"/>
    <mergeCell ref="E4:E5"/>
    <mergeCell ref="H4:H5"/>
    <mergeCell ref="I4:I5"/>
    <mergeCell ref="J4:J5"/>
    <mergeCell ref="K4:K5"/>
    <mergeCell ref="N4:N5"/>
    <mergeCell ref="O4:O5"/>
    <mergeCell ref="P4:P5"/>
    <mergeCell ref="Q4:Q5"/>
    <mergeCell ref="R4:R5"/>
    <mergeCell ref="S4:S5"/>
    <mergeCell ref="T4:T5"/>
    <mergeCell ref="U4:U5"/>
    <mergeCell ref="V4:V5"/>
    <mergeCell ref="W4:W5"/>
  </mergeCells>
  <pageMargins left="0.432638888888889" right="0.313888888888889" top="0.751388888888889" bottom="0.751388888888889" header="0.297916666666667" footer="0.297916666666667"/>
  <pageSetup paperSize="9" scale="55" fitToHeight="0" orientation="landscape" horizontalDpi="600"/>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11"/>
  <sheetViews>
    <sheetView zoomScale="90" zoomScaleNormal="90" topLeftCell="E1" workbookViewId="0">
      <selection activeCell="I6" sqref="I6"/>
    </sheetView>
  </sheetViews>
  <sheetFormatPr defaultColWidth="9" defaultRowHeight="14.4"/>
  <cols>
    <col min="1" max="1" width="4.62962962962963" customWidth="1"/>
    <col min="2" max="2" width="7.66666666666667" customWidth="1"/>
    <col min="3" max="3" width="9.11111111111111" customWidth="1"/>
    <col min="4" max="4" width="8.22222222222222" customWidth="1"/>
    <col min="5" max="5" width="10.2685185185185" customWidth="1"/>
    <col min="6" max="6" width="6.87962962962963" customWidth="1"/>
    <col min="7" max="7" width="8.87962962962963" customWidth="1"/>
    <col min="8" max="8" width="9" customWidth="1"/>
    <col min="9" max="9" width="30.3055555555556" customWidth="1"/>
    <col min="10" max="10" width="30.1111111111111" customWidth="1"/>
    <col min="11" max="11" width="7.11111111111111" customWidth="1"/>
    <col min="12" max="12" width="8.62962962962963" customWidth="1"/>
    <col min="13" max="13" width="7.33333333333333" customWidth="1"/>
    <col min="14" max="14" width="22.8425925925926" customWidth="1"/>
    <col min="15" max="16" width="7.44444444444444" customWidth="1"/>
    <col min="17" max="17" width="8.55555555555556" customWidth="1"/>
    <col min="18" max="18" width="8.22222222222222" customWidth="1"/>
    <col min="19" max="19" width="8.11111111111111" customWidth="1"/>
    <col min="20" max="20" width="13.1111111111111" customWidth="1"/>
    <col min="21" max="21" width="10.3333333333333" customWidth="1"/>
    <col min="22" max="22" width="8" customWidth="1"/>
    <col min="23" max="23" width="6.88888888888889" customWidth="1"/>
  </cols>
  <sheetData>
    <row r="1" spans="1:23">
      <c r="A1" s="4" t="s">
        <v>171</v>
      </c>
      <c r="B1" s="5"/>
      <c r="C1" s="6"/>
      <c r="D1" s="6"/>
      <c r="E1" s="6"/>
      <c r="F1" s="6"/>
      <c r="G1" s="6"/>
      <c r="H1" s="6"/>
      <c r="I1" s="6"/>
      <c r="J1" s="6"/>
      <c r="K1" s="6"/>
      <c r="L1" s="6"/>
      <c r="M1" s="6"/>
      <c r="N1" s="6"/>
      <c r="O1" s="6"/>
      <c r="P1" s="6"/>
      <c r="Q1" s="6"/>
      <c r="R1" s="6"/>
      <c r="S1" s="6"/>
      <c r="T1" s="6"/>
      <c r="U1" s="6"/>
      <c r="V1" s="6"/>
      <c r="W1" s="6"/>
    </row>
    <row r="2" ht="29.4" spans="1:23">
      <c r="A2" s="7" t="s">
        <v>269</v>
      </c>
      <c r="B2" s="7"/>
      <c r="C2" s="7"/>
      <c r="D2" s="7"/>
      <c r="E2" s="7"/>
      <c r="F2" s="7"/>
      <c r="G2" s="7"/>
      <c r="H2" s="7"/>
      <c r="I2" s="7"/>
      <c r="J2" s="7"/>
      <c r="K2" s="7"/>
      <c r="L2" s="7"/>
      <c r="M2" s="7"/>
      <c r="N2" s="7"/>
      <c r="O2" s="7"/>
      <c r="P2" s="7"/>
      <c r="Q2" s="7"/>
      <c r="R2" s="7"/>
      <c r="S2" s="7"/>
      <c r="T2" s="7"/>
      <c r="U2" s="7"/>
      <c r="V2" s="7"/>
      <c r="W2" s="7"/>
    </row>
    <row r="3" s="1" customFormat="1" ht="24" customHeight="1" spans="1:23">
      <c r="A3" s="8" t="s">
        <v>2</v>
      </c>
      <c r="B3" s="8"/>
      <c r="C3" s="8"/>
      <c r="D3" s="8"/>
      <c r="E3" s="8"/>
      <c r="F3" s="8"/>
      <c r="G3" s="8"/>
      <c r="H3" s="8"/>
      <c r="I3" s="8"/>
      <c r="J3" s="18" t="s">
        <v>3</v>
      </c>
      <c r="K3" s="19"/>
      <c r="L3" s="19"/>
      <c r="M3" s="20" t="s">
        <v>4</v>
      </c>
      <c r="N3" s="21"/>
      <c r="O3" s="19"/>
      <c r="P3" s="22" t="s">
        <v>5</v>
      </c>
      <c r="Q3" s="22"/>
      <c r="R3" s="22"/>
      <c r="S3" s="22"/>
      <c r="T3" s="22"/>
      <c r="U3" s="29" t="s">
        <v>6</v>
      </c>
      <c r="V3" s="30"/>
      <c r="W3" s="30"/>
    </row>
    <row r="4" ht="39" customHeight="1" spans="1:23">
      <c r="A4" s="9" t="s">
        <v>7</v>
      </c>
      <c r="B4" s="9" t="s">
        <v>8</v>
      </c>
      <c r="C4" s="9" t="s">
        <v>9</v>
      </c>
      <c r="D4" s="9" t="s">
        <v>10</v>
      </c>
      <c r="E4" s="9" t="s">
        <v>11</v>
      </c>
      <c r="F4" s="10" t="s">
        <v>12</v>
      </c>
      <c r="G4" s="10"/>
      <c r="H4" s="9" t="s">
        <v>13</v>
      </c>
      <c r="I4" s="9" t="s">
        <v>14</v>
      </c>
      <c r="J4" s="9" t="s">
        <v>15</v>
      </c>
      <c r="K4" s="9" t="s">
        <v>16</v>
      </c>
      <c r="L4" s="10" t="s">
        <v>17</v>
      </c>
      <c r="M4" s="23"/>
      <c r="N4" s="9" t="s">
        <v>18</v>
      </c>
      <c r="O4" s="9" t="s">
        <v>19</v>
      </c>
      <c r="P4" s="9" t="s">
        <v>20</v>
      </c>
      <c r="Q4" s="9" t="s">
        <v>21</v>
      </c>
      <c r="R4" s="9" t="s">
        <v>22</v>
      </c>
      <c r="S4" s="9" t="s">
        <v>23</v>
      </c>
      <c r="T4" s="9" t="s">
        <v>24</v>
      </c>
      <c r="U4" s="9" t="s">
        <v>25</v>
      </c>
      <c r="V4" s="10" t="s">
        <v>26</v>
      </c>
      <c r="W4" s="10" t="s">
        <v>27</v>
      </c>
    </row>
    <row r="5" ht="35" customHeight="1" spans="1:23">
      <c r="A5" s="11"/>
      <c r="B5" s="11"/>
      <c r="C5" s="11"/>
      <c r="D5" s="11"/>
      <c r="E5" s="11"/>
      <c r="F5" s="10" t="s">
        <v>28</v>
      </c>
      <c r="G5" s="10" t="s">
        <v>29</v>
      </c>
      <c r="H5" s="11"/>
      <c r="I5" s="11"/>
      <c r="J5" s="11"/>
      <c r="K5" s="11"/>
      <c r="L5" s="10" t="s">
        <v>30</v>
      </c>
      <c r="M5" s="10" t="s">
        <v>31</v>
      </c>
      <c r="N5" s="11"/>
      <c r="O5" s="11"/>
      <c r="P5" s="11"/>
      <c r="Q5" s="11"/>
      <c r="R5" s="11"/>
      <c r="S5" s="11"/>
      <c r="T5" s="11"/>
      <c r="U5" s="11"/>
      <c r="V5" s="23"/>
      <c r="W5" s="23"/>
    </row>
    <row r="6" s="2" customFormat="1" ht="149" customHeight="1" spans="1:23">
      <c r="A6" s="12">
        <v>1</v>
      </c>
      <c r="B6" s="13" t="s">
        <v>69</v>
      </c>
      <c r="C6" s="13" t="s">
        <v>70</v>
      </c>
      <c r="D6" s="13" t="s">
        <v>270</v>
      </c>
      <c r="E6" s="13" t="s">
        <v>271</v>
      </c>
      <c r="F6" s="14" t="s">
        <v>81</v>
      </c>
      <c r="G6" s="13" t="s">
        <v>272</v>
      </c>
      <c r="H6" s="15">
        <v>100</v>
      </c>
      <c r="I6" s="13" t="s">
        <v>273</v>
      </c>
      <c r="J6" s="13" t="s">
        <v>274</v>
      </c>
      <c r="K6" s="12">
        <v>2024</v>
      </c>
      <c r="L6" s="15">
        <v>100</v>
      </c>
      <c r="M6" s="12"/>
      <c r="N6" s="13" t="s">
        <v>275</v>
      </c>
      <c r="O6" s="13">
        <v>20</v>
      </c>
      <c r="P6" s="24" t="s">
        <v>42</v>
      </c>
      <c r="Q6" s="24" t="s">
        <v>42</v>
      </c>
      <c r="R6" s="24" t="s">
        <v>42</v>
      </c>
      <c r="S6" s="24" t="s">
        <v>276</v>
      </c>
      <c r="T6" s="31" t="s">
        <v>277</v>
      </c>
      <c r="U6" s="24" t="s">
        <v>136</v>
      </c>
      <c r="V6" s="24" t="s">
        <v>41</v>
      </c>
      <c r="W6" s="32" t="s">
        <v>278</v>
      </c>
    </row>
    <row r="7" s="2" customFormat="1" ht="141" customHeight="1" spans="1:23">
      <c r="A7" s="12">
        <v>2</v>
      </c>
      <c r="B7" s="13" t="s">
        <v>69</v>
      </c>
      <c r="C7" s="13" t="s">
        <v>70</v>
      </c>
      <c r="D7" s="13" t="s">
        <v>113</v>
      </c>
      <c r="E7" s="13" t="s">
        <v>279</v>
      </c>
      <c r="F7" s="14" t="s">
        <v>81</v>
      </c>
      <c r="G7" s="13" t="s">
        <v>272</v>
      </c>
      <c r="H7" s="15">
        <v>100</v>
      </c>
      <c r="I7" s="13" t="s">
        <v>280</v>
      </c>
      <c r="J7" s="25" t="s">
        <v>281</v>
      </c>
      <c r="K7" s="12">
        <v>2024</v>
      </c>
      <c r="L7" s="15">
        <v>100</v>
      </c>
      <c r="M7" s="12"/>
      <c r="N7" s="13" t="s">
        <v>282</v>
      </c>
      <c r="O7" s="13">
        <v>15</v>
      </c>
      <c r="P7" s="24" t="s">
        <v>42</v>
      </c>
      <c r="Q7" s="24" t="s">
        <v>42</v>
      </c>
      <c r="R7" s="24" t="s">
        <v>42</v>
      </c>
      <c r="S7" s="24" t="s">
        <v>276</v>
      </c>
      <c r="T7" s="31" t="s">
        <v>277</v>
      </c>
      <c r="U7" s="24" t="s">
        <v>136</v>
      </c>
      <c r="V7" s="24" t="s">
        <v>41</v>
      </c>
      <c r="W7" s="33"/>
    </row>
    <row r="8" s="2" customFormat="1" ht="114" customHeight="1" spans="1:23">
      <c r="A8" s="12">
        <v>3</v>
      </c>
      <c r="B8" s="13" t="s">
        <v>69</v>
      </c>
      <c r="C8" s="13" t="s">
        <v>94</v>
      </c>
      <c r="D8" s="13" t="s">
        <v>105</v>
      </c>
      <c r="E8" s="13" t="s">
        <v>283</v>
      </c>
      <c r="F8" s="14" t="s">
        <v>81</v>
      </c>
      <c r="G8" s="13" t="s">
        <v>272</v>
      </c>
      <c r="H8" s="15">
        <v>190</v>
      </c>
      <c r="I8" s="13" t="s">
        <v>284</v>
      </c>
      <c r="J8" s="13" t="s">
        <v>285</v>
      </c>
      <c r="K8" s="12">
        <v>2024</v>
      </c>
      <c r="L8" s="15">
        <v>190</v>
      </c>
      <c r="M8" s="12"/>
      <c r="N8" s="13" t="s">
        <v>286</v>
      </c>
      <c r="O8" s="13">
        <v>20</v>
      </c>
      <c r="P8" s="24" t="s">
        <v>42</v>
      </c>
      <c r="Q8" s="24" t="s">
        <v>42</v>
      </c>
      <c r="R8" s="24" t="s">
        <v>42</v>
      </c>
      <c r="S8" s="24" t="s">
        <v>276</v>
      </c>
      <c r="T8" s="31" t="s">
        <v>277</v>
      </c>
      <c r="U8" s="24" t="s">
        <v>136</v>
      </c>
      <c r="V8" s="24" t="s">
        <v>41</v>
      </c>
      <c r="W8" s="34"/>
    </row>
    <row r="9" s="2" customFormat="1" ht="100" customHeight="1" spans="1:23">
      <c r="A9" s="12">
        <v>4</v>
      </c>
      <c r="B9" s="13" t="s">
        <v>287</v>
      </c>
      <c r="C9" s="13" t="s">
        <v>288</v>
      </c>
      <c r="D9" s="13" t="s">
        <v>289</v>
      </c>
      <c r="E9" s="13" t="s">
        <v>290</v>
      </c>
      <c r="F9" s="14" t="s">
        <v>81</v>
      </c>
      <c r="G9" s="13" t="s">
        <v>291</v>
      </c>
      <c r="H9" s="15">
        <v>50</v>
      </c>
      <c r="I9" s="13" t="s">
        <v>292</v>
      </c>
      <c r="J9" s="13" t="s">
        <v>293</v>
      </c>
      <c r="K9" s="12">
        <v>2024</v>
      </c>
      <c r="L9" s="15">
        <v>50</v>
      </c>
      <c r="M9" s="12"/>
      <c r="N9" s="13" t="s">
        <v>294</v>
      </c>
      <c r="O9" s="13">
        <v>1248</v>
      </c>
      <c r="P9" s="24" t="s">
        <v>42</v>
      </c>
      <c r="Q9" s="24" t="s">
        <v>42</v>
      </c>
      <c r="R9" s="24" t="s">
        <v>42</v>
      </c>
      <c r="S9" s="24" t="s">
        <v>276</v>
      </c>
      <c r="T9" s="31" t="s">
        <v>277</v>
      </c>
      <c r="U9" s="24" t="s">
        <v>136</v>
      </c>
      <c r="V9" s="24" t="s">
        <v>41</v>
      </c>
      <c r="W9" s="34"/>
    </row>
    <row r="10" s="2" customFormat="1" ht="87" customHeight="1" spans="1:23">
      <c r="A10" s="12">
        <v>5</v>
      </c>
      <c r="B10" s="13" t="s">
        <v>287</v>
      </c>
      <c r="C10" s="13" t="s">
        <v>295</v>
      </c>
      <c r="D10" s="13" t="s">
        <v>296</v>
      </c>
      <c r="E10" s="13" t="s">
        <v>297</v>
      </c>
      <c r="F10" s="14" t="s">
        <v>81</v>
      </c>
      <c r="G10" s="13" t="s">
        <v>272</v>
      </c>
      <c r="H10" s="15">
        <v>50</v>
      </c>
      <c r="I10" s="13" t="s">
        <v>298</v>
      </c>
      <c r="J10" s="13" t="s">
        <v>299</v>
      </c>
      <c r="K10" s="12">
        <v>2024</v>
      </c>
      <c r="L10" s="15">
        <v>50</v>
      </c>
      <c r="M10" s="12"/>
      <c r="N10" s="13" t="s">
        <v>294</v>
      </c>
      <c r="O10" s="13">
        <v>2800</v>
      </c>
      <c r="P10" s="24" t="s">
        <v>42</v>
      </c>
      <c r="Q10" s="24" t="s">
        <v>42</v>
      </c>
      <c r="R10" s="24" t="s">
        <v>42</v>
      </c>
      <c r="S10" s="24" t="s">
        <v>276</v>
      </c>
      <c r="T10" s="31" t="s">
        <v>277</v>
      </c>
      <c r="U10" s="24" t="s">
        <v>136</v>
      </c>
      <c r="V10" s="24" t="s">
        <v>41</v>
      </c>
      <c r="W10" s="34"/>
    </row>
    <row r="11" s="3" customFormat="1" ht="150" customHeight="1" spans="1:23">
      <c r="A11" s="12" t="s">
        <v>267</v>
      </c>
      <c r="B11" s="16"/>
      <c r="C11" s="16"/>
      <c r="D11" s="16"/>
      <c r="E11" s="16"/>
      <c r="F11" s="16"/>
      <c r="G11" s="16"/>
      <c r="H11" s="17">
        <f>SUM(H6:H10)</f>
        <v>490</v>
      </c>
      <c r="I11" s="26" t="s">
        <v>300</v>
      </c>
      <c r="J11" s="27"/>
      <c r="K11" s="27"/>
      <c r="L11" s="17">
        <f>SUM(L6:L10)</f>
        <v>490</v>
      </c>
      <c r="M11" s="12"/>
      <c r="N11" s="16"/>
      <c r="O11" s="16"/>
      <c r="P11" s="28"/>
      <c r="Q11" s="28"/>
      <c r="R11" s="28"/>
      <c r="S11" s="28"/>
      <c r="T11" s="31"/>
      <c r="U11" s="28"/>
      <c r="V11" s="12"/>
      <c r="W11" s="34"/>
    </row>
  </sheetData>
  <autoFilter ref="A4:W11">
    <extLst/>
  </autoFilter>
  <mergeCells count="27">
    <mergeCell ref="A1:B1"/>
    <mergeCell ref="A2:W2"/>
    <mergeCell ref="A3:I3"/>
    <mergeCell ref="M3:N3"/>
    <mergeCell ref="P3:T3"/>
    <mergeCell ref="U3:W3"/>
    <mergeCell ref="F4:G4"/>
    <mergeCell ref="L4:M4"/>
    <mergeCell ref="A4:A5"/>
    <mergeCell ref="B4:B5"/>
    <mergeCell ref="C4:C5"/>
    <mergeCell ref="D4:D5"/>
    <mergeCell ref="E4:E5"/>
    <mergeCell ref="H4:H5"/>
    <mergeCell ref="I4:I5"/>
    <mergeCell ref="J4:J5"/>
    <mergeCell ref="K4:K5"/>
    <mergeCell ref="N4:N5"/>
    <mergeCell ref="O4:O5"/>
    <mergeCell ref="P4:P5"/>
    <mergeCell ref="Q4:Q5"/>
    <mergeCell ref="R4:R5"/>
    <mergeCell ref="S4:S5"/>
    <mergeCell ref="T4:T5"/>
    <mergeCell ref="U4:U5"/>
    <mergeCell ref="V4:V5"/>
    <mergeCell ref="W4:W5"/>
  </mergeCells>
  <pageMargins left="0.354166666666667" right="0.313888888888889" top="0.751388888888889" bottom="0.751388888888889" header="0.297916666666667" footer="0.297916666666667"/>
  <pageSetup paperSize="9" scale="57"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巩固脱贫成果衔接乡村振兴任务</vt:lpstr>
      <vt:lpstr>少数民族发展任务</vt:lpstr>
      <vt:lpstr>国有贫困农场巩固提升任务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易莲</cp:lastModifiedBy>
  <dcterms:created xsi:type="dcterms:W3CDTF">2023-05-12T11:15:00Z</dcterms:created>
  <dcterms:modified xsi:type="dcterms:W3CDTF">2023-12-04T09:31:28Z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0053A8C626B84E9A9B7A4AC96DED3E3B_13</vt:lpwstr>
  </property>
  <property fmtid="{D5CDD505-2E9C-101B-9397-08002B2CF9AE}" pid="3" name="KSOProductBuildVer">
    <vt:lpwstr>2052-12.1.0.15990</vt:lpwstr>
  </property>
</Properties>
</file>