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activeTab="2"/>
  </bookViews>
  <sheets>
    <sheet name="巩固脱贫成果衔接乡村振兴任务" sheetId="1" r:id="rId1"/>
    <sheet name="少数民族任务" sheetId="2" r:id="rId2"/>
    <sheet name="巩固提升国有农场任务" sheetId="3" r:id="rId3"/>
  </sheets>
  <definedNames>
    <definedName name="_xlnm._FilterDatabase" localSheetId="0" hidden="1">巩固脱贫成果衔接乡村振兴任务!$A$5:$W$32</definedName>
    <definedName name="_xlnm.Print_Titles" localSheetId="1">少数民族任务!$2:$5</definedName>
    <definedName name="_xlnm.Print_Titles" localSheetId="0">巩固脱贫成果衔接乡村振兴任务!$2:$5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<sst xmlns="http://schemas.openxmlformats.org/spreadsheetml/2006/main" count="798" uniqueCount="362">
  <si>
    <r>
      <rPr>
        <sz val="11"/>
        <color indexed="8"/>
        <rFont val="方正仿宋_GBK"/>
        <charset val="134"/>
      </rPr>
      <t>附件：</t>
    </r>
  </si>
  <si>
    <t>勐海县2024年巩固拓展脱贫攻坚成果和乡村振兴项目储备计划统计表</t>
  </si>
  <si>
    <t>填报单位（公章）：勐海县乡村振兴局</t>
  </si>
  <si>
    <t>填报人：保锐仙</t>
  </si>
  <si>
    <r>
      <t>联系电话：</t>
    </r>
    <r>
      <rPr>
        <sz val="12"/>
        <color theme="1"/>
        <rFont val="Times New Roman"/>
        <charset val="0"/>
      </rPr>
      <t>5129711</t>
    </r>
  </si>
  <si>
    <r>
      <t>填报日期：</t>
    </r>
    <r>
      <rPr>
        <sz val="12"/>
        <color rgb="FF000000"/>
        <rFont val="Times New Roman"/>
        <charset val="0"/>
      </rPr>
      <t>2023.10.13</t>
    </r>
  </si>
  <si>
    <r>
      <rPr>
        <sz val="12"/>
        <color indexed="8"/>
        <rFont val="方正仿宋_GBK"/>
        <charset val="134"/>
      </rPr>
      <t>单位：万元、人、年</t>
    </r>
  </si>
  <si>
    <t>序号</t>
  </si>
  <si>
    <t>项目类型</t>
  </si>
  <si>
    <t>二级项目类型</t>
  </si>
  <si>
    <t>项目子类型</t>
  </si>
  <si>
    <t>项目名称</t>
  </si>
  <si>
    <t>项目地点</t>
  </si>
  <si>
    <t>项目投资概算</t>
  </si>
  <si>
    <t>项目摘要</t>
  </si>
  <si>
    <t>项目绩效目标（总体目标）</t>
  </si>
  <si>
    <t>规划年度</t>
  </si>
  <si>
    <t>年度资金总额
（计划）</t>
  </si>
  <si>
    <t>联农带农机制</t>
  </si>
  <si>
    <t>预计受益人数</t>
  </si>
  <si>
    <t>是否到户项目</t>
  </si>
  <si>
    <t>是否易地搬迁后扶项目</t>
  </si>
  <si>
    <t>是否劳动密集型产业</t>
  </si>
  <si>
    <t>项目负责人</t>
  </si>
  <si>
    <t>联系电话</t>
  </si>
  <si>
    <t>项目主管部门</t>
  </si>
  <si>
    <t>是否纳入年度实施计划</t>
  </si>
  <si>
    <t>备注</t>
  </si>
  <si>
    <t>乡镇</t>
  </si>
  <si>
    <t>村</t>
  </si>
  <si>
    <t>财政衔接资金</t>
  </si>
  <si>
    <t>其他资金</t>
  </si>
  <si>
    <r>
      <rPr>
        <sz val="11"/>
        <color indexed="8"/>
        <rFont val="方正仿宋_GBK"/>
        <charset val="134"/>
      </rPr>
      <t>巩固三保障成果</t>
    </r>
  </si>
  <si>
    <r>
      <rPr>
        <sz val="11"/>
        <color indexed="8"/>
        <rFont val="方正仿宋_GBK"/>
        <charset val="134"/>
      </rPr>
      <t>教育</t>
    </r>
  </si>
  <si>
    <r>
      <rPr>
        <sz val="11"/>
        <color indexed="8"/>
        <rFont val="方正仿宋_GBK"/>
        <charset val="134"/>
      </rPr>
      <t>享受</t>
    </r>
    <r>
      <rPr>
        <sz val="11"/>
        <color indexed="8"/>
        <rFont val="Times New Roman"/>
        <charset val="0"/>
      </rPr>
      <t>“</t>
    </r>
    <r>
      <rPr>
        <sz val="11"/>
        <color indexed="8"/>
        <rFont val="方正仿宋_GBK"/>
        <charset val="134"/>
      </rPr>
      <t>雨露计划</t>
    </r>
    <r>
      <rPr>
        <sz val="11"/>
        <color indexed="8"/>
        <rFont val="Times New Roman"/>
        <charset val="0"/>
      </rPr>
      <t>”</t>
    </r>
    <r>
      <rPr>
        <sz val="11"/>
        <color indexed="8"/>
        <rFont val="方正仿宋_GBK"/>
        <charset val="134"/>
      </rPr>
      <t>职业教育补助</t>
    </r>
  </si>
  <si>
    <r>
      <rPr>
        <sz val="11"/>
        <rFont val="方正仿宋_GBK"/>
        <charset val="134"/>
      </rPr>
      <t>勐海县</t>
    </r>
    <r>
      <rPr>
        <sz val="11"/>
        <rFont val="Times New Roman"/>
        <charset val="0"/>
      </rPr>
      <t>2024</t>
    </r>
    <r>
      <rPr>
        <sz val="11"/>
        <rFont val="方正仿宋_GBK"/>
        <charset val="134"/>
      </rPr>
      <t>年雨露计划补助项目</t>
    </r>
  </si>
  <si>
    <r>
      <rPr>
        <sz val="11"/>
        <color theme="1"/>
        <rFont val="Times New Roman"/>
        <charset val="0"/>
      </rPr>
      <t>11</t>
    </r>
    <r>
      <rPr>
        <sz val="11"/>
        <color theme="1"/>
        <rFont val="方正仿宋_GBK"/>
        <charset val="0"/>
      </rPr>
      <t>个乡镇</t>
    </r>
  </si>
  <si>
    <r>
      <rPr>
        <sz val="11"/>
        <color theme="1"/>
        <rFont val="Times New Roman"/>
        <charset val="134"/>
      </rPr>
      <t>82</t>
    </r>
    <r>
      <rPr>
        <sz val="11"/>
        <color theme="1"/>
        <rFont val="方正仿宋_GBK"/>
        <charset val="134"/>
      </rPr>
      <t>个村委会</t>
    </r>
  </si>
  <si>
    <r>
      <rPr>
        <sz val="11"/>
        <color theme="1"/>
        <rFont val="方正仿宋_GBK"/>
        <charset val="134"/>
      </rPr>
      <t>全县全年计划补助</t>
    </r>
    <r>
      <rPr>
        <sz val="11"/>
        <color theme="1"/>
        <rFont val="Times New Roman"/>
        <charset val="0"/>
      </rPr>
      <t>1150</t>
    </r>
    <r>
      <rPr>
        <sz val="11"/>
        <color theme="1"/>
        <rFont val="方正仿宋_GBK"/>
        <charset val="134"/>
      </rPr>
      <t>人次，其中春季</t>
    </r>
    <r>
      <rPr>
        <sz val="11"/>
        <color theme="1"/>
        <rFont val="Times New Roman"/>
        <charset val="0"/>
      </rPr>
      <t>575</t>
    </r>
    <r>
      <rPr>
        <sz val="11"/>
        <color theme="1"/>
        <rFont val="方正仿宋_GBK"/>
        <charset val="134"/>
      </rPr>
      <t>人，秋季</t>
    </r>
    <r>
      <rPr>
        <sz val="11"/>
        <color theme="1"/>
        <rFont val="Times New Roman"/>
        <charset val="0"/>
      </rPr>
      <t>575</t>
    </r>
    <r>
      <rPr>
        <sz val="11"/>
        <color theme="1"/>
        <rFont val="方正仿宋_GBK"/>
        <charset val="134"/>
      </rPr>
      <t>人。</t>
    </r>
  </si>
  <si>
    <r>
      <rPr>
        <sz val="11"/>
        <rFont val="方正仿宋_GBK"/>
        <charset val="134"/>
      </rPr>
      <t>通过实施</t>
    </r>
    <r>
      <rPr>
        <sz val="11"/>
        <rFont val="Times New Roman"/>
        <charset val="0"/>
      </rPr>
      <t>“</t>
    </r>
    <r>
      <rPr>
        <sz val="11"/>
        <rFont val="方正仿宋_GBK"/>
        <charset val="134"/>
      </rPr>
      <t>雨露计划</t>
    </r>
    <r>
      <rPr>
        <sz val="11"/>
        <rFont val="Times New Roman"/>
        <charset val="0"/>
      </rPr>
      <t>”</t>
    </r>
    <r>
      <rPr>
        <sz val="11"/>
        <rFont val="方正仿宋_GBK"/>
        <charset val="134"/>
      </rPr>
      <t>补助项目，帮助脱贫人口和监测对象</t>
    </r>
    <r>
      <rPr>
        <sz val="11"/>
        <rFont val="Times New Roman"/>
        <charset val="0"/>
      </rPr>
      <t>“</t>
    </r>
    <r>
      <rPr>
        <sz val="11"/>
        <rFont val="方正仿宋_GBK"/>
        <charset val="134"/>
      </rPr>
      <t>两后生</t>
    </r>
    <r>
      <rPr>
        <sz val="11"/>
        <rFont val="Times New Roman"/>
        <charset val="0"/>
      </rPr>
      <t>”</t>
    </r>
    <r>
      <rPr>
        <sz val="11"/>
        <rFont val="方正仿宋_GBK"/>
        <charset val="134"/>
      </rPr>
      <t>顺利完成学业，为社会输送技能人才，提升脱贫户增收技能水平，提高就业水平。</t>
    </r>
  </si>
  <si>
    <r>
      <rPr>
        <sz val="11"/>
        <color theme="1"/>
        <rFont val="方正仿宋_GBK"/>
        <charset val="134"/>
      </rPr>
      <t>直接补贴到人</t>
    </r>
  </si>
  <si>
    <r>
      <rPr>
        <sz val="11"/>
        <color theme="1"/>
        <rFont val="方正仿宋_GBK"/>
        <charset val="134"/>
      </rPr>
      <t>是</t>
    </r>
  </si>
  <si>
    <r>
      <rPr>
        <sz val="11"/>
        <color theme="1"/>
        <rFont val="方正仿宋_GBK"/>
        <charset val="134"/>
      </rPr>
      <t>否</t>
    </r>
  </si>
  <si>
    <r>
      <rPr>
        <sz val="11"/>
        <color theme="1"/>
        <rFont val="方正仿宋_GBK"/>
        <charset val="0"/>
      </rPr>
      <t>各乡镇人民政府负责人</t>
    </r>
  </si>
  <si>
    <r>
      <rPr>
        <sz val="11"/>
        <color theme="1"/>
        <rFont val="方正仿宋_GBK"/>
        <charset val="134"/>
      </rPr>
      <t>县乡村振兴局</t>
    </r>
  </si>
  <si>
    <r>
      <rPr>
        <sz val="12"/>
        <rFont val="方正仿宋_GBK"/>
        <charset val="134"/>
      </rPr>
      <t>就业项目</t>
    </r>
  </si>
  <si>
    <r>
      <rPr>
        <sz val="12"/>
        <rFont val="方正仿宋_GBK"/>
        <charset val="134"/>
      </rPr>
      <t>公益性岗位</t>
    </r>
  </si>
  <si>
    <r>
      <rPr>
        <sz val="12"/>
        <rFont val="方正仿宋_GBK"/>
        <charset val="134"/>
      </rPr>
      <t>勐海县</t>
    </r>
    <r>
      <rPr>
        <sz val="12"/>
        <rFont val="Times New Roman"/>
        <charset val="0"/>
      </rPr>
      <t>2024</t>
    </r>
    <r>
      <rPr>
        <sz val="12"/>
        <rFont val="方正仿宋_GBK"/>
        <charset val="134"/>
      </rPr>
      <t>年监测对象乡公益岗项目</t>
    </r>
  </si>
  <si>
    <r>
      <rPr>
        <sz val="12"/>
        <rFont val="Times New Roman"/>
        <charset val="0"/>
      </rPr>
      <t>11</t>
    </r>
    <r>
      <rPr>
        <sz val="12"/>
        <rFont val="方正仿宋_GBK"/>
        <charset val="0"/>
      </rPr>
      <t>个乡镇</t>
    </r>
  </si>
  <si>
    <r>
      <rPr>
        <sz val="12"/>
        <rFont val="Times New Roman"/>
        <charset val="0"/>
      </rPr>
      <t>82</t>
    </r>
    <r>
      <rPr>
        <sz val="12"/>
        <rFont val="方正仿宋_GBK"/>
        <charset val="0"/>
      </rPr>
      <t>个村委会</t>
    </r>
  </si>
  <si>
    <r>
      <rPr>
        <sz val="12"/>
        <rFont val="方正仿宋_GBK"/>
        <charset val="0"/>
      </rPr>
      <t>计划开发</t>
    </r>
    <r>
      <rPr>
        <sz val="12"/>
        <rFont val="Times New Roman"/>
        <charset val="0"/>
      </rPr>
      <t>200</t>
    </r>
    <r>
      <rPr>
        <sz val="12"/>
        <rFont val="方正仿宋_GBK"/>
        <charset val="0"/>
      </rPr>
      <t>名不是脱贫人口的监测对象乡村公益性岗位，每个公益岗每个月补助</t>
    </r>
    <r>
      <rPr>
        <sz val="12"/>
        <rFont val="Times New Roman"/>
        <charset val="0"/>
      </rPr>
      <t>800</t>
    </r>
    <r>
      <rPr>
        <sz val="12"/>
        <rFont val="方正仿宋_GBK"/>
        <charset val="0"/>
      </rPr>
      <t>元。</t>
    </r>
  </si>
  <si>
    <r>
      <rPr>
        <sz val="12"/>
        <rFont val="方正仿宋_GBK"/>
        <charset val="134"/>
      </rPr>
      <t>通过实施监测对象公益岗项目，为不是脱贫人口低于收入监测对象提供公益岗位，获得公益岗位工资，增加收入，提高生活水平，巩固脱贫攻坚成果。</t>
    </r>
  </si>
  <si>
    <r>
      <rPr>
        <sz val="12"/>
        <color indexed="8"/>
        <rFont val="方正仿宋_GBK"/>
        <charset val="134"/>
      </rPr>
      <t>务工补助</t>
    </r>
  </si>
  <si>
    <r>
      <rPr>
        <sz val="12"/>
        <color indexed="8"/>
        <rFont val="方正仿宋_GBK"/>
        <charset val="134"/>
      </rPr>
      <t>交通补助</t>
    </r>
  </si>
  <si>
    <r>
      <rPr>
        <sz val="12"/>
        <color indexed="8"/>
        <rFont val="方正仿宋_GBK"/>
        <charset val="134"/>
      </rPr>
      <t>勐海县</t>
    </r>
    <r>
      <rPr>
        <sz val="12"/>
        <color theme="1"/>
        <rFont val="Times New Roman"/>
        <charset val="0"/>
      </rPr>
      <t>2024</t>
    </r>
    <r>
      <rPr>
        <sz val="12"/>
        <color indexed="8"/>
        <rFont val="方正仿宋_GBK"/>
        <charset val="134"/>
      </rPr>
      <t>年跨省务工交通费补助</t>
    </r>
  </si>
  <si>
    <r>
      <rPr>
        <sz val="12"/>
        <color theme="1"/>
        <rFont val="Times New Roman"/>
        <charset val="0"/>
      </rPr>
      <t>11</t>
    </r>
    <r>
      <rPr>
        <sz val="12"/>
        <color theme="1"/>
        <rFont val="方正仿宋_GBK"/>
        <charset val="0"/>
      </rPr>
      <t>个乡镇</t>
    </r>
  </si>
  <si>
    <r>
      <rPr>
        <sz val="12"/>
        <color theme="1"/>
        <rFont val="Times New Roman"/>
        <charset val="0"/>
      </rPr>
      <t>82</t>
    </r>
    <r>
      <rPr>
        <sz val="12"/>
        <color theme="1"/>
        <rFont val="方正仿宋_GBK"/>
        <charset val="0"/>
      </rPr>
      <t>个村委会</t>
    </r>
  </si>
  <si>
    <r>
      <rPr>
        <sz val="12"/>
        <rFont val="方正仿宋_GBK"/>
        <charset val="0"/>
      </rPr>
      <t>计划对跨省务工</t>
    </r>
    <r>
      <rPr>
        <sz val="12"/>
        <rFont val="Times New Roman"/>
        <charset val="0"/>
      </rPr>
      <t>3</t>
    </r>
    <r>
      <rPr>
        <sz val="12"/>
        <rFont val="方正仿宋_GBK"/>
        <charset val="0"/>
      </rPr>
      <t>个月以上脱贫人口和监测对象补助</t>
    </r>
    <r>
      <rPr>
        <sz val="12"/>
        <rFont val="Times New Roman"/>
        <charset val="0"/>
      </rPr>
      <t>200</t>
    </r>
    <r>
      <rPr>
        <sz val="12"/>
        <rFont val="方正仿宋_GBK"/>
        <charset val="0"/>
      </rPr>
      <t>名，每名</t>
    </r>
    <r>
      <rPr>
        <sz val="12"/>
        <rFont val="Times New Roman"/>
        <charset val="0"/>
      </rPr>
      <t>1000</t>
    </r>
    <r>
      <rPr>
        <sz val="12"/>
        <rFont val="方正仿宋_GBK"/>
        <charset val="0"/>
      </rPr>
      <t>元。</t>
    </r>
  </si>
  <si>
    <r>
      <rPr>
        <sz val="12"/>
        <rFont val="方正仿宋_GBK"/>
        <charset val="134"/>
      </rPr>
      <t>通过实施跨省务工补助项目，鼓励外出务工增加工资性收入，同时降低出行成本。</t>
    </r>
  </si>
  <si>
    <r>
      <rPr>
        <sz val="12"/>
        <rFont val="方正仿宋_GBK"/>
        <charset val="134"/>
      </rPr>
      <t>产业发展</t>
    </r>
  </si>
  <si>
    <r>
      <rPr>
        <sz val="12"/>
        <rFont val="方正仿宋_GBK"/>
        <charset val="134"/>
      </rPr>
      <t>金融保险配套项目</t>
    </r>
  </si>
  <si>
    <r>
      <rPr>
        <sz val="12"/>
        <rFont val="方正仿宋_GBK"/>
        <charset val="134"/>
      </rPr>
      <t>小额贷款贴息</t>
    </r>
  </si>
  <si>
    <r>
      <rPr>
        <sz val="12"/>
        <rFont val="方正仿宋_GBK"/>
        <charset val="134"/>
      </rPr>
      <t>勐海县小额信贷贴息项目</t>
    </r>
  </si>
  <si>
    <r>
      <rPr>
        <sz val="11"/>
        <color theme="1"/>
        <rFont val="方正仿宋_GBK"/>
        <charset val="0"/>
      </rPr>
      <t>计划贷款总户达</t>
    </r>
    <r>
      <rPr>
        <sz val="11"/>
        <color theme="1"/>
        <rFont val="Times New Roman"/>
        <charset val="0"/>
      </rPr>
      <t>800</t>
    </r>
    <r>
      <rPr>
        <sz val="11"/>
        <color theme="1"/>
        <rFont val="方正仿宋_GBK"/>
        <charset val="0"/>
      </rPr>
      <t>户、金额</t>
    </r>
    <r>
      <rPr>
        <sz val="11"/>
        <color theme="1"/>
        <rFont val="Times New Roman"/>
        <charset val="0"/>
      </rPr>
      <t>4000</t>
    </r>
    <r>
      <rPr>
        <sz val="11"/>
        <color theme="1"/>
        <rFont val="方正仿宋_GBK"/>
        <charset val="0"/>
      </rPr>
      <t>万元，按贴息最高额度</t>
    </r>
    <r>
      <rPr>
        <sz val="11"/>
        <color theme="1"/>
        <rFont val="Times New Roman"/>
        <charset val="0"/>
      </rPr>
      <t>5</t>
    </r>
    <r>
      <rPr>
        <sz val="11"/>
        <color theme="1"/>
        <rFont val="方正仿宋_GBK"/>
        <charset val="0"/>
      </rPr>
      <t>万元，利率执行当期利率</t>
    </r>
    <r>
      <rPr>
        <sz val="11"/>
        <color theme="1"/>
        <rFont val="Times New Roman"/>
        <charset val="0"/>
      </rPr>
      <t>LPR</t>
    </r>
    <r>
      <rPr>
        <sz val="11"/>
        <color theme="1"/>
        <rFont val="方正仿宋_GBK"/>
        <charset val="0"/>
      </rPr>
      <t>。预计安排贴息</t>
    </r>
    <r>
      <rPr>
        <sz val="11"/>
        <color theme="1"/>
        <rFont val="Times New Roman"/>
        <charset val="0"/>
      </rPr>
      <t>190</t>
    </r>
    <r>
      <rPr>
        <sz val="11"/>
        <color theme="1"/>
        <rFont val="方正仿宋_GBK"/>
        <charset val="0"/>
      </rPr>
      <t>万元。</t>
    </r>
  </si>
  <si>
    <r>
      <rPr>
        <sz val="11"/>
        <rFont val="方正仿宋_GBK"/>
        <charset val="134"/>
      </rPr>
      <t>通过实施脱贫户、监测户小额信贷贴息项目，帮助脱贫户、监测户获得产业发展资金，提升产业发展水平，巩固脱贫攻坚成果。</t>
    </r>
  </si>
  <si>
    <r>
      <rPr>
        <sz val="12"/>
        <rFont val="方正仿宋_GBK"/>
        <charset val="134"/>
      </rPr>
      <t>新型农村集体经济发展项目</t>
    </r>
  </si>
  <si>
    <r>
      <rPr>
        <sz val="12"/>
        <rFont val="方正仿宋_GBK"/>
        <charset val="134"/>
      </rPr>
      <t>勐海县</t>
    </r>
    <r>
      <rPr>
        <sz val="12"/>
        <rFont val="Times New Roman"/>
        <charset val="0"/>
      </rPr>
      <t>2024</t>
    </r>
    <r>
      <rPr>
        <sz val="12"/>
        <rFont val="方正仿宋_GBK"/>
        <charset val="134"/>
      </rPr>
      <t>年新型农村集体经济发展项目</t>
    </r>
  </si>
  <si>
    <r>
      <rPr>
        <sz val="12"/>
        <rFont val="Times New Roman"/>
        <charset val="0"/>
      </rPr>
      <t>4</t>
    </r>
    <r>
      <rPr>
        <sz val="12"/>
        <rFont val="方正仿宋_GBK"/>
        <charset val="0"/>
      </rPr>
      <t>个乡镇</t>
    </r>
  </si>
  <si>
    <r>
      <rPr>
        <sz val="12"/>
        <rFont val="Times New Roman"/>
        <charset val="0"/>
      </rPr>
      <t>8</t>
    </r>
    <r>
      <rPr>
        <sz val="12"/>
        <rFont val="方正仿宋_GBK"/>
        <charset val="0"/>
      </rPr>
      <t>个村委会</t>
    </r>
  </si>
  <si>
    <r>
      <rPr>
        <sz val="11"/>
        <color theme="1"/>
        <rFont val="方正仿宋_GBK"/>
        <charset val="0"/>
      </rPr>
      <t>根据</t>
    </r>
    <r>
      <rPr>
        <sz val="11"/>
        <color theme="1"/>
        <rFont val="Times New Roman"/>
        <charset val="0"/>
      </rPr>
      <t>“</t>
    </r>
    <r>
      <rPr>
        <sz val="11"/>
        <color theme="1"/>
        <rFont val="方正仿宋_GBK"/>
        <charset val="0"/>
      </rPr>
      <t>云南省委组织部、云南省财政厅</t>
    </r>
    <r>
      <rPr>
        <sz val="11"/>
        <color theme="1"/>
        <rFont val="Times New Roman"/>
        <charset val="0"/>
      </rPr>
      <t xml:space="preserve"> </t>
    </r>
    <r>
      <rPr>
        <sz val="11"/>
        <color theme="1"/>
        <rFont val="方正仿宋_GBK"/>
        <charset val="0"/>
      </rPr>
      <t>云南省农业农村厅</t>
    </r>
    <r>
      <rPr>
        <sz val="11"/>
        <color theme="1"/>
        <rFont val="Times New Roman"/>
        <charset val="0"/>
      </rPr>
      <t xml:space="preserve"> </t>
    </r>
    <r>
      <rPr>
        <sz val="11"/>
        <color theme="1"/>
        <rFont val="方正仿宋_GBK"/>
        <charset val="0"/>
      </rPr>
      <t>云南省乡村振兴局关于实施好央财政扶持新型农业村集体经济发展项目的通知</t>
    </r>
    <r>
      <rPr>
        <sz val="11"/>
        <color theme="1"/>
        <rFont val="Times New Roman"/>
        <charset val="0"/>
      </rPr>
      <t>”</t>
    </r>
    <r>
      <rPr>
        <sz val="11"/>
        <color theme="1"/>
        <rFont val="方正仿宋_GBK"/>
        <charset val="0"/>
      </rPr>
      <t>的要求，由县农业农村局牵头、组织部、财政局、乡村振兴局协助，选择</t>
    </r>
    <r>
      <rPr>
        <sz val="11"/>
        <color theme="1"/>
        <rFont val="Times New Roman"/>
        <charset val="0"/>
      </rPr>
      <t>8</t>
    </r>
    <r>
      <rPr>
        <sz val="11"/>
        <color theme="1"/>
        <rFont val="方正仿宋_GBK"/>
        <charset val="0"/>
      </rPr>
      <t>个村委会，由乡镇组织开展党组织领办合作社试点项目，预计每个项目产生集体经济</t>
    </r>
    <r>
      <rPr>
        <sz val="11"/>
        <color theme="1"/>
        <rFont val="Times New Roman"/>
        <charset val="0"/>
      </rPr>
      <t>3.5</t>
    </r>
    <r>
      <rPr>
        <sz val="11"/>
        <color theme="1"/>
        <rFont val="方正仿宋_GBK"/>
        <charset val="0"/>
      </rPr>
      <t>万元以上。每个项目自筹不少于</t>
    </r>
    <r>
      <rPr>
        <sz val="11"/>
        <color theme="1"/>
        <rFont val="Times New Roman"/>
        <charset val="0"/>
      </rPr>
      <t>2</t>
    </r>
    <r>
      <rPr>
        <sz val="11"/>
        <color theme="1"/>
        <rFont val="方正仿宋_GBK"/>
        <charset val="0"/>
      </rPr>
      <t>万元。</t>
    </r>
  </si>
  <si>
    <r>
      <rPr>
        <sz val="11"/>
        <rFont val="方正仿宋_GBK"/>
        <charset val="134"/>
      </rPr>
      <t>由乡镇组织开展党组织领办合作社试点项目，预计每个项目产生集体经济</t>
    </r>
    <r>
      <rPr>
        <sz val="11"/>
        <rFont val="Times New Roman"/>
        <charset val="0"/>
      </rPr>
      <t>3.5</t>
    </r>
    <r>
      <rPr>
        <sz val="11"/>
        <rFont val="方正仿宋_GBK"/>
        <charset val="134"/>
      </rPr>
      <t>万元以上。</t>
    </r>
  </si>
  <si>
    <r>
      <rPr>
        <sz val="11"/>
        <color theme="1"/>
        <rFont val="方正仿宋_GBK"/>
        <charset val="0"/>
      </rPr>
      <t>由合作社带动群众发展生产</t>
    </r>
    <r>
      <rPr>
        <sz val="11"/>
        <color theme="1"/>
        <rFont val="Times New Roman"/>
        <charset val="0"/>
      </rPr>
      <t>10913</t>
    </r>
    <r>
      <rPr>
        <sz val="11"/>
        <color theme="1"/>
        <rFont val="方正仿宋_GBK"/>
        <charset val="0"/>
      </rPr>
      <t>户</t>
    </r>
    <r>
      <rPr>
        <sz val="11"/>
        <color theme="1"/>
        <rFont val="Times New Roman"/>
        <charset val="0"/>
      </rPr>
      <t>51404</t>
    </r>
    <r>
      <rPr>
        <sz val="11"/>
        <color theme="1"/>
        <rFont val="方正仿宋_GBK"/>
        <charset val="0"/>
      </rPr>
      <t>人，其中脱贫人口（监测对象</t>
    </r>
    <r>
      <rPr>
        <sz val="11"/>
        <color theme="1"/>
        <rFont val="Times New Roman"/>
        <charset val="0"/>
      </rPr>
      <t>849</t>
    </r>
    <r>
      <rPr>
        <sz val="11"/>
        <color theme="1"/>
        <rFont val="方正仿宋_GBK"/>
        <charset val="0"/>
      </rPr>
      <t>户</t>
    </r>
    <r>
      <rPr>
        <sz val="11"/>
        <color theme="1"/>
        <rFont val="Times New Roman"/>
        <charset val="0"/>
      </rPr>
      <t>3348</t>
    </r>
    <r>
      <rPr>
        <sz val="11"/>
        <color theme="1"/>
        <rFont val="方正仿宋_GBK"/>
        <charset val="0"/>
      </rPr>
      <t>人</t>
    </r>
  </si>
  <si>
    <r>
      <rPr>
        <sz val="11"/>
        <color theme="1"/>
        <rFont val="方正仿宋_GBK"/>
        <charset val="0"/>
      </rPr>
      <t>县农业农村局</t>
    </r>
  </si>
  <si>
    <r>
      <rPr>
        <sz val="12"/>
        <rFont val="方正仿宋_GBK"/>
        <charset val="134"/>
      </rPr>
      <t>生产项目</t>
    </r>
  </si>
  <si>
    <r>
      <rPr>
        <sz val="12"/>
        <rFont val="方正仿宋_GBK"/>
        <charset val="134"/>
      </rPr>
      <t>种植业基地</t>
    </r>
  </si>
  <si>
    <r>
      <rPr>
        <sz val="12"/>
        <rFont val="方正仿宋_GBK"/>
        <charset val="0"/>
      </rPr>
      <t>勐海县</t>
    </r>
    <r>
      <rPr>
        <sz val="12"/>
        <rFont val="Times New Roman"/>
        <charset val="0"/>
      </rPr>
      <t>9</t>
    </r>
    <r>
      <rPr>
        <sz val="12"/>
        <rFont val="方正仿宋_GBK"/>
        <charset val="0"/>
      </rPr>
      <t>个边境整治重点村项目</t>
    </r>
  </si>
  <si>
    <r>
      <rPr>
        <sz val="12"/>
        <rFont val="Times New Roman"/>
        <charset val="0"/>
      </rPr>
      <t>3</t>
    </r>
    <r>
      <rPr>
        <sz val="12"/>
        <rFont val="方正仿宋_GBK"/>
        <charset val="0"/>
      </rPr>
      <t>个乡镇</t>
    </r>
  </si>
  <si>
    <r>
      <rPr>
        <sz val="12"/>
        <rFont val="Times New Roman"/>
        <charset val="0"/>
      </rPr>
      <t>6</t>
    </r>
    <r>
      <rPr>
        <sz val="12"/>
        <rFont val="方正仿宋_GBK"/>
        <charset val="0"/>
      </rPr>
      <t>个村委会</t>
    </r>
  </si>
  <si>
    <r>
      <rPr>
        <sz val="11"/>
        <color theme="1"/>
        <rFont val="方正仿宋_GBK"/>
        <charset val="134"/>
      </rPr>
      <t>计划在</t>
    </r>
    <r>
      <rPr>
        <sz val="11"/>
        <color theme="1"/>
        <rFont val="Times New Roman"/>
        <charset val="134"/>
      </rPr>
      <t>9</t>
    </r>
    <r>
      <rPr>
        <sz val="11"/>
        <color theme="1"/>
        <rFont val="方正仿宋_GBK"/>
        <charset val="134"/>
      </rPr>
      <t>个边境整治重点村投入资金</t>
    </r>
    <r>
      <rPr>
        <sz val="11"/>
        <color theme="1"/>
        <rFont val="Times New Roman"/>
        <charset val="134"/>
      </rPr>
      <t>1119</t>
    </r>
    <r>
      <rPr>
        <sz val="11"/>
        <color theme="1"/>
        <rFont val="方正仿宋_GBK"/>
        <charset val="134"/>
      </rPr>
      <t>万元，其中衔接资金</t>
    </r>
    <r>
      <rPr>
        <sz val="11"/>
        <color theme="1"/>
        <rFont val="Times New Roman"/>
        <charset val="134"/>
      </rPr>
      <t>540</t>
    </r>
    <r>
      <rPr>
        <sz val="11"/>
        <color theme="1"/>
        <rFont val="方正仿宋_GBK"/>
        <charset val="134"/>
      </rPr>
      <t>万元，每个村小组平均</t>
    </r>
    <r>
      <rPr>
        <sz val="11"/>
        <color theme="1"/>
        <rFont val="Times New Roman"/>
        <charset val="134"/>
      </rPr>
      <t>60</t>
    </r>
    <r>
      <rPr>
        <sz val="11"/>
        <color theme="1"/>
        <rFont val="方正仿宋_GBK"/>
        <charset val="134"/>
      </rPr>
      <t>万元，发展茶叶、咖啡、橡胶提质增效、菌草、养蜂、姬松茸等种养殖和加工、冷库等项目。具体详见《勐海县</t>
    </r>
    <r>
      <rPr>
        <sz val="11"/>
        <color theme="1"/>
        <rFont val="Times New Roman"/>
        <charset val="134"/>
      </rPr>
      <t>9</t>
    </r>
    <r>
      <rPr>
        <sz val="11"/>
        <color theme="1"/>
        <rFont val="方正仿宋_GBK"/>
        <charset val="134"/>
      </rPr>
      <t>个边境整治重点村产业发展项目计划方案》。</t>
    </r>
  </si>
  <si>
    <r>
      <rPr>
        <sz val="11"/>
        <rFont val="方正仿宋_GBK"/>
        <charset val="134"/>
      </rPr>
      <t>促进</t>
    </r>
    <r>
      <rPr>
        <sz val="11"/>
        <rFont val="Times New Roman"/>
        <charset val="134"/>
      </rPr>
      <t>9</t>
    </r>
    <r>
      <rPr>
        <sz val="11"/>
        <rFont val="方正仿宋_GBK"/>
        <charset val="134"/>
      </rPr>
      <t>个重点村农村居民和脱贫人口年人均增收</t>
    </r>
    <r>
      <rPr>
        <sz val="11"/>
        <rFont val="Times New Roman"/>
        <charset val="134"/>
      </rPr>
      <t>2000</t>
    </r>
    <r>
      <rPr>
        <sz val="11"/>
        <rFont val="方正仿宋_GBK"/>
        <charset val="134"/>
      </rPr>
      <t>元以上。</t>
    </r>
  </si>
  <si>
    <r>
      <rPr>
        <sz val="11"/>
        <color theme="1"/>
        <rFont val="方正仿宋_GBK"/>
        <charset val="134"/>
      </rPr>
      <t>由龙头企业提供种苗、技术、产品回收服务。村集体组织村民合作发展。涉及脱贫人口</t>
    </r>
    <r>
      <rPr>
        <sz val="11"/>
        <color theme="1"/>
        <rFont val="Times New Roman"/>
        <charset val="134"/>
      </rPr>
      <t>168</t>
    </r>
    <r>
      <rPr>
        <sz val="11"/>
        <color theme="1"/>
        <rFont val="方正仿宋_GBK"/>
        <charset val="134"/>
      </rPr>
      <t>户</t>
    </r>
    <r>
      <rPr>
        <sz val="11"/>
        <color theme="1"/>
        <rFont val="Times New Roman"/>
        <charset val="134"/>
      </rPr>
      <t>668</t>
    </r>
    <r>
      <rPr>
        <sz val="11"/>
        <color theme="1"/>
        <rFont val="方正仿宋_GBK"/>
        <charset val="134"/>
      </rPr>
      <t>人。</t>
    </r>
  </si>
  <si>
    <r>
      <rPr>
        <sz val="11"/>
        <color theme="1"/>
        <rFont val="方正仿宋_GBK"/>
        <charset val="134"/>
      </rPr>
      <t>县农业农村局</t>
    </r>
  </si>
  <si>
    <r>
      <rPr>
        <sz val="12"/>
        <rFont val="方正仿宋_GBK"/>
        <charset val="134"/>
      </rPr>
      <t>休闲农业与乡村旅游</t>
    </r>
  </si>
  <si>
    <r>
      <rPr>
        <sz val="12"/>
        <rFont val="方正仿宋_GBK"/>
        <charset val="134"/>
      </rPr>
      <t>勐海镇曼贺村宜居宜业和美建设项目</t>
    </r>
  </si>
  <si>
    <r>
      <rPr>
        <sz val="12"/>
        <rFont val="方正仿宋_GBK"/>
        <charset val="134"/>
      </rPr>
      <t>勐海镇</t>
    </r>
  </si>
  <si>
    <r>
      <rPr>
        <sz val="12"/>
        <rFont val="方正仿宋_GBK"/>
        <charset val="134"/>
      </rPr>
      <t>曼贺村</t>
    </r>
  </si>
  <si>
    <r>
      <rPr>
        <sz val="12"/>
        <rFont val="方正仿宋_GBK"/>
        <charset val="134"/>
      </rPr>
      <t>该村地理位置优越，位于县城周边，交通便利，计划打造休闲农业与乡村旅游发展示范村。建设内容：</t>
    </r>
    <r>
      <rPr>
        <sz val="12"/>
        <rFont val="Times New Roman"/>
        <charset val="0"/>
      </rPr>
      <t>1</t>
    </r>
    <r>
      <rPr>
        <sz val="12"/>
        <rFont val="方正仿宋_GBK"/>
        <charset val="134"/>
      </rPr>
      <t>、产业发展。通过项目资金、招商引资方式打造步行街</t>
    </r>
    <r>
      <rPr>
        <sz val="12"/>
        <rFont val="Times New Roman"/>
        <charset val="0"/>
      </rPr>
      <t>—</t>
    </r>
    <r>
      <rPr>
        <sz val="12"/>
        <rFont val="方正仿宋_GBK"/>
        <charset val="134"/>
      </rPr>
      <t>网红街区。大力发展集民族特色美食、傣装工艺、民俗文化、民宿等产业链，促进特色步行街经济发展，促进当地夜市经济。</t>
    </r>
    <r>
      <rPr>
        <sz val="12"/>
        <rFont val="Times New Roman"/>
        <charset val="0"/>
      </rPr>
      <t>2</t>
    </r>
    <r>
      <rPr>
        <sz val="12"/>
        <rFont val="方正仿宋_GBK"/>
        <charset val="134"/>
      </rPr>
      <t>、村庄整治。进行人居环境提升改造，进一步完善给水工程整治，根据村庄污水收集系统的建设工作，完善村庄污水收集。</t>
    </r>
    <r>
      <rPr>
        <sz val="12"/>
        <rFont val="Times New Roman"/>
        <charset val="0"/>
      </rPr>
      <t>3</t>
    </r>
    <r>
      <rPr>
        <sz val="12"/>
        <rFont val="方正仿宋_GBK"/>
        <charset val="134"/>
      </rPr>
      <t>、电力通信线路整治。采用电缆排管埋地敷设，采用电缆排管埋地敷设。</t>
    </r>
  </si>
  <si>
    <r>
      <rPr>
        <sz val="12"/>
        <rFont val="方正仿宋_GBK"/>
        <charset val="134"/>
      </rPr>
      <t>该项目将结合乡村</t>
    </r>
    <r>
      <rPr>
        <sz val="12"/>
        <rFont val="Times New Roman"/>
        <charset val="0"/>
      </rPr>
      <t>“+”</t>
    </r>
    <r>
      <rPr>
        <sz val="12"/>
        <rFont val="方正仿宋_GBK"/>
        <charset val="134"/>
      </rPr>
      <t>理念进行乡村建设，塑造乡村风貌，完善生活设施，提升人居环境，原住民的自主提升和城市力量的配合介入村庄特色为基础，布局特色产业项目，将壮大集体收入，充分挖掘特色，留住城市人，活化原住民。</t>
    </r>
  </si>
  <si>
    <r>
      <rPr>
        <sz val="11"/>
        <color theme="1"/>
        <rFont val="Times New Roman"/>
        <charset val="0"/>
      </rPr>
      <t>1.50%</t>
    </r>
    <r>
      <rPr>
        <sz val="11"/>
        <color theme="1"/>
        <rFont val="方正仿宋_GBK"/>
        <charset val="0"/>
      </rPr>
      <t>的收益分配至集体经济经营性收收入不足</t>
    </r>
    <r>
      <rPr>
        <sz val="11"/>
        <color theme="1"/>
        <rFont val="Times New Roman"/>
        <charset val="0"/>
      </rPr>
      <t>10</t>
    </r>
    <r>
      <rPr>
        <sz val="11"/>
        <color theme="1"/>
        <rFont val="方正仿宋_GBK"/>
        <charset val="0"/>
      </rPr>
      <t>万元脱贫村。</t>
    </r>
    <r>
      <rPr>
        <sz val="11"/>
        <color theme="1"/>
        <rFont val="Times New Roman"/>
        <charset val="0"/>
      </rPr>
      <t xml:space="preserve">
2.</t>
    </r>
    <r>
      <rPr>
        <sz val="11"/>
        <color theme="1"/>
        <rFont val="方正仿宋_GBK"/>
        <charset val="0"/>
      </rPr>
      <t>收益</t>
    </r>
    <r>
      <rPr>
        <sz val="11"/>
        <color theme="1"/>
        <rFont val="Times New Roman"/>
        <charset val="0"/>
      </rPr>
      <t>20%</t>
    </r>
    <r>
      <rPr>
        <sz val="11"/>
        <color theme="1"/>
        <rFont val="方正仿宋_GBK"/>
        <charset val="0"/>
      </rPr>
      <t>用于村两委及监委补助，</t>
    </r>
    <r>
      <rPr>
        <sz val="11"/>
        <color theme="1"/>
        <rFont val="Times New Roman"/>
        <charset val="0"/>
      </rPr>
      <t>60%</t>
    </r>
    <r>
      <rPr>
        <sz val="11"/>
        <color theme="1"/>
        <rFont val="方正仿宋_GBK"/>
        <charset val="0"/>
      </rPr>
      <t>用于村委会壮大集体经济，</t>
    </r>
    <r>
      <rPr>
        <sz val="11"/>
        <color theme="1"/>
        <rFont val="Times New Roman"/>
        <charset val="0"/>
      </rPr>
      <t>20%</t>
    </r>
    <r>
      <rPr>
        <sz val="11"/>
        <color theme="1"/>
        <rFont val="方正仿宋_GBK"/>
        <charset val="0"/>
      </rPr>
      <t>租金用于维护、完善村内基础设施建设及提升人居环境。</t>
    </r>
  </si>
  <si>
    <r>
      <rPr>
        <sz val="11"/>
        <color theme="1"/>
        <rFont val="方正仿宋_GBK"/>
        <charset val="134"/>
      </rPr>
      <t>者优</t>
    </r>
  </si>
  <si>
    <r>
      <rPr>
        <sz val="11"/>
        <color theme="1"/>
        <rFont val="方正仿宋_GBK"/>
        <charset val="134"/>
      </rPr>
      <t>勐海镇人民政府</t>
    </r>
  </si>
  <si>
    <r>
      <rPr>
        <sz val="12"/>
        <rFont val="方正仿宋_GBK"/>
        <charset val="134"/>
      </rPr>
      <t>勐海镇曼尾村乡村振兴示范村建设项目</t>
    </r>
  </si>
  <si>
    <r>
      <rPr>
        <sz val="12"/>
        <rFont val="方正仿宋_GBK"/>
        <charset val="134"/>
      </rPr>
      <t>曼尾村</t>
    </r>
  </si>
  <si>
    <r>
      <rPr>
        <sz val="12"/>
        <rFont val="方正仿宋_GBK"/>
        <charset val="134"/>
      </rPr>
      <t>曼尾村位于勐海县产业园区中心，交通便利，地理位置优越。现村内有</t>
    </r>
    <r>
      <rPr>
        <sz val="12"/>
        <rFont val="Times New Roman"/>
        <charset val="0"/>
      </rPr>
      <t>3</t>
    </r>
    <r>
      <rPr>
        <sz val="12"/>
        <rFont val="方正仿宋_GBK"/>
        <charset val="134"/>
      </rPr>
      <t>个茶叶交易市场，茶产业直播团队和茶企业密集，务工及外来游客商户众多。计划申报项目资金通过提升改造曼尾村村容村貌，充分利用土地资源发展产业，壮大村集体经济，带动村经济发展活力，促进农民增收。</t>
    </r>
    <r>
      <rPr>
        <sz val="12"/>
        <rFont val="Times New Roman"/>
        <charset val="0"/>
      </rPr>
      <t>1</t>
    </r>
    <r>
      <rPr>
        <sz val="12"/>
        <rFont val="方正仿宋_GBK"/>
        <charset val="134"/>
      </rPr>
      <t>、曼尾村有集体建设用地</t>
    </r>
    <r>
      <rPr>
        <sz val="12"/>
        <rFont val="Times New Roman"/>
        <charset val="0"/>
      </rPr>
      <t>10.28</t>
    </r>
    <r>
      <rPr>
        <sz val="12"/>
        <rFont val="方正仿宋_GBK"/>
        <charset val="134"/>
      </rPr>
      <t>亩，计划打造集民族特色住宿及美食一体的休闲娱乐中心；</t>
    </r>
    <r>
      <rPr>
        <sz val="12"/>
        <rFont val="Times New Roman"/>
        <charset val="0"/>
      </rPr>
      <t>2</t>
    </r>
    <r>
      <rPr>
        <sz val="12"/>
        <rFont val="方正仿宋_GBK"/>
        <charset val="134"/>
      </rPr>
      <t>、村内绿化美化提升改造，民宿周边绿化美化、配套基础设施等。</t>
    </r>
  </si>
  <si>
    <r>
      <rPr>
        <sz val="12"/>
        <rFont val="方正仿宋_GBK"/>
        <charset val="134"/>
      </rPr>
      <t>一是通过实施曼尾村乡村振兴示范村建设项目，进一步提升曼尾村村容村貌，改善人居环境，提升村民生活满意度幸福感。二是通过产业发展，进一步壮大村集体经济，带动村经济发展活力，促进农民增收。</t>
    </r>
  </si>
  <si>
    <r>
      <rPr>
        <sz val="11"/>
        <rFont val="方正仿宋_GBK"/>
        <charset val="134"/>
      </rPr>
      <t>产业发展</t>
    </r>
  </si>
  <si>
    <r>
      <rPr>
        <sz val="11"/>
        <rFont val="方正仿宋_GBK"/>
        <charset val="134"/>
      </rPr>
      <t>生产项目</t>
    </r>
  </si>
  <si>
    <r>
      <rPr>
        <sz val="11"/>
        <rFont val="方正仿宋_GBK"/>
        <charset val="134"/>
      </rPr>
      <t>休闲农业与乡村旅游</t>
    </r>
  </si>
  <si>
    <r>
      <rPr>
        <sz val="11"/>
        <color theme="1"/>
        <rFont val="方正仿宋_GBK"/>
        <charset val="0"/>
      </rPr>
      <t>勐遮镇乡村振兴示范园项目</t>
    </r>
  </si>
  <si>
    <r>
      <rPr>
        <sz val="11"/>
        <color theme="1"/>
        <rFont val="方正仿宋_GBK"/>
        <charset val="134"/>
      </rPr>
      <t>勐遮镇</t>
    </r>
  </si>
  <si>
    <r>
      <rPr>
        <sz val="11"/>
        <color theme="1"/>
        <rFont val="方正仿宋_GBK"/>
        <charset val="0"/>
      </rPr>
      <t>曼恩村、景真村</t>
    </r>
  </si>
  <si>
    <r>
      <rPr>
        <sz val="11"/>
        <color theme="1"/>
        <rFont val="Times New Roman"/>
        <charset val="0"/>
      </rPr>
      <t>1.</t>
    </r>
    <r>
      <rPr>
        <sz val="11"/>
        <color theme="1"/>
        <rFont val="方正仿宋_GBK"/>
        <charset val="0"/>
      </rPr>
      <t>在勐海县勐遮镇曼恩村委会曼拉村民小组内建设山顶民宿，建设用地面积约</t>
    </r>
    <r>
      <rPr>
        <sz val="11"/>
        <color theme="1"/>
        <rFont val="Times New Roman"/>
        <charset val="0"/>
      </rPr>
      <t>1998.98</t>
    </r>
    <r>
      <rPr>
        <sz val="11"/>
        <color theme="1"/>
        <rFont val="方正仿宋_GBK"/>
        <charset val="0"/>
      </rPr>
      <t>㎡（约</t>
    </r>
    <r>
      <rPr>
        <sz val="11"/>
        <color theme="1"/>
        <rFont val="Times New Roman"/>
        <charset val="0"/>
      </rPr>
      <t>3</t>
    </r>
    <r>
      <rPr>
        <sz val="11"/>
        <color theme="1"/>
        <rFont val="方正仿宋_GBK"/>
        <charset val="0"/>
      </rPr>
      <t>亩），规划建设接待中心、民宿客房、露天泳池、室外配套设施等。总建筑面积约</t>
    </r>
    <r>
      <rPr>
        <sz val="11"/>
        <color theme="1"/>
        <rFont val="Times New Roman"/>
        <charset val="0"/>
      </rPr>
      <t>1400</t>
    </r>
    <r>
      <rPr>
        <sz val="11"/>
        <color theme="1"/>
        <rFont val="方正仿宋_GBK"/>
        <charset val="0"/>
      </rPr>
      <t>㎡，套数约</t>
    </r>
    <r>
      <rPr>
        <sz val="11"/>
        <color theme="1"/>
        <rFont val="Times New Roman"/>
        <charset val="0"/>
      </rPr>
      <t>11</t>
    </r>
    <r>
      <rPr>
        <sz val="11"/>
        <color theme="1"/>
        <rFont val="方正仿宋_GBK"/>
        <charset val="0"/>
      </rPr>
      <t>套。计划投资</t>
    </r>
    <r>
      <rPr>
        <sz val="11"/>
        <color theme="1"/>
        <rFont val="Times New Roman"/>
        <charset val="0"/>
      </rPr>
      <t>700</t>
    </r>
    <r>
      <rPr>
        <sz val="11"/>
        <color theme="1"/>
        <rFont val="方正仿宋_GBK"/>
        <charset val="0"/>
      </rPr>
      <t>万，其中财政资金</t>
    </r>
    <r>
      <rPr>
        <sz val="11"/>
        <color theme="1"/>
        <rFont val="Times New Roman"/>
        <charset val="0"/>
      </rPr>
      <t>300</t>
    </r>
    <r>
      <rPr>
        <sz val="11"/>
        <color theme="1"/>
        <rFont val="方正仿宋_GBK"/>
        <charset val="0"/>
      </rPr>
      <t>万元；</t>
    </r>
    <r>
      <rPr>
        <sz val="11"/>
        <color theme="1"/>
        <rFont val="Times New Roman"/>
        <charset val="0"/>
      </rPr>
      <t xml:space="preserve">
2.</t>
    </r>
    <r>
      <rPr>
        <sz val="11"/>
        <color theme="1"/>
        <rFont val="方正仿宋_GBK"/>
        <charset val="0"/>
      </rPr>
      <t>在勐海县勐遮镇曼恩村委会曼垒村民小组内建设特色风情美食文化广场，建设用地面积约</t>
    </r>
    <r>
      <rPr>
        <sz val="11"/>
        <color theme="1"/>
        <rFont val="Times New Roman"/>
        <charset val="0"/>
      </rPr>
      <t>7200</t>
    </r>
    <r>
      <rPr>
        <sz val="11"/>
        <color theme="1"/>
        <rFont val="方正仿宋_GBK"/>
        <charset val="0"/>
      </rPr>
      <t>㎡（约</t>
    </r>
    <r>
      <rPr>
        <sz val="11"/>
        <color theme="1"/>
        <rFont val="Times New Roman"/>
        <charset val="0"/>
      </rPr>
      <t>10.8</t>
    </r>
    <r>
      <rPr>
        <sz val="11"/>
        <color theme="1"/>
        <rFont val="方正仿宋_GBK"/>
        <charset val="0"/>
      </rPr>
      <t>亩），规划建设特色商业街、可移动售卖亭、游乐设施、美食文化广场、现有建筑的提升改造、室外配套附属设施，总建筑面积约</t>
    </r>
    <r>
      <rPr>
        <sz val="11"/>
        <color theme="1"/>
        <rFont val="Times New Roman"/>
        <charset val="0"/>
      </rPr>
      <t>1800</t>
    </r>
    <r>
      <rPr>
        <sz val="11"/>
        <color theme="1"/>
        <rFont val="方正仿宋_GBK"/>
        <charset val="0"/>
      </rPr>
      <t>㎡。计划投资</t>
    </r>
    <r>
      <rPr>
        <sz val="11"/>
        <color theme="1"/>
        <rFont val="Times New Roman"/>
        <charset val="0"/>
      </rPr>
      <t>300</t>
    </r>
    <r>
      <rPr>
        <sz val="11"/>
        <color theme="1"/>
        <rFont val="方正仿宋_GBK"/>
        <charset val="0"/>
      </rPr>
      <t>万，其中财政资金</t>
    </r>
    <r>
      <rPr>
        <sz val="11"/>
        <color theme="1"/>
        <rFont val="Times New Roman"/>
        <charset val="0"/>
      </rPr>
      <t>150</t>
    </r>
    <r>
      <rPr>
        <sz val="11"/>
        <color theme="1"/>
        <rFont val="方正仿宋_GBK"/>
        <charset val="0"/>
      </rPr>
      <t>万元；</t>
    </r>
    <r>
      <rPr>
        <sz val="11"/>
        <color theme="1"/>
        <rFont val="Times New Roman"/>
        <charset val="0"/>
      </rPr>
      <t xml:space="preserve">
3.</t>
    </r>
    <r>
      <rPr>
        <sz val="11"/>
        <color theme="1"/>
        <rFont val="方正仿宋_GBK"/>
        <charset val="0"/>
      </rPr>
      <t>在勐海县勐遮镇曼恩村委会曼杭混村民小组内建设边疆情</t>
    </r>
    <r>
      <rPr>
        <sz val="11"/>
        <color theme="1"/>
        <rFont val="Times New Roman"/>
        <charset val="0"/>
      </rPr>
      <t>·</t>
    </r>
    <r>
      <rPr>
        <sz val="11"/>
        <color theme="1"/>
        <rFont val="方正仿宋_GBK"/>
        <charset val="0"/>
      </rPr>
      <t>感党恩主题公园，以习近平总书记曾来过的地方为背景，情系边疆纪事馆、边疆党建学习培训基地、边疆党建示范长廊、游览步道、感恩亭及相关附属设施等。现有建筑提升改造为纪事馆和党建学习培训基地总建筑建筑面积</t>
    </r>
    <r>
      <rPr>
        <sz val="11"/>
        <color theme="1"/>
        <rFont val="Times New Roman"/>
        <charset val="0"/>
      </rPr>
      <t>300</t>
    </r>
    <r>
      <rPr>
        <sz val="11"/>
        <color theme="1"/>
        <rFont val="方正仿宋_GBK"/>
        <charset val="0"/>
      </rPr>
      <t>㎡。计划投资</t>
    </r>
    <r>
      <rPr>
        <sz val="11"/>
        <color theme="1"/>
        <rFont val="Times New Roman"/>
        <charset val="0"/>
      </rPr>
      <t>500</t>
    </r>
    <r>
      <rPr>
        <sz val="11"/>
        <color theme="1"/>
        <rFont val="方正仿宋_GBK"/>
        <charset val="0"/>
      </rPr>
      <t>万，其中财政资金</t>
    </r>
    <r>
      <rPr>
        <sz val="11"/>
        <color theme="1"/>
        <rFont val="Times New Roman"/>
        <charset val="0"/>
      </rPr>
      <t>450</t>
    </r>
    <r>
      <rPr>
        <sz val="11"/>
        <color theme="1"/>
        <rFont val="方正仿宋_GBK"/>
        <charset val="0"/>
      </rPr>
      <t>万元；</t>
    </r>
    <r>
      <rPr>
        <sz val="11"/>
        <color theme="1"/>
        <rFont val="Times New Roman"/>
        <charset val="0"/>
      </rPr>
      <t xml:space="preserve">
4.</t>
    </r>
    <r>
      <rPr>
        <sz val="11"/>
        <color theme="1"/>
        <rFont val="方正仿宋_GBK"/>
        <charset val="0"/>
      </rPr>
      <t>在勐海县勐遮镇景真村委会曼贺龙小组修缮社房屋顶，利用社房建设停车场；建设民族特色风格的傣味烧烤集市，建设成为烧烤观荷花景于一体的网红打卡点，建设面积约</t>
    </r>
    <r>
      <rPr>
        <sz val="11"/>
        <color theme="1"/>
        <rFont val="Times New Roman"/>
        <charset val="0"/>
      </rPr>
      <t>1000</t>
    </r>
    <r>
      <rPr>
        <sz val="11"/>
        <color theme="1"/>
        <rFont val="方正仿宋_GBK"/>
        <charset val="0"/>
      </rPr>
      <t>㎡，包含规划建设特色商业街、可移动售卖亭、美食文化广场、室外配套附属设施计划投资</t>
    </r>
    <r>
      <rPr>
        <sz val="11"/>
        <color theme="1"/>
        <rFont val="Times New Roman"/>
        <charset val="0"/>
      </rPr>
      <t>150</t>
    </r>
    <r>
      <rPr>
        <sz val="11"/>
        <color theme="1"/>
        <rFont val="方正仿宋_GBK"/>
        <charset val="0"/>
      </rPr>
      <t>万元，其中财政资金</t>
    </r>
    <r>
      <rPr>
        <sz val="11"/>
        <color theme="1"/>
        <rFont val="Times New Roman"/>
        <charset val="0"/>
      </rPr>
      <t>100</t>
    </r>
    <r>
      <rPr>
        <sz val="11"/>
        <color theme="1"/>
        <rFont val="方正仿宋_GBK"/>
        <charset val="0"/>
      </rPr>
      <t>万元。</t>
    </r>
  </si>
  <si>
    <r>
      <rPr>
        <sz val="11"/>
        <rFont val="方正仿宋_GBK"/>
        <charset val="134"/>
      </rPr>
      <t>预计带动村集体增收</t>
    </r>
    <r>
      <rPr>
        <sz val="11"/>
        <rFont val="Times New Roman"/>
        <charset val="0"/>
      </rPr>
      <t>10-15%</t>
    </r>
    <r>
      <rPr>
        <sz val="11"/>
        <rFont val="方正仿宋_GBK"/>
        <charset val="134"/>
      </rPr>
      <t>；资金回报率预计</t>
    </r>
    <r>
      <rPr>
        <sz val="11"/>
        <rFont val="Times New Roman"/>
        <charset val="0"/>
      </rPr>
      <t>3%-8%</t>
    </r>
    <r>
      <rPr>
        <sz val="11"/>
        <rFont val="方正仿宋_GBK"/>
        <charset val="134"/>
      </rPr>
      <t>。</t>
    </r>
  </si>
  <si>
    <r>
      <rPr>
        <sz val="11"/>
        <color theme="1"/>
        <rFont val="方正仿宋_GBK"/>
        <charset val="134"/>
      </rPr>
      <t>以党组织领办合作社与企业协商运营入股分红，带动曼恩村、景真村涉及项目各小组旅游性收入，让集体增收增产，反哺当地村民。</t>
    </r>
  </si>
  <si>
    <r>
      <rPr>
        <sz val="11"/>
        <color theme="1"/>
        <rFont val="方正仿宋_GBK"/>
        <charset val="134"/>
      </rPr>
      <t>王治权</t>
    </r>
  </si>
  <si>
    <r>
      <rPr>
        <sz val="11"/>
        <color theme="1"/>
        <rFont val="方正仿宋_GBK"/>
        <charset val="134"/>
      </rPr>
      <t>勐海县乡村振兴局</t>
    </r>
  </si>
  <si>
    <r>
      <rPr>
        <sz val="11"/>
        <color theme="1"/>
        <rFont val="方正仿宋_GBK"/>
        <charset val="134"/>
      </rPr>
      <t>与企业协商运营入股分红</t>
    </r>
  </si>
  <si>
    <r>
      <rPr>
        <sz val="12"/>
        <rFont val="方正仿宋_GBK"/>
        <charset val="134"/>
      </rPr>
      <t>勐混镇曼召村傣族手工造纸村建设项目</t>
    </r>
  </si>
  <si>
    <r>
      <rPr>
        <sz val="12"/>
        <rFont val="方正仿宋_GBK"/>
        <charset val="134"/>
      </rPr>
      <t>勐混镇</t>
    </r>
  </si>
  <si>
    <r>
      <rPr>
        <sz val="12"/>
        <rFont val="方正仿宋_GBK"/>
        <charset val="134"/>
      </rPr>
      <t>曼召村</t>
    </r>
  </si>
  <si>
    <r>
      <rPr>
        <sz val="12"/>
        <rFont val="Times New Roman"/>
        <charset val="0"/>
      </rPr>
      <t>1.</t>
    </r>
    <r>
      <rPr>
        <sz val="12"/>
        <rFont val="方正仿宋_GBK"/>
        <charset val="134"/>
      </rPr>
      <t>打造手工造纸村主题村旅化改造，</t>
    </r>
    <r>
      <rPr>
        <sz val="12"/>
        <rFont val="Times New Roman"/>
        <charset val="0"/>
      </rPr>
      <t>200</t>
    </r>
    <r>
      <rPr>
        <sz val="12"/>
        <rFont val="方正仿宋_GBK"/>
        <charset val="134"/>
      </rPr>
      <t>万元。</t>
    </r>
    <r>
      <rPr>
        <sz val="12"/>
        <rFont val="Times New Roman"/>
        <charset val="0"/>
      </rPr>
      <t>2.</t>
    </r>
    <r>
      <rPr>
        <sz val="12"/>
        <rFont val="方正仿宋_GBK"/>
        <charset val="134"/>
      </rPr>
      <t>建设傣纸产品交易市场及配套附属设施，</t>
    </r>
    <r>
      <rPr>
        <sz val="12"/>
        <rFont val="Times New Roman"/>
        <charset val="0"/>
      </rPr>
      <t>500</t>
    </r>
    <r>
      <rPr>
        <sz val="12"/>
        <rFont val="方正仿宋_GBK"/>
        <charset val="134"/>
      </rPr>
      <t>平方米，</t>
    </r>
    <r>
      <rPr>
        <sz val="12"/>
        <rFont val="Times New Roman"/>
        <charset val="0"/>
      </rPr>
      <t>150</t>
    </r>
    <r>
      <rPr>
        <sz val="12"/>
        <rFont val="方正仿宋_GBK"/>
        <charset val="134"/>
      </rPr>
      <t>万元。</t>
    </r>
    <r>
      <rPr>
        <sz val="12"/>
        <rFont val="Times New Roman"/>
        <charset val="0"/>
      </rPr>
      <t>3.</t>
    </r>
    <r>
      <rPr>
        <sz val="12"/>
        <rFont val="方正仿宋_GBK"/>
        <charset val="134"/>
      </rPr>
      <t>建设造纸体验中心，</t>
    </r>
    <r>
      <rPr>
        <sz val="12"/>
        <rFont val="Times New Roman"/>
        <charset val="0"/>
      </rPr>
      <t>300</t>
    </r>
    <r>
      <rPr>
        <sz val="12"/>
        <rFont val="方正仿宋_GBK"/>
        <charset val="134"/>
      </rPr>
      <t>平方米，</t>
    </r>
    <r>
      <rPr>
        <sz val="12"/>
        <rFont val="Times New Roman"/>
        <charset val="0"/>
      </rPr>
      <t>150</t>
    </r>
    <r>
      <rPr>
        <sz val="12"/>
        <rFont val="方正仿宋_GBK"/>
        <charset val="134"/>
      </rPr>
      <t>万元。</t>
    </r>
  </si>
  <si>
    <r>
      <rPr>
        <sz val="12"/>
        <rFont val="方正仿宋_GBK"/>
        <charset val="134"/>
      </rPr>
      <t>通过旅游消费、傣纸销售等方式带动村民增收，预计年收入</t>
    </r>
    <r>
      <rPr>
        <sz val="12"/>
        <rFont val="Times New Roman"/>
        <charset val="0"/>
      </rPr>
      <t>10</t>
    </r>
    <r>
      <rPr>
        <sz val="12"/>
        <rFont val="方正仿宋_GBK"/>
        <charset val="134"/>
      </rPr>
      <t>万元左右。</t>
    </r>
  </si>
  <si>
    <r>
      <rPr>
        <sz val="11"/>
        <color theme="1"/>
        <rFont val="方正仿宋_GBK"/>
        <charset val="134"/>
      </rPr>
      <t>通过旅游消费、傣纸销售等方式带动村民增收，预计年收入</t>
    </r>
    <r>
      <rPr>
        <sz val="11"/>
        <color theme="1"/>
        <rFont val="Times New Roman"/>
        <charset val="0"/>
      </rPr>
      <t>10</t>
    </r>
    <r>
      <rPr>
        <sz val="11"/>
        <color theme="1"/>
        <rFont val="方正仿宋_GBK"/>
        <charset val="134"/>
      </rPr>
      <t>万元左右。</t>
    </r>
  </si>
  <si>
    <r>
      <rPr>
        <sz val="11"/>
        <color theme="1"/>
        <rFont val="方正仿宋_GBK"/>
        <charset val="134"/>
      </rPr>
      <t>赵海</t>
    </r>
  </si>
  <si>
    <r>
      <rPr>
        <sz val="11"/>
        <color theme="1"/>
        <rFont val="方正仿宋_GBK"/>
        <charset val="134"/>
      </rPr>
      <t>勐混镇人民政府</t>
    </r>
  </si>
  <si>
    <r>
      <rPr>
        <sz val="11"/>
        <color theme="1"/>
        <rFont val="方正仿宋_GBK"/>
        <charset val="0"/>
      </rPr>
      <t>产业发展</t>
    </r>
  </si>
  <si>
    <r>
      <rPr>
        <sz val="11"/>
        <color rgb="FF000000"/>
        <rFont val="方正仿宋_GBK"/>
        <charset val="0"/>
      </rPr>
      <t>章朗村乡村振兴示范村建设项目</t>
    </r>
  </si>
  <si>
    <r>
      <rPr>
        <sz val="11"/>
        <color indexed="8"/>
        <rFont val="方正仿宋_GBK"/>
        <charset val="134"/>
      </rPr>
      <t>西定乡</t>
    </r>
  </si>
  <si>
    <r>
      <rPr>
        <sz val="11"/>
        <color indexed="8"/>
        <rFont val="方正仿宋_GBK"/>
        <charset val="134"/>
      </rPr>
      <t>章朗村</t>
    </r>
  </si>
  <si>
    <r>
      <rPr>
        <sz val="11"/>
        <color theme="1"/>
        <rFont val="Times New Roman"/>
        <charset val="0"/>
      </rPr>
      <t xml:space="preserve">
</t>
    </r>
    <r>
      <rPr>
        <sz val="11"/>
        <color rgb="FF000000"/>
        <rFont val="Times New Roman"/>
        <charset val="0"/>
      </rPr>
      <t>1.</t>
    </r>
    <r>
      <rPr>
        <sz val="11"/>
        <color rgb="FF000000"/>
        <rFont val="方正仿宋_GBK"/>
        <charset val="0"/>
      </rPr>
      <t>对现有的章朗博物馆、商铺、民居进行改造提升。</t>
    </r>
    <r>
      <rPr>
        <sz val="11"/>
        <color rgb="FF000000"/>
        <rFont val="Times New Roman"/>
        <charset val="0"/>
      </rPr>
      <t>2.</t>
    </r>
    <r>
      <rPr>
        <sz val="11"/>
        <color rgb="FF000000"/>
        <rFont val="方正仿宋_GBK"/>
        <charset val="0"/>
      </rPr>
      <t>新建布朗特色餐厅</t>
    </r>
    <r>
      <rPr>
        <sz val="11"/>
        <color rgb="FF000000"/>
        <rFont val="Times New Roman"/>
        <charset val="0"/>
      </rPr>
      <t>1</t>
    </r>
    <r>
      <rPr>
        <sz val="11"/>
        <color rgb="FF000000"/>
        <rFont val="方正仿宋_GBK"/>
        <charset val="0"/>
      </rPr>
      <t>座</t>
    </r>
    <r>
      <rPr>
        <sz val="11"/>
        <color rgb="FF000000"/>
        <rFont val="Times New Roman"/>
        <charset val="0"/>
      </rPr>
      <t>500</t>
    </r>
    <r>
      <rPr>
        <sz val="11"/>
        <color rgb="FF000000"/>
        <rFont val="方正仿宋_GBK"/>
        <charset val="0"/>
      </rPr>
      <t>平米，布朗特色民宿</t>
    </r>
    <r>
      <rPr>
        <sz val="11"/>
        <color rgb="FF000000"/>
        <rFont val="Times New Roman"/>
        <charset val="0"/>
      </rPr>
      <t>500</t>
    </r>
    <r>
      <rPr>
        <sz val="11"/>
        <color rgb="FF000000"/>
        <rFont val="方正仿宋_GBK"/>
        <charset val="0"/>
      </rPr>
      <t>米。</t>
    </r>
    <r>
      <rPr>
        <sz val="11"/>
        <color rgb="FF000000"/>
        <rFont val="Times New Roman"/>
        <charset val="0"/>
      </rPr>
      <t>3.</t>
    </r>
    <r>
      <rPr>
        <sz val="11"/>
        <color rgb="FF000000"/>
        <rFont val="方正仿宋_GBK"/>
        <charset val="0"/>
      </rPr>
      <t>完善采茶体验步道、制茶产所。</t>
    </r>
    <r>
      <rPr>
        <sz val="11"/>
        <color rgb="FF000000"/>
        <rFont val="Times New Roman"/>
        <charset val="0"/>
      </rPr>
      <t>4.</t>
    </r>
    <r>
      <rPr>
        <sz val="11"/>
        <color rgb="FF000000"/>
        <rFont val="方正仿宋_GBK"/>
        <charset val="0"/>
      </rPr>
      <t>配套实施与休闲农业和乡村旅游相适应的人居环境整治提升。</t>
    </r>
  </si>
  <si>
    <r>
      <rPr>
        <sz val="11"/>
        <color indexed="8"/>
        <rFont val="方正仿宋_GBK"/>
        <charset val="134"/>
      </rPr>
      <t>通过示范村的创建，将大大推动村容村貌的改变，促进村民小组乡村旅游发展，改善村民居住环境，增加村民收入渠道，提高村民生活质量。</t>
    </r>
  </si>
  <si>
    <r>
      <rPr>
        <sz val="11"/>
        <color indexed="8"/>
        <rFont val="方正仿宋_GBK"/>
        <charset val="134"/>
      </rPr>
      <t>以党组织领办合作社与企业协商运营入股分红，带动章朗村发展乡村旅游，让集体增收增产，村民致富。</t>
    </r>
  </si>
  <si>
    <r>
      <rPr>
        <sz val="11"/>
        <color indexed="8"/>
        <rFont val="方正仿宋_GBK"/>
        <charset val="134"/>
      </rPr>
      <t>否</t>
    </r>
  </si>
  <si>
    <r>
      <rPr>
        <sz val="11"/>
        <color indexed="8"/>
        <rFont val="方正仿宋_GBK"/>
        <charset val="134"/>
      </rPr>
      <t>是</t>
    </r>
  </si>
  <si>
    <r>
      <rPr>
        <sz val="11"/>
        <color indexed="8"/>
        <rFont val="方正仿宋_GBK"/>
        <charset val="134"/>
      </rPr>
      <t>马莹</t>
    </r>
  </si>
  <si>
    <r>
      <rPr>
        <sz val="10"/>
        <color theme="1"/>
        <rFont val="方正仿宋_GBK"/>
        <charset val="134"/>
      </rPr>
      <t>西定乡人民政府</t>
    </r>
  </si>
  <si>
    <r>
      <rPr>
        <sz val="10"/>
        <color theme="1"/>
        <rFont val="方正仿宋_GBK"/>
        <charset val="134"/>
      </rPr>
      <t>是</t>
    </r>
  </si>
  <si>
    <r>
      <rPr>
        <sz val="12"/>
        <rFont val="方正仿宋_GBK"/>
        <charset val="0"/>
      </rPr>
      <t>种养殖基地</t>
    </r>
  </si>
  <si>
    <r>
      <rPr>
        <sz val="12"/>
        <rFont val="方正仿宋_GBK"/>
        <charset val="0"/>
      </rPr>
      <t>勐海县</t>
    </r>
    <r>
      <rPr>
        <sz val="12"/>
        <rFont val="Times New Roman"/>
        <charset val="0"/>
      </rPr>
      <t>2024</t>
    </r>
    <r>
      <rPr>
        <sz val="12"/>
        <rFont val="方正仿宋_GBK"/>
        <charset val="0"/>
      </rPr>
      <t>年低收入脱贫人口产业产业发展奖补项目</t>
    </r>
  </si>
  <si>
    <r>
      <rPr>
        <sz val="12"/>
        <rFont val="方正仿宋_GBK"/>
        <charset val="0"/>
      </rPr>
      <t>计划对</t>
    </r>
    <r>
      <rPr>
        <sz val="12"/>
        <rFont val="Times New Roman"/>
        <charset val="0"/>
      </rPr>
      <t>2023</t>
    </r>
    <r>
      <rPr>
        <sz val="12"/>
        <rFont val="方正仿宋_GBK"/>
        <charset val="0"/>
      </rPr>
      <t>年人均收入低于</t>
    </r>
    <r>
      <rPr>
        <sz val="12"/>
        <rFont val="Times New Roman"/>
        <charset val="0"/>
      </rPr>
      <t>1.2</t>
    </r>
    <r>
      <rPr>
        <sz val="12"/>
        <rFont val="方正仿宋_GBK"/>
        <charset val="0"/>
      </rPr>
      <t>万元，有劳动力的脱贫人口和监测对象，实施产业发展奖补项目，按照</t>
    </r>
    <r>
      <rPr>
        <sz val="12"/>
        <rFont val="Times New Roman"/>
        <charset val="0"/>
      </rPr>
      <t>“</t>
    </r>
    <r>
      <rPr>
        <sz val="12"/>
        <rFont val="方正仿宋_GBK"/>
        <charset val="0"/>
      </rPr>
      <t>多劳多得，少劳少得</t>
    </r>
    <r>
      <rPr>
        <sz val="12"/>
        <rFont val="Times New Roman"/>
        <charset val="0"/>
      </rPr>
      <t>“</t>
    </r>
    <r>
      <rPr>
        <sz val="12"/>
        <rFont val="方正仿宋_GBK"/>
        <charset val="0"/>
      </rPr>
      <t>的要求，每户补助上限</t>
    </r>
    <r>
      <rPr>
        <sz val="12"/>
        <rFont val="Times New Roman"/>
        <charset val="0"/>
      </rPr>
      <t>5000</t>
    </r>
    <r>
      <rPr>
        <sz val="12"/>
        <rFont val="方正仿宋_GBK"/>
        <charset val="0"/>
      </rPr>
      <t>元，全县预计</t>
    </r>
    <r>
      <rPr>
        <sz val="12"/>
        <rFont val="Times New Roman"/>
        <charset val="0"/>
      </rPr>
      <t>300</t>
    </r>
    <r>
      <rPr>
        <sz val="12"/>
        <rFont val="方正仿宋_GBK"/>
        <charset val="0"/>
      </rPr>
      <t>户。</t>
    </r>
  </si>
  <si>
    <r>
      <rPr>
        <sz val="12"/>
        <rFont val="方正仿宋_GBK"/>
        <charset val="0"/>
      </rPr>
      <t>通过</t>
    </r>
    <r>
      <rPr>
        <sz val="12"/>
        <rFont val="Times New Roman"/>
        <charset val="0"/>
      </rPr>
      <t>“</t>
    </r>
    <r>
      <rPr>
        <sz val="12"/>
        <rFont val="方正仿宋_GBK"/>
        <charset val="0"/>
      </rPr>
      <t>新型经营主体</t>
    </r>
    <r>
      <rPr>
        <sz val="12"/>
        <rFont val="Times New Roman"/>
        <charset val="0"/>
      </rPr>
      <t>+</t>
    </r>
    <r>
      <rPr>
        <sz val="12"/>
        <rFont val="方正仿宋_GBK"/>
        <charset val="0"/>
      </rPr>
      <t>村委会</t>
    </r>
    <r>
      <rPr>
        <sz val="12"/>
        <rFont val="Times New Roman"/>
        <charset val="0"/>
      </rPr>
      <t>+</t>
    </r>
    <r>
      <rPr>
        <sz val="12"/>
        <rFont val="方正仿宋_GBK"/>
        <charset val="0"/>
      </rPr>
      <t>农户</t>
    </r>
    <r>
      <rPr>
        <sz val="12"/>
        <rFont val="Times New Roman"/>
        <charset val="0"/>
      </rPr>
      <t>”</t>
    </r>
    <r>
      <rPr>
        <sz val="12"/>
        <rFont val="方正仿宋_GBK"/>
        <charset val="0"/>
      </rPr>
      <t>的形式帮助低收入脱贫群众发展产业增加收入，同时进一步激发群众内生动力。</t>
    </r>
  </si>
  <si>
    <r>
      <rPr>
        <sz val="11"/>
        <color theme="1"/>
        <rFont val="方正仿宋_GBK"/>
        <charset val="0"/>
      </rPr>
      <t>通过</t>
    </r>
    <r>
      <rPr>
        <sz val="11"/>
        <color theme="1"/>
        <rFont val="Times New Roman"/>
        <charset val="0"/>
      </rPr>
      <t>“</t>
    </r>
    <r>
      <rPr>
        <sz val="11"/>
        <color theme="1"/>
        <rFont val="方正仿宋_GBK"/>
        <charset val="0"/>
      </rPr>
      <t>新型经营主体</t>
    </r>
    <r>
      <rPr>
        <sz val="11"/>
        <color theme="1"/>
        <rFont val="Times New Roman"/>
        <charset val="0"/>
      </rPr>
      <t>+</t>
    </r>
    <r>
      <rPr>
        <sz val="11"/>
        <color theme="1"/>
        <rFont val="方正仿宋_GBK"/>
        <charset val="0"/>
      </rPr>
      <t>村委会</t>
    </r>
    <r>
      <rPr>
        <sz val="11"/>
        <color theme="1"/>
        <rFont val="Times New Roman"/>
        <charset val="0"/>
      </rPr>
      <t>+</t>
    </r>
    <r>
      <rPr>
        <sz val="11"/>
        <color theme="1"/>
        <rFont val="方正仿宋_GBK"/>
        <charset val="0"/>
      </rPr>
      <t>农户</t>
    </r>
    <r>
      <rPr>
        <sz val="11"/>
        <color theme="1"/>
        <rFont val="Times New Roman"/>
        <charset val="0"/>
      </rPr>
      <t>”</t>
    </r>
    <r>
      <rPr>
        <sz val="11"/>
        <color theme="1"/>
        <rFont val="方正仿宋_GBK"/>
        <charset val="0"/>
      </rPr>
      <t>的形式帮助低收入脱贫群众发展产业增加收入，同时进一步激发群众内生动力。</t>
    </r>
  </si>
  <si>
    <r>
      <rPr>
        <sz val="11"/>
        <color theme="1"/>
        <rFont val="方正仿宋_GBK"/>
        <charset val="0"/>
      </rPr>
      <t>涉及的乡镇人民政府</t>
    </r>
  </si>
  <si>
    <r>
      <rPr>
        <sz val="12"/>
        <rFont val="Times New Roman"/>
        <charset val="0"/>
      </rPr>
      <t>2024</t>
    </r>
    <r>
      <rPr>
        <sz val="12"/>
        <rFont val="方正仿宋_GBK"/>
        <charset val="0"/>
      </rPr>
      <t>年联农带农经营主体奖补项目</t>
    </r>
  </si>
  <si>
    <r>
      <rPr>
        <sz val="12"/>
        <rFont val="Times New Roman"/>
        <charset val="0"/>
      </rPr>
      <t>85</t>
    </r>
    <r>
      <rPr>
        <sz val="12"/>
        <rFont val="方正仿宋_GBK"/>
        <charset val="0"/>
      </rPr>
      <t>个村委会</t>
    </r>
  </si>
  <si>
    <r>
      <rPr>
        <sz val="12"/>
        <rFont val="Times New Roman"/>
        <charset val="0"/>
      </rPr>
      <t xml:space="preserve">  </t>
    </r>
    <r>
      <rPr>
        <sz val="12"/>
        <rFont val="方正仿宋_GBK"/>
        <charset val="0"/>
      </rPr>
      <t>根据省州农业农村、乡村振兴、财政部门《支持联农带农经营主体奖补办法》，按照</t>
    </r>
    <r>
      <rPr>
        <sz val="12"/>
        <rFont val="Times New Roman"/>
        <charset val="0"/>
      </rPr>
      <t>“</t>
    </r>
    <r>
      <rPr>
        <sz val="12"/>
        <rFont val="方正仿宋_GBK"/>
        <charset val="0"/>
      </rPr>
      <t>土地流转、吸纳就业、生产托管、订单收购、收益分红</t>
    </r>
    <r>
      <rPr>
        <sz val="12"/>
        <rFont val="Times New Roman"/>
        <charset val="0"/>
      </rPr>
      <t>”</t>
    </r>
    <r>
      <rPr>
        <sz val="12"/>
        <rFont val="方正仿宋_GBK"/>
        <charset val="0"/>
      </rPr>
      <t>等五个类别进行奖补，每个经营主体奖补上限不超过</t>
    </r>
    <r>
      <rPr>
        <sz val="12"/>
        <rFont val="Times New Roman"/>
        <charset val="0"/>
      </rPr>
      <t>50</t>
    </r>
    <r>
      <rPr>
        <sz val="12"/>
        <rFont val="方正仿宋_GBK"/>
        <charset val="0"/>
      </rPr>
      <t>万元，具体方案由农业农村局牵头制定。</t>
    </r>
  </si>
  <si>
    <r>
      <rPr>
        <sz val="12"/>
        <rFont val="方正仿宋_GBK"/>
        <charset val="0"/>
      </rPr>
      <t>进一步强化新型经营主体与脱贫人口利益联结机制，加大对联农带农富农新型经营主体的支持力度，提升新型经营主体联农带农富农能力，为脱贫人口实现增收提供多重保障。</t>
    </r>
  </si>
  <si>
    <r>
      <rPr>
        <sz val="11"/>
        <color theme="1"/>
        <rFont val="方正仿宋_GBK"/>
        <charset val="0"/>
      </rPr>
      <t>加大对联农带农富农新型经营主体的支持力度，提升新型经营主体联农带农富农能力，为脱贫人口（监测对象）实现增收提供多重保障，实现农户增收。</t>
    </r>
  </si>
  <si>
    <r>
      <rPr>
        <sz val="12"/>
        <rFont val="方正仿宋_GBK"/>
        <charset val="134"/>
      </rPr>
      <t>加工流通项目</t>
    </r>
  </si>
  <si>
    <r>
      <rPr>
        <sz val="12"/>
        <rFont val="方正仿宋_GBK"/>
        <charset val="134"/>
      </rPr>
      <t>品牌打造与展销平台</t>
    </r>
  </si>
  <si>
    <r>
      <rPr>
        <sz val="12"/>
        <rFont val="Times New Roman"/>
        <charset val="0"/>
      </rPr>
      <t>“</t>
    </r>
    <r>
      <rPr>
        <sz val="12"/>
        <rFont val="方正仿宋_GBK"/>
        <charset val="134"/>
      </rPr>
      <t>勐海茶</t>
    </r>
    <r>
      <rPr>
        <sz val="12"/>
        <rFont val="Times New Roman"/>
        <charset val="0"/>
      </rPr>
      <t>”</t>
    </r>
    <r>
      <rPr>
        <sz val="12"/>
        <rFont val="方正仿宋_GBK"/>
        <charset val="134"/>
      </rPr>
      <t>助农增收宣传展示推广项目</t>
    </r>
  </si>
  <si>
    <t>勐海镇</t>
  </si>
  <si>
    <r>
      <rPr>
        <b/>
        <sz val="12"/>
        <rFont val="方正仿宋_GBK"/>
        <charset val="0"/>
      </rPr>
      <t>一、</t>
    </r>
    <r>
      <rPr>
        <b/>
        <sz val="12"/>
        <rFont val="Times New Roman"/>
        <charset val="0"/>
      </rPr>
      <t>“</t>
    </r>
    <r>
      <rPr>
        <b/>
        <sz val="12"/>
        <rFont val="方正仿宋_GBK"/>
        <charset val="0"/>
      </rPr>
      <t>勐海茶</t>
    </r>
    <r>
      <rPr>
        <b/>
        <sz val="12"/>
        <rFont val="Times New Roman"/>
        <charset val="0"/>
      </rPr>
      <t>”</t>
    </r>
    <r>
      <rPr>
        <b/>
        <sz val="12"/>
        <rFont val="方正仿宋_GBK"/>
        <charset val="0"/>
      </rPr>
      <t>线下官方旗舰店建设</t>
    </r>
    <r>
      <rPr>
        <sz val="12"/>
        <rFont val="Times New Roman"/>
        <charset val="0"/>
      </rPr>
      <t xml:space="preserve">
1.</t>
    </r>
    <r>
      <rPr>
        <sz val="12"/>
        <rFont val="方正仿宋_GBK"/>
        <charset val="0"/>
      </rPr>
      <t>建设内容：在勐海工业园区设立品牌普洱线下交易中心。汇集大益、雨林、陈升、今大福等</t>
    </r>
    <r>
      <rPr>
        <sz val="12"/>
        <rFont val="Times New Roman"/>
        <charset val="0"/>
      </rPr>
      <t>30</t>
    </r>
    <r>
      <rPr>
        <sz val="12"/>
        <rFont val="方正仿宋_GBK"/>
        <charset val="0"/>
      </rPr>
      <t>余家品牌茶企产品。为消费者提供多品种、多品味、一站式普洱茶体验馆。建设面积约为</t>
    </r>
    <r>
      <rPr>
        <sz val="12"/>
        <rFont val="Times New Roman"/>
        <charset val="0"/>
      </rPr>
      <t>600</t>
    </r>
    <r>
      <rPr>
        <sz val="12"/>
        <rFont val="方正仿宋_GBK"/>
        <charset val="0"/>
      </rPr>
      <t>平方米，展区样品约</t>
    </r>
    <r>
      <rPr>
        <sz val="12"/>
        <rFont val="Times New Roman"/>
        <charset val="0"/>
      </rPr>
      <t>800</t>
    </r>
    <r>
      <rPr>
        <sz val="12"/>
        <rFont val="方正仿宋_GBK"/>
        <charset val="0"/>
      </rPr>
      <t>件以上。</t>
    </r>
    <r>
      <rPr>
        <sz val="12"/>
        <rFont val="Times New Roman"/>
        <charset val="0"/>
      </rPr>
      <t xml:space="preserve">
2.</t>
    </r>
    <r>
      <rPr>
        <sz val="12"/>
        <rFont val="方正仿宋_GBK"/>
        <charset val="0"/>
      </rPr>
      <t>建设投入：合计约</t>
    </r>
    <r>
      <rPr>
        <sz val="12"/>
        <rFont val="Times New Roman"/>
        <charset val="0"/>
      </rPr>
      <t>150</t>
    </r>
    <r>
      <rPr>
        <sz val="12"/>
        <rFont val="方正仿宋_GBK"/>
        <charset val="0"/>
      </rPr>
      <t>万元。</t>
    </r>
    <r>
      <rPr>
        <sz val="12"/>
        <rFont val="Times New Roman"/>
        <charset val="0"/>
      </rPr>
      <t>(1)</t>
    </r>
    <r>
      <rPr>
        <sz val="12"/>
        <rFont val="方正仿宋_GBK"/>
        <charset val="0"/>
      </rPr>
      <t>展区装修约</t>
    </r>
    <r>
      <rPr>
        <sz val="12"/>
        <rFont val="Times New Roman"/>
        <charset val="0"/>
      </rPr>
      <t>1500</t>
    </r>
    <r>
      <rPr>
        <sz val="12"/>
        <rFont val="方正仿宋_GBK"/>
        <charset val="0"/>
      </rPr>
      <t>元</t>
    </r>
    <r>
      <rPr>
        <sz val="12"/>
        <rFont val="Times New Roman"/>
        <charset val="0"/>
      </rPr>
      <t>/</t>
    </r>
    <r>
      <rPr>
        <sz val="12"/>
        <rFont val="方正仿宋_GBK"/>
        <charset val="0"/>
      </rPr>
      <t>平，共计</t>
    </r>
    <r>
      <rPr>
        <sz val="12"/>
        <rFont val="Times New Roman"/>
        <charset val="0"/>
      </rPr>
      <t>90</t>
    </r>
    <r>
      <rPr>
        <sz val="12"/>
        <rFont val="方正仿宋_GBK"/>
        <charset val="0"/>
      </rPr>
      <t>万；</t>
    </r>
    <r>
      <rPr>
        <sz val="12"/>
        <rFont val="Times New Roman"/>
        <charset val="0"/>
      </rPr>
      <t>(2)</t>
    </r>
    <r>
      <rPr>
        <sz val="12"/>
        <rFont val="方正仿宋_GBK"/>
        <charset val="0"/>
      </rPr>
      <t>门头招牌设计及装修约</t>
    </r>
    <r>
      <rPr>
        <sz val="12"/>
        <rFont val="Times New Roman"/>
        <charset val="0"/>
      </rPr>
      <t>30</t>
    </r>
    <r>
      <rPr>
        <sz val="12"/>
        <rFont val="方正仿宋_GBK"/>
        <charset val="0"/>
      </rPr>
      <t>万元</t>
    </r>
    <r>
      <rPr>
        <sz val="12"/>
        <rFont val="Times New Roman"/>
        <charset val="0"/>
      </rPr>
      <t>(3)</t>
    </r>
    <r>
      <rPr>
        <sz val="12"/>
        <rFont val="方正仿宋_GBK"/>
        <charset val="0"/>
      </rPr>
      <t>部分样品采购：</t>
    </r>
    <r>
      <rPr>
        <sz val="12"/>
        <rFont val="Times New Roman"/>
        <charset val="0"/>
      </rPr>
      <t>30</t>
    </r>
    <r>
      <rPr>
        <sz val="12"/>
        <rFont val="方正仿宋_GBK"/>
        <charset val="0"/>
      </rPr>
      <t>万元</t>
    </r>
    <r>
      <rPr>
        <sz val="12"/>
        <rFont val="Times New Roman"/>
        <charset val="0"/>
      </rPr>
      <t xml:space="preserve">
3.</t>
    </r>
    <r>
      <rPr>
        <sz val="12"/>
        <rFont val="方正仿宋_GBK"/>
        <charset val="0"/>
      </rPr>
      <t>预期收益（按年测算）线下旗舰店主要收益来源：游客（对接文旅局）、渠道（对接线下企业、团体团购）。预计一年实现</t>
    </r>
    <r>
      <rPr>
        <sz val="12"/>
        <rFont val="Times New Roman"/>
        <charset val="0"/>
      </rPr>
      <t>3000</t>
    </r>
    <r>
      <rPr>
        <sz val="12"/>
        <rFont val="方正仿宋_GBK"/>
        <charset val="0"/>
      </rPr>
      <t>万元交易流水，利润按照</t>
    </r>
    <r>
      <rPr>
        <sz val="12"/>
        <rFont val="Times New Roman"/>
        <charset val="0"/>
      </rPr>
      <t>10%</t>
    </r>
    <r>
      <rPr>
        <sz val="12"/>
        <rFont val="方正仿宋_GBK"/>
        <charset val="0"/>
      </rPr>
      <t>测算，约实现</t>
    </r>
    <r>
      <rPr>
        <sz val="12"/>
        <rFont val="Times New Roman"/>
        <charset val="0"/>
      </rPr>
      <t>300</t>
    </r>
    <r>
      <rPr>
        <sz val="12"/>
        <rFont val="方正仿宋_GBK"/>
        <charset val="0"/>
      </rPr>
      <t>万元收益。</t>
    </r>
    <r>
      <rPr>
        <sz val="12"/>
        <rFont val="Times New Roman"/>
        <charset val="0"/>
      </rPr>
      <t xml:space="preserve">
  </t>
    </r>
    <r>
      <rPr>
        <b/>
        <sz val="12"/>
        <rFont val="Times New Roman"/>
        <charset val="0"/>
      </rPr>
      <t xml:space="preserve">  </t>
    </r>
    <r>
      <rPr>
        <b/>
        <sz val="12"/>
        <rFont val="方正仿宋_GBK"/>
        <charset val="0"/>
      </rPr>
      <t>二、</t>
    </r>
    <r>
      <rPr>
        <b/>
        <sz val="12"/>
        <rFont val="Times New Roman"/>
        <charset val="0"/>
      </rPr>
      <t>“</t>
    </r>
    <r>
      <rPr>
        <b/>
        <sz val="12"/>
        <rFont val="方正仿宋_GBK"/>
        <charset val="0"/>
      </rPr>
      <t>勐海茶</t>
    </r>
    <r>
      <rPr>
        <b/>
        <sz val="12"/>
        <rFont val="Times New Roman"/>
        <charset val="0"/>
      </rPr>
      <t>”</t>
    </r>
    <r>
      <rPr>
        <b/>
        <sz val="12"/>
        <rFont val="方正仿宋_GBK"/>
        <charset val="0"/>
      </rPr>
      <t>线上官方旗舰店建设</t>
    </r>
    <r>
      <rPr>
        <sz val="12"/>
        <rFont val="Times New Roman"/>
        <charset val="0"/>
      </rPr>
      <t xml:space="preserve">
1.</t>
    </r>
    <r>
      <rPr>
        <sz val="12"/>
        <rFont val="方正仿宋_GBK"/>
        <charset val="0"/>
      </rPr>
      <t>建设内容：在抖音、天猫、京东、微信等平台中搭建</t>
    </r>
    <r>
      <rPr>
        <sz val="12"/>
        <rFont val="Times New Roman"/>
        <charset val="0"/>
      </rPr>
      <t>“</t>
    </r>
    <r>
      <rPr>
        <sz val="12"/>
        <rFont val="方正仿宋_GBK"/>
        <charset val="0"/>
      </rPr>
      <t>勐海茶</t>
    </r>
    <r>
      <rPr>
        <sz val="12"/>
        <rFont val="Times New Roman"/>
        <charset val="0"/>
      </rPr>
      <t>·</t>
    </r>
    <r>
      <rPr>
        <sz val="12"/>
        <rFont val="方正仿宋_GBK"/>
        <charset val="0"/>
      </rPr>
      <t>勐海味</t>
    </r>
    <r>
      <rPr>
        <sz val="12"/>
        <rFont val="Times New Roman"/>
        <charset val="0"/>
      </rPr>
      <t>”</t>
    </r>
    <r>
      <rPr>
        <sz val="12"/>
        <rFont val="方正仿宋_GBK"/>
        <charset val="0"/>
      </rPr>
      <t>线上官方旗舰店。整合勐海品牌茶企，为品牌茶企实现线上销售增量。</t>
    </r>
    <r>
      <rPr>
        <sz val="12"/>
        <rFont val="Times New Roman"/>
        <charset val="0"/>
      </rPr>
      <t xml:space="preserve">
2.</t>
    </r>
    <r>
      <rPr>
        <sz val="12"/>
        <rFont val="方正仿宋_GBK"/>
        <charset val="0"/>
      </rPr>
      <t>建设投入：合计</t>
    </r>
    <r>
      <rPr>
        <sz val="12"/>
        <rFont val="Times New Roman"/>
        <charset val="0"/>
      </rPr>
      <t>200</t>
    </r>
    <r>
      <rPr>
        <sz val="12"/>
        <rFont val="方正仿宋_GBK"/>
        <charset val="0"/>
      </rPr>
      <t>万元</t>
    </r>
    <r>
      <rPr>
        <sz val="12"/>
        <rFont val="Times New Roman"/>
        <charset val="0"/>
      </rPr>
      <t>(1)</t>
    </r>
    <r>
      <rPr>
        <sz val="12"/>
        <rFont val="方正仿宋_GBK"/>
        <charset val="0"/>
      </rPr>
      <t>微信小程序开发</t>
    </r>
    <r>
      <rPr>
        <sz val="12"/>
        <rFont val="Times New Roman"/>
        <charset val="0"/>
      </rPr>
      <t>30</t>
    </r>
    <r>
      <rPr>
        <sz val="12"/>
        <rFont val="方正仿宋_GBK"/>
        <charset val="0"/>
      </rPr>
      <t>万元。</t>
    </r>
    <r>
      <rPr>
        <sz val="12"/>
        <rFont val="Times New Roman"/>
        <charset val="0"/>
      </rPr>
      <t>(2)</t>
    </r>
    <r>
      <rPr>
        <sz val="12"/>
        <rFont val="方正仿宋_GBK"/>
        <charset val="0"/>
      </rPr>
      <t>天猫、京东装修排版，产品上架、店铺推流工具购买约为</t>
    </r>
    <r>
      <rPr>
        <sz val="12"/>
        <rFont val="Times New Roman"/>
        <charset val="0"/>
      </rPr>
      <t>20</t>
    </r>
    <r>
      <rPr>
        <sz val="12"/>
        <rFont val="方正仿宋_GBK"/>
        <charset val="0"/>
      </rPr>
      <t>万元（含人员成本）</t>
    </r>
    <r>
      <rPr>
        <sz val="12"/>
        <rFont val="Times New Roman"/>
        <charset val="0"/>
      </rPr>
      <t>(3)</t>
    </r>
    <r>
      <rPr>
        <sz val="12"/>
        <rFont val="方正仿宋_GBK"/>
        <charset val="0"/>
      </rPr>
      <t>抖音店铺推广投流费用约为</t>
    </r>
    <r>
      <rPr>
        <sz val="12"/>
        <rFont val="Times New Roman"/>
        <charset val="0"/>
      </rPr>
      <t>150</t>
    </r>
    <r>
      <rPr>
        <sz val="12"/>
        <rFont val="方正仿宋_GBK"/>
        <charset val="0"/>
      </rPr>
      <t>万元</t>
    </r>
    <r>
      <rPr>
        <sz val="12"/>
        <rFont val="Times New Roman"/>
        <charset val="0"/>
      </rPr>
      <t>/</t>
    </r>
    <r>
      <rPr>
        <sz val="12"/>
        <rFont val="方正仿宋_GBK"/>
        <charset val="0"/>
      </rPr>
      <t>年</t>
    </r>
    <r>
      <rPr>
        <sz val="12"/>
        <rFont val="Times New Roman"/>
        <charset val="0"/>
      </rPr>
      <t>3.</t>
    </r>
    <r>
      <rPr>
        <sz val="12"/>
        <rFont val="方正仿宋_GBK"/>
        <charset val="0"/>
      </rPr>
      <t>预期收益（按年测算）</t>
    </r>
    <r>
      <rPr>
        <sz val="12"/>
        <rFont val="Times New Roman"/>
        <charset val="0"/>
      </rPr>
      <t>(1)</t>
    </r>
    <r>
      <rPr>
        <sz val="12"/>
        <rFont val="方正仿宋_GBK"/>
        <charset val="0"/>
      </rPr>
      <t>抖音店铺按照</t>
    </r>
    <r>
      <rPr>
        <sz val="12"/>
        <rFont val="Times New Roman"/>
        <charset val="0"/>
      </rPr>
      <t>3000</t>
    </r>
    <r>
      <rPr>
        <sz val="12"/>
        <rFont val="方正仿宋_GBK"/>
        <charset val="0"/>
      </rPr>
      <t>万元交易流水，利润按</t>
    </r>
    <r>
      <rPr>
        <sz val="12"/>
        <rFont val="Times New Roman"/>
        <charset val="0"/>
      </rPr>
      <t>15%</t>
    </r>
    <r>
      <rPr>
        <sz val="12"/>
        <rFont val="方正仿宋_GBK"/>
        <charset val="0"/>
      </rPr>
      <t>测算。约实现</t>
    </r>
    <r>
      <rPr>
        <sz val="12"/>
        <rFont val="Times New Roman"/>
        <charset val="0"/>
      </rPr>
      <t>450</t>
    </r>
    <r>
      <rPr>
        <sz val="12"/>
        <rFont val="方正仿宋_GBK"/>
        <charset val="0"/>
      </rPr>
      <t>万元收益；</t>
    </r>
    <r>
      <rPr>
        <sz val="12"/>
        <rFont val="Times New Roman"/>
        <charset val="0"/>
      </rPr>
      <t>(2)</t>
    </r>
    <r>
      <rPr>
        <sz val="12"/>
        <rFont val="方正仿宋_GBK"/>
        <charset val="0"/>
      </rPr>
      <t>天猫、京东、微信店铺共计产生</t>
    </r>
    <r>
      <rPr>
        <sz val="12"/>
        <rFont val="Times New Roman"/>
        <charset val="0"/>
      </rPr>
      <t>3500</t>
    </r>
    <r>
      <rPr>
        <sz val="12"/>
        <rFont val="方正仿宋_GBK"/>
        <charset val="0"/>
      </rPr>
      <t>万元交易流水，利润按</t>
    </r>
    <r>
      <rPr>
        <sz val="12"/>
        <rFont val="Times New Roman"/>
        <charset val="0"/>
      </rPr>
      <t>12%</t>
    </r>
    <r>
      <rPr>
        <sz val="12"/>
        <rFont val="方正仿宋_GBK"/>
        <charset val="0"/>
      </rPr>
      <t>测算，约实现</t>
    </r>
    <r>
      <rPr>
        <sz val="12"/>
        <rFont val="Times New Roman"/>
        <charset val="0"/>
      </rPr>
      <t>420</t>
    </r>
    <r>
      <rPr>
        <sz val="12"/>
        <rFont val="方正仿宋_GBK"/>
        <charset val="0"/>
      </rPr>
      <t>万元收益。</t>
    </r>
    <r>
      <rPr>
        <sz val="12"/>
        <rFont val="Times New Roman"/>
        <charset val="0"/>
      </rPr>
      <t xml:space="preserve">
</t>
    </r>
    <r>
      <rPr>
        <b/>
        <sz val="12"/>
        <rFont val="方正仿宋_GBK"/>
        <charset val="0"/>
      </rPr>
      <t>三、</t>
    </r>
    <r>
      <rPr>
        <b/>
        <sz val="12"/>
        <rFont val="Times New Roman"/>
        <charset val="0"/>
      </rPr>
      <t>“</t>
    </r>
    <r>
      <rPr>
        <b/>
        <sz val="12"/>
        <rFont val="方正仿宋_GBK"/>
        <charset val="0"/>
      </rPr>
      <t>勐海茶</t>
    </r>
    <r>
      <rPr>
        <b/>
        <sz val="12"/>
        <rFont val="Times New Roman"/>
        <charset val="0"/>
      </rPr>
      <t>”</t>
    </r>
    <r>
      <rPr>
        <b/>
        <sz val="12"/>
        <rFont val="方正仿宋_GBK"/>
        <charset val="0"/>
      </rPr>
      <t>官方助农直播间建设</t>
    </r>
    <r>
      <rPr>
        <sz val="12"/>
        <rFont val="Times New Roman"/>
        <charset val="0"/>
      </rPr>
      <t xml:space="preserve">
1.</t>
    </r>
    <r>
      <rPr>
        <sz val="12"/>
        <rFont val="方正仿宋_GBK"/>
        <charset val="0"/>
      </rPr>
      <t>建设内容：</t>
    </r>
    <r>
      <rPr>
        <sz val="12"/>
        <rFont val="Times New Roman"/>
        <charset val="0"/>
      </rPr>
      <t xml:space="preserve"> </t>
    </r>
    <r>
      <rPr>
        <sz val="12"/>
        <rFont val="方正仿宋_GBK"/>
        <charset val="0"/>
      </rPr>
      <t>在抖音、快手等直播平台开设官方源头甄选直播店铺及账号，围绕</t>
    </r>
    <r>
      <rPr>
        <sz val="12"/>
        <rFont val="Times New Roman"/>
        <charset val="0"/>
      </rPr>
      <t>40</t>
    </r>
    <r>
      <rPr>
        <sz val="12"/>
        <rFont val="方正仿宋_GBK"/>
        <charset val="0"/>
      </rPr>
      <t>个脱贫村，将品质好的山头茶通过官方甄选直达消费者手中。让更多的人认识真实的勐海茶</t>
    </r>
    <r>
      <rPr>
        <sz val="12"/>
        <rFont val="Times New Roman"/>
        <charset val="0"/>
      </rPr>
      <t>·</t>
    </r>
    <r>
      <rPr>
        <sz val="12"/>
        <rFont val="方正仿宋_GBK"/>
        <charset val="0"/>
      </rPr>
      <t>勐海味。同时，通过官方品质保障的助农直播间的示范作用，规范目前现有的乱价、以次充好的源头茶。对按照示范直播间的团队进行推广运营补贴，同时对利润进行拆分，项目整体收益将拆分</t>
    </r>
    <r>
      <rPr>
        <sz val="12"/>
        <rFont val="Times New Roman"/>
        <charset val="0"/>
      </rPr>
      <t>20%</t>
    </r>
    <r>
      <rPr>
        <sz val="12"/>
        <rFont val="方正仿宋_GBK"/>
        <charset val="0"/>
      </rPr>
      <t>作为补贴至对应收益的村集体单位。</t>
    </r>
    <r>
      <rPr>
        <sz val="12"/>
        <rFont val="Times New Roman"/>
        <charset val="0"/>
      </rPr>
      <t xml:space="preserve">
2.</t>
    </r>
    <r>
      <rPr>
        <sz val="12"/>
        <rFont val="方正仿宋_GBK"/>
        <charset val="0"/>
      </rPr>
      <t>建设投入：合计</t>
    </r>
    <r>
      <rPr>
        <sz val="12"/>
        <rFont val="Times New Roman"/>
        <charset val="0"/>
      </rPr>
      <t>650</t>
    </r>
    <r>
      <rPr>
        <sz val="12"/>
        <rFont val="方正仿宋_GBK"/>
        <charset val="0"/>
      </rPr>
      <t>万元</t>
    </r>
    <r>
      <rPr>
        <sz val="12"/>
        <rFont val="Times New Roman"/>
        <charset val="0"/>
      </rPr>
      <t>(1)</t>
    </r>
    <r>
      <rPr>
        <sz val="12"/>
        <rFont val="方正仿宋_GBK"/>
        <charset val="0"/>
      </rPr>
      <t>示范直播间设备采购约为</t>
    </r>
    <r>
      <rPr>
        <sz val="12"/>
        <rFont val="Times New Roman"/>
        <charset val="0"/>
      </rPr>
      <t>5</t>
    </r>
    <r>
      <rPr>
        <sz val="12"/>
        <rFont val="方正仿宋_GBK"/>
        <charset val="0"/>
      </rPr>
      <t>万元。</t>
    </r>
    <r>
      <rPr>
        <sz val="12"/>
        <rFont val="Times New Roman"/>
        <charset val="0"/>
      </rPr>
      <t>(2)</t>
    </r>
    <r>
      <rPr>
        <sz val="12"/>
        <rFont val="方正仿宋_GBK"/>
        <charset val="0"/>
      </rPr>
      <t>示范直播间推广投流费用约为</t>
    </r>
    <r>
      <rPr>
        <sz val="12"/>
        <rFont val="Times New Roman"/>
        <charset val="0"/>
      </rPr>
      <t>150</t>
    </r>
    <r>
      <rPr>
        <sz val="12"/>
        <rFont val="方正仿宋_GBK"/>
        <charset val="0"/>
      </rPr>
      <t>万元</t>
    </r>
    <r>
      <rPr>
        <sz val="12"/>
        <rFont val="Times New Roman"/>
        <charset val="0"/>
      </rPr>
      <t>/</t>
    </r>
    <r>
      <rPr>
        <sz val="12"/>
        <rFont val="方正仿宋_GBK"/>
        <charset val="0"/>
      </rPr>
      <t>年</t>
    </r>
    <r>
      <rPr>
        <sz val="12"/>
        <rFont val="Times New Roman"/>
        <charset val="0"/>
      </rPr>
      <t>(3)</t>
    </r>
    <r>
      <rPr>
        <sz val="12"/>
        <rFont val="方正仿宋_GBK"/>
        <charset val="0"/>
      </rPr>
      <t>散茶。毛茶标准体系建设</t>
    </r>
    <r>
      <rPr>
        <sz val="12"/>
        <rFont val="Times New Roman"/>
        <charset val="0"/>
      </rPr>
      <t>30</t>
    </r>
    <r>
      <rPr>
        <sz val="12"/>
        <rFont val="方正仿宋_GBK"/>
        <charset val="0"/>
      </rPr>
      <t>万元（专家团队邀约建设）</t>
    </r>
    <r>
      <rPr>
        <sz val="12"/>
        <rFont val="Times New Roman"/>
        <charset val="0"/>
      </rPr>
      <t>(4)</t>
    </r>
    <r>
      <rPr>
        <sz val="12"/>
        <rFont val="方正仿宋_GBK"/>
        <charset val="0"/>
      </rPr>
      <t>助农产品电商仓建设</t>
    </r>
    <r>
      <rPr>
        <sz val="12"/>
        <rFont val="Times New Roman"/>
        <charset val="0"/>
      </rPr>
      <t>200</t>
    </r>
    <r>
      <rPr>
        <sz val="12"/>
        <rFont val="方正仿宋_GBK"/>
        <charset val="0"/>
      </rPr>
      <t>万元</t>
    </r>
    <r>
      <rPr>
        <sz val="12"/>
        <rFont val="Times New Roman"/>
        <charset val="0"/>
      </rPr>
      <t>(5)</t>
    </r>
    <r>
      <rPr>
        <sz val="12"/>
        <rFont val="方正仿宋_GBK"/>
        <charset val="0"/>
      </rPr>
      <t>助农产品统一包装设计及制作约</t>
    </r>
    <r>
      <rPr>
        <sz val="12"/>
        <rFont val="Times New Roman"/>
        <charset val="0"/>
      </rPr>
      <t>100</t>
    </r>
    <r>
      <rPr>
        <sz val="12"/>
        <rFont val="方正仿宋_GBK"/>
        <charset val="0"/>
      </rPr>
      <t>万元</t>
    </r>
    <r>
      <rPr>
        <sz val="12"/>
        <rFont val="Times New Roman"/>
        <charset val="0"/>
      </rPr>
      <t xml:space="preserve"> (6</t>
    </r>
    <r>
      <rPr>
        <sz val="12"/>
        <rFont val="方正仿宋_GBK"/>
        <charset val="0"/>
      </rPr>
      <t>）加盟直播间每月运营补贴</t>
    </r>
    <r>
      <rPr>
        <sz val="12"/>
        <rFont val="Times New Roman"/>
        <charset val="0"/>
      </rPr>
      <t>2</t>
    </r>
    <r>
      <rPr>
        <sz val="12"/>
        <rFont val="方正仿宋_GBK"/>
        <charset val="0"/>
      </rPr>
      <t>万元，连续补贴</t>
    </r>
    <r>
      <rPr>
        <sz val="12"/>
        <rFont val="Times New Roman"/>
        <charset val="0"/>
      </rPr>
      <t>6</t>
    </r>
    <r>
      <rPr>
        <sz val="12"/>
        <rFont val="方正仿宋_GBK"/>
        <charset val="0"/>
      </rPr>
      <t>个月，按照</t>
    </r>
    <r>
      <rPr>
        <sz val="12"/>
        <rFont val="Times New Roman"/>
        <charset val="0"/>
      </rPr>
      <t>10</t>
    </r>
    <r>
      <rPr>
        <sz val="12"/>
        <rFont val="方正仿宋_GBK"/>
        <charset val="0"/>
      </rPr>
      <t>个团队计算约为</t>
    </r>
    <r>
      <rPr>
        <sz val="12"/>
        <rFont val="Times New Roman"/>
        <charset val="0"/>
      </rPr>
      <t>120</t>
    </r>
    <r>
      <rPr>
        <sz val="12"/>
        <rFont val="方正仿宋_GBK"/>
        <charset val="0"/>
      </rPr>
      <t>万元。</t>
    </r>
    <r>
      <rPr>
        <sz val="12"/>
        <color rgb="FFFF0000"/>
        <rFont val="Times New Roman"/>
        <charset val="0"/>
      </rPr>
      <t>(7)</t>
    </r>
    <r>
      <rPr>
        <sz val="12"/>
        <color rgb="FFFF0000"/>
        <rFont val="方正仿宋_GBK"/>
        <charset val="0"/>
      </rPr>
      <t>自筹团队管理费</t>
    </r>
    <r>
      <rPr>
        <sz val="12"/>
        <color rgb="FFFF0000"/>
        <rFont val="Times New Roman"/>
        <charset val="0"/>
      </rPr>
      <t>45</t>
    </r>
    <r>
      <rPr>
        <sz val="12"/>
        <color rgb="FFFF0000"/>
        <rFont val="方正仿宋_GBK"/>
        <charset val="0"/>
      </rPr>
      <t>万元。</t>
    </r>
    <r>
      <rPr>
        <sz val="12"/>
        <rFont val="Times New Roman"/>
        <charset val="0"/>
      </rPr>
      <t xml:space="preserve">
3.</t>
    </r>
    <r>
      <rPr>
        <sz val="12"/>
        <rFont val="方正仿宋_GBK"/>
        <charset val="0"/>
      </rPr>
      <t>预期收益（按年测算）</t>
    </r>
    <r>
      <rPr>
        <sz val="12"/>
        <rFont val="Times New Roman"/>
        <charset val="0"/>
      </rPr>
      <t>(1)</t>
    </r>
    <r>
      <rPr>
        <sz val="12"/>
        <rFont val="方正仿宋_GBK"/>
        <charset val="0"/>
      </rPr>
      <t>助农直播按照一年</t>
    </r>
    <r>
      <rPr>
        <sz val="12"/>
        <rFont val="Times New Roman"/>
        <charset val="0"/>
      </rPr>
      <t>2500</t>
    </r>
    <r>
      <rPr>
        <sz val="12"/>
        <rFont val="方正仿宋_GBK"/>
        <charset val="0"/>
      </rPr>
      <t>万元交易流水，按照</t>
    </r>
    <r>
      <rPr>
        <sz val="12"/>
        <rFont val="Times New Roman"/>
        <charset val="0"/>
      </rPr>
      <t>20%</t>
    </r>
    <r>
      <rPr>
        <sz val="12"/>
        <rFont val="方正仿宋_GBK"/>
        <charset val="0"/>
      </rPr>
      <t>利润测算，约实现</t>
    </r>
    <r>
      <rPr>
        <sz val="12"/>
        <rFont val="Times New Roman"/>
        <charset val="0"/>
      </rPr>
      <t>500</t>
    </r>
    <r>
      <rPr>
        <sz val="12"/>
        <rFont val="方正仿宋_GBK"/>
        <charset val="0"/>
      </rPr>
      <t>万元收益。</t>
    </r>
    <r>
      <rPr>
        <sz val="12"/>
        <rFont val="Times New Roman"/>
        <charset val="0"/>
      </rPr>
      <t>(2)</t>
    </r>
    <r>
      <rPr>
        <sz val="12"/>
        <rFont val="方正仿宋_GBK"/>
        <charset val="0"/>
      </rPr>
      <t>加盟直播间一年按平均</t>
    </r>
    <r>
      <rPr>
        <sz val="12"/>
        <rFont val="Times New Roman"/>
        <charset val="0"/>
      </rPr>
      <t>150</t>
    </r>
    <r>
      <rPr>
        <sz val="12"/>
        <rFont val="方正仿宋_GBK"/>
        <charset val="0"/>
      </rPr>
      <t>万元交易流水，按照</t>
    </r>
    <r>
      <rPr>
        <sz val="12"/>
        <rFont val="Times New Roman"/>
        <charset val="0"/>
      </rPr>
      <t>15%</t>
    </r>
    <r>
      <rPr>
        <sz val="12"/>
        <rFont val="方正仿宋_GBK"/>
        <charset val="0"/>
      </rPr>
      <t>利润测算，</t>
    </r>
    <r>
      <rPr>
        <sz val="12"/>
        <rFont val="Times New Roman"/>
        <charset val="0"/>
      </rPr>
      <t>10</t>
    </r>
    <r>
      <rPr>
        <sz val="12"/>
        <rFont val="方正仿宋_GBK"/>
        <charset val="0"/>
      </rPr>
      <t>个直播团队约实现</t>
    </r>
    <r>
      <rPr>
        <sz val="12"/>
        <rFont val="Times New Roman"/>
        <charset val="0"/>
      </rPr>
      <t>225</t>
    </r>
    <r>
      <rPr>
        <sz val="12"/>
        <rFont val="方正仿宋_GBK"/>
        <charset val="0"/>
      </rPr>
      <t>万收益。</t>
    </r>
  </si>
  <si>
    <r>
      <rPr>
        <sz val="12"/>
        <rFont val="Times New Roman"/>
        <charset val="0"/>
      </rPr>
      <t>1</t>
    </r>
    <r>
      <rPr>
        <sz val="12"/>
        <rFont val="方正仿宋_GBK"/>
        <charset val="134"/>
      </rPr>
      <t>、项目围绕茶农、茶企销售。每年约产生约</t>
    </r>
    <r>
      <rPr>
        <sz val="12"/>
        <rFont val="Times New Roman"/>
        <charset val="0"/>
      </rPr>
      <t>1.5</t>
    </r>
    <r>
      <rPr>
        <sz val="12"/>
        <rFont val="方正仿宋_GBK"/>
        <charset val="134"/>
      </rPr>
      <t>亿元交易，产生毛利润约</t>
    </r>
    <r>
      <rPr>
        <sz val="12"/>
        <rFont val="Times New Roman"/>
        <charset val="0"/>
      </rPr>
      <t>2000-3000</t>
    </r>
    <r>
      <rPr>
        <sz val="12"/>
        <rFont val="方正仿宋_GBK"/>
        <charset val="134"/>
      </rPr>
      <t>万元，产生直接税收超过</t>
    </r>
    <r>
      <rPr>
        <sz val="12"/>
        <rFont val="Times New Roman"/>
        <charset val="0"/>
      </rPr>
      <t>200</t>
    </r>
    <r>
      <rPr>
        <sz val="12"/>
        <rFont val="方正仿宋_GBK"/>
        <charset val="134"/>
      </rPr>
      <t>万元。</t>
    </r>
    <r>
      <rPr>
        <sz val="12"/>
        <rFont val="Times New Roman"/>
        <charset val="0"/>
      </rPr>
      <t xml:space="preserve">
2</t>
    </r>
    <r>
      <rPr>
        <sz val="12"/>
        <rFont val="方正仿宋_GBK"/>
        <charset val="134"/>
      </rPr>
      <t>、助农主体不低于</t>
    </r>
    <r>
      <rPr>
        <sz val="12"/>
        <rFont val="Times New Roman"/>
        <charset val="0"/>
      </rPr>
      <t>40</t>
    </r>
    <r>
      <rPr>
        <sz val="12"/>
        <rFont val="方正仿宋_GBK"/>
        <charset val="134"/>
      </rPr>
      <t>个村，产生间接交易流水超过</t>
    </r>
    <r>
      <rPr>
        <sz val="12"/>
        <rFont val="Times New Roman"/>
        <charset val="0"/>
      </rPr>
      <t>3</t>
    </r>
    <r>
      <rPr>
        <sz val="12"/>
        <rFont val="方正仿宋_GBK"/>
        <charset val="134"/>
      </rPr>
      <t>亿元。</t>
    </r>
    <r>
      <rPr>
        <sz val="12"/>
        <rFont val="Times New Roman"/>
        <charset val="0"/>
      </rPr>
      <t xml:space="preserve">
2</t>
    </r>
    <r>
      <rPr>
        <sz val="12"/>
        <rFont val="方正仿宋_GBK"/>
        <charset val="134"/>
      </rPr>
      <t>、项目解决直接就业人数超过</t>
    </r>
    <r>
      <rPr>
        <sz val="12"/>
        <rFont val="Times New Roman"/>
        <charset val="0"/>
      </rPr>
      <t>100</t>
    </r>
    <r>
      <rPr>
        <sz val="12"/>
        <rFont val="方正仿宋_GBK"/>
        <charset val="134"/>
      </rPr>
      <t>人，间接就业人数超过</t>
    </r>
    <r>
      <rPr>
        <sz val="12"/>
        <rFont val="Times New Roman"/>
        <charset val="0"/>
      </rPr>
      <t>500</t>
    </r>
    <r>
      <rPr>
        <sz val="12"/>
        <rFont val="方正仿宋_GBK"/>
        <charset val="134"/>
      </rPr>
      <t>人，覆盖相关村级产业点超过</t>
    </r>
    <r>
      <rPr>
        <sz val="12"/>
        <rFont val="Times New Roman"/>
        <charset val="0"/>
      </rPr>
      <t>40</t>
    </r>
    <r>
      <rPr>
        <sz val="12"/>
        <rFont val="方正仿宋_GBK"/>
        <charset val="134"/>
      </rPr>
      <t>个，服务相关产业主体超过</t>
    </r>
    <r>
      <rPr>
        <sz val="12"/>
        <rFont val="Times New Roman"/>
        <charset val="0"/>
      </rPr>
      <t>50</t>
    </r>
    <r>
      <rPr>
        <sz val="12"/>
        <rFont val="方正仿宋_GBK"/>
        <charset val="134"/>
      </rPr>
      <t>个。</t>
    </r>
    <r>
      <rPr>
        <sz val="12"/>
        <rFont val="Times New Roman"/>
        <charset val="0"/>
      </rPr>
      <t xml:space="preserve">
3</t>
    </r>
    <r>
      <rPr>
        <sz val="12"/>
        <rFont val="方正仿宋_GBK"/>
        <charset val="134"/>
      </rPr>
      <t>、完成</t>
    </r>
    <r>
      <rPr>
        <sz val="12"/>
        <rFont val="Times New Roman"/>
        <charset val="0"/>
      </rPr>
      <t>“</t>
    </r>
    <r>
      <rPr>
        <sz val="12"/>
        <rFont val="方正仿宋_GBK"/>
        <charset val="134"/>
      </rPr>
      <t>勐海茶</t>
    </r>
    <r>
      <rPr>
        <sz val="12"/>
        <rFont val="Times New Roman"/>
        <charset val="0"/>
      </rPr>
      <t>”</t>
    </r>
    <r>
      <rPr>
        <sz val="12"/>
        <rFont val="方正仿宋_GBK"/>
        <charset val="134"/>
      </rPr>
      <t>相关品牌建设不低于</t>
    </r>
    <r>
      <rPr>
        <sz val="12"/>
        <rFont val="Times New Roman"/>
        <charset val="0"/>
      </rPr>
      <t>3</t>
    </r>
    <r>
      <rPr>
        <sz val="12"/>
        <rFont val="方正仿宋_GBK"/>
        <charset val="134"/>
      </rPr>
      <t>个，建立本地相关个人</t>
    </r>
    <r>
      <rPr>
        <sz val="12"/>
        <rFont val="Times New Roman"/>
        <charset val="0"/>
      </rPr>
      <t>IP</t>
    </r>
    <r>
      <rPr>
        <sz val="12"/>
        <rFont val="方正仿宋_GBK"/>
        <charset val="134"/>
      </rPr>
      <t>不低于</t>
    </r>
    <r>
      <rPr>
        <sz val="12"/>
        <rFont val="Times New Roman"/>
        <charset val="0"/>
      </rPr>
      <t>10</t>
    </r>
    <r>
      <rPr>
        <sz val="12"/>
        <rFont val="方正仿宋_GBK"/>
        <charset val="134"/>
      </rPr>
      <t>个，完成优质直播间建设不低于</t>
    </r>
    <r>
      <rPr>
        <sz val="12"/>
        <rFont val="Times New Roman"/>
        <charset val="0"/>
      </rPr>
      <t>10</t>
    </r>
    <r>
      <rPr>
        <sz val="12"/>
        <rFont val="方正仿宋_GBK"/>
        <charset val="134"/>
      </rPr>
      <t>个。</t>
    </r>
    <r>
      <rPr>
        <sz val="12"/>
        <rFont val="Times New Roman"/>
        <charset val="0"/>
      </rPr>
      <t xml:space="preserve">
4</t>
    </r>
    <r>
      <rPr>
        <sz val="12"/>
        <rFont val="方正仿宋_GBK"/>
        <charset val="134"/>
      </rPr>
      <t>、加强招商吸引力度，创造更强的二产三产招商条件，疏通信息对等渠道，整体提升源头产能的平均水平。</t>
    </r>
  </si>
  <si>
    <r>
      <rPr>
        <sz val="11"/>
        <color theme="1"/>
        <rFont val="Times New Roman"/>
        <charset val="0"/>
      </rPr>
      <t>1</t>
    </r>
    <r>
      <rPr>
        <sz val="11"/>
        <color theme="1"/>
        <rFont val="方正仿宋_GBK"/>
        <charset val="134"/>
      </rPr>
      <t>、拓展茶农销售渠道，增加茶农收益；</t>
    </r>
    <r>
      <rPr>
        <sz val="11"/>
        <color theme="1"/>
        <rFont val="Times New Roman"/>
        <charset val="0"/>
      </rPr>
      <t xml:space="preserve">
2</t>
    </r>
    <r>
      <rPr>
        <sz val="11"/>
        <color theme="1"/>
        <rFont val="方正仿宋_GBK"/>
        <charset val="134"/>
      </rPr>
      <t>、助农直播（含加盟直播间）收益的</t>
    </r>
    <r>
      <rPr>
        <sz val="11"/>
        <color theme="1"/>
        <rFont val="Times New Roman"/>
        <charset val="0"/>
      </rPr>
      <t>15%</t>
    </r>
    <r>
      <rPr>
        <sz val="11"/>
        <color theme="1"/>
        <rFont val="方正仿宋_GBK"/>
        <charset val="134"/>
      </rPr>
      <t>根据实际销量反补至村集体单位</t>
    </r>
    <r>
      <rPr>
        <sz val="11"/>
        <color theme="1"/>
        <rFont val="Times New Roman"/>
        <charset val="0"/>
      </rPr>
      <t xml:space="preserve">
3</t>
    </r>
    <r>
      <rPr>
        <sz val="11"/>
        <color theme="1"/>
        <rFont val="方正仿宋_GBK"/>
        <charset val="134"/>
      </rPr>
      <t>、官方线上线下旗舰店的收益</t>
    </r>
    <r>
      <rPr>
        <sz val="11"/>
        <color theme="1"/>
        <rFont val="Times New Roman"/>
        <charset val="0"/>
      </rPr>
      <t>5%</t>
    </r>
    <r>
      <rPr>
        <sz val="11"/>
        <color theme="1"/>
        <rFont val="方正仿宋_GBK"/>
        <charset val="134"/>
      </rPr>
      <t>反补至村集体单位</t>
    </r>
    <r>
      <rPr>
        <sz val="11"/>
        <color theme="1"/>
        <rFont val="Times New Roman"/>
        <charset val="0"/>
      </rPr>
      <t xml:space="preserve">
4</t>
    </r>
    <r>
      <rPr>
        <sz val="11"/>
        <color theme="1"/>
        <rFont val="方正仿宋_GBK"/>
        <charset val="134"/>
      </rPr>
      <t>、完善区域内产业生态，促进各业态的收益增加及反哺赋能。在关键环节实现供需循环，保障稳定的持续增长。</t>
    </r>
  </si>
  <si>
    <r>
      <rPr>
        <sz val="11"/>
        <color theme="1"/>
        <rFont val="方正仿宋_GBK"/>
        <charset val="134"/>
      </rPr>
      <t>杜汶蔚</t>
    </r>
  </si>
  <si>
    <r>
      <rPr>
        <sz val="11"/>
        <color theme="1"/>
        <rFont val="方正仿宋_GBK"/>
        <charset val="134"/>
      </rPr>
      <t>勐海产业园区管委会</t>
    </r>
  </si>
  <si>
    <r>
      <rPr>
        <sz val="12"/>
        <rFont val="方正仿宋_GBK"/>
        <charset val="0"/>
      </rPr>
      <t>种植基地</t>
    </r>
  </si>
  <si>
    <r>
      <rPr>
        <sz val="12"/>
        <rFont val="方正仿宋_GBK"/>
        <charset val="0"/>
      </rPr>
      <t>农村致富带头人带领发展产业奖补项目</t>
    </r>
  </si>
  <si>
    <r>
      <rPr>
        <sz val="12"/>
        <rFont val="方正仿宋_GBK"/>
        <charset val="0"/>
      </rPr>
      <t>在</t>
    </r>
    <r>
      <rPr>
        <sz val="12"/>
        <rFont val="Times New Roman"/>
        <charset val="0"/>
      </rPr>
      <t>11</t>
    </r>
    <r>
      <rPr>
        <sz val="12"/>
        <rFont val="方正仿宋_GBK"/>
        <charset val="0"/>
      </rPr>
      <t>个乡镇</t>
    </r>
    <r>
      <rPr>
        <sz val="12"/>
        <rFont val="Times New Roman"/>
        <charset val="0"/>
      </rPr>
      <t>82</t>
    </r>
    <r>
      <rPr>
        <sz val="12"/>
        <rFont val="方正仿宋_GBK"/>
        <charset val="0"/>
      </rPr>
      <t>个有脱贫人口和监测对象的村选择</t>
    </r>
    <r>
      <rPr>
        <sz val="12"/>
        <rFont val="Times New Roman"/>
        <charset val="0"/>
      </rPr>
      <t>82</t>
    </r>
    <r>
      <rPr>
        <sz val="12"/>
        <rFont val="方正仿宋_GBK"/>
        <charset val="0"/>
      </rPr>
      <t>名带领致富较好的人员（包括乡村工匠），每名发展</t>
    </r>
    <r>
      <rPr>
        <sz val="12"/>
        <rFont val="Times New Roman"/>
        <charset val="0"/>
      </rPr>
      <t>1</t>
    </r>
    <r>
      <rPr>
        <sz val="12"/>
        <rFont val="方正仿宋_GBK"/>
        <charset val="0"/>
      </rPr>
      <t>项带领致富产业，每个产业投入不少于</t>
    </r>
    <r>
      <rPr>
        <sz val="12"/>
        <rFont val="Times New Roman"/>
        <charset val="0"/>
      </rPr>
      <t>50</t>
    </r>
    <r>
      <rPr>
        <sz val="12"/>
        <rFont val="方正仿宋_GBK"/>
        <charset val="0"/>
      </rPr>
      <t>万元，财政资金补助</t>
    </r>
    <r>
      <rPr>
        <sz val="12"/>
        <rFont val="Times New Roman"/>
        <charset val="0"/>
      </rPr>
      <t>10</t>
    </r>
    <r>
      <rPr>
        <sz val="12"/>
        <rFont val="方正仿宋_GBK"/>
        <charset val="0"/>
      </rPr>
      <t>万元，用于产业发展各环节、包括产业发展贷款一年期贴息。每个项目带动农村居民</t>
    </r>
    <r>
      <rPr>
        <sz val="12"/>
        <rFont val="Times New Roman"/>
        <charset val="0"/>
      </rPr>
      <t>10</t>
    </r>
    <r>
      <rPr>
        <sz val="12"/>
        <rFont val="方正仿宋_GBK"/>
        <charset val="0"/>
      </rPr>
      <t>户以上，其中：脱贫人口和监测对象不少于</t>
    </r>
    <r>
      <rPr>
        <sz val="12"/>
        <rFont val="Times New Roman"/>
        <charset val="0"/>
      </rPr>
      <t>3</t>
    </r>
    <r>
      <rPr>
        <sz val="12"/>
        <rFont val="方正仿宋_GBK"/>
        <charset val="0"/>
      </rPr>
      <t>户。</t>
    </r>
  </si>
  <si>
    <r>
      <rPr>
        <sz val="12"/>
        <rFont val="方正仿宋_GBK"/>
        <charset val="0"/>
      </rPr>
      <t>参加带动发展的农户户均增收</t>
    </r>
    <r>
      <rPr>
        <sz val="12"/>
        <rFont val="Times New Roman"/>
        <charset val="0"/>
      </rPr>
      <t>5000</t>
    </r>
    <r>
      <rPr>
        <sz val="12"/>
        <rFont val="方正仿宋_GBK"/>
        <charset val="0"/>
      </rPr>
      <t>元以上。预计撬动农业固投</t>
    </r>
    <r>
      <rPr>
        <sz val="12"/>
        <rFont val="Times New Roman"/>
        <charset val="0"/>
      </rPr>
      <t>4000</t>
    </r>
    <r>
      <rPr>
        <sz val="12"/>
        <rFont val="方正仿宋_GBK"/>
        <charset val="0"/>
      </rPr>
      <t>万元以上。</t>
    </r>
  </si>
  <si>
    <r>
      <rPr>
        <sz val="10"/>
        <color theme="1"/>
        <rFont val="方正仿宋_GBK"/>
        <charset val="134"/>
      </rPr>
      <t>由农村致富带头人带动</t>
    </r>
    <r>
      <rPr>
        <sz val="10"/>
        <color theme="1"/>
        <rFont val="Times New Roman"/>
        <charset val="134"/>
      </rPr>
      <t>820</t>
    </r>
    <r>
      <rPr>
        <sz val="10"/>
        <color theme="1"/>
        <rFont val="方正仿宋_GBK"/>
        <charset val="134"/>
      </rPr>
      <t>户以上农村居民，</t>
    </r>
    <r>
      <rPr>
        <sz val="10"/>
        <color theme="1"/>
        <rFont val="Times New Roman"/>
        <charset val="134"/>
      </rPr>
      <t>246</t>
    </r>
    <r>
      <rPr>
        <sz val="10"/>
        <color theme="1"/>
        <rFont val="方正仿宋_GBK"/>
        <charset val="134"/>
      </rPr>
      <t>户以上脱贫人口发展产业促增收。</t>
    </r>
  </si>
  <si>
    <r>
      <rPr>
        <sz val="11"/>
        <color theme="1"/>
        <rFont val="方正仿宋_GBK"/>
        <charset val="134"/>
      </rPr>
      <t>产业发展</t>
    </r>
  </si>
  <si>
    <r>
      <rPr>
        <sz val="11"/>
        <color theme="1"/>
        <rFont val="方正仿宋_GBK"/>
        <charset val="134"/>
      </rPr>
      <t>加工流通项目</t>
    </r>
  </si>
  <si>
    <r>
      <rPr>
        <sz val="11"/>
        <color theme="1"/>
        <rFont val="方正仿宋_GBK"/>
        <charset val="134"/>
      </rPr>
      <t>农产品仓储保鲜冷链项目</t>
    </r>
  </si>
  <si>
    <r>
      <rPr>
        <sz val="11"/>
        <color theme="1"/>
        <rFont val="方正仿宋_GBK"/>
        <charset val="134"/>
      </rPr>
      <t>勐海县水果冷链集配中心建设</t>
    </r>
  </si>
  <si>
    <r>
      <rPr>
        <sz val="11"/>
        <color theme="1"/>
        <rFont val="方正仿宋_GBK"/>
        <charset val="134"/>
      </rPr>
      <t>勐海镇</t>
    </r>
  </si>
  <si>
    <r>
      <rPr>
        <sz val="11"/>
        <color theme="1"/>
        <rFont val="方正仿宋_GBK"/>
        <charset val="134"/>
      </rPr>
      <t>建设</t>
    </r>
    <r>
      <rPr>
        <sz val="11"/>
        <color theme="1"/>
        <rFont val="Times New Roman"/>
        <charset val="134"/>
      </rPr>
      <t>1500</t>
    </r>
    <r>
      <rPr>
        <sz val="11"/>
        <color theme="1"/>
        <rFont val="方正仿宋_GBK"/>
        <charset val="134"/>
      </rPr>
      <t>平方米水果冷链集配中心，完善我县水果分选分级水平，提升我县水果保鲜水平，从而提升水果品质。</t>
    </r>
  </si>
  <si>
    <r>
      <rPr>
        <sz val="11"/>
        <color theme="1"/>
        <rFont val="方正仿宋_GBK"/>
        <charset val="0"/>
      </rPr>
      <t>完善我县水果分选分级水平，提升我县水果保鲜水平，从而提升水果品质。</t>
    </r>
  </si>
  <si>
    <r>
      <rPr>
        <sz val="11"/>
        <color theme="1"/>
        <rFont val="方正仿宋_GBK"/>
        <charset val="134"/>
      </rPr>
      <t>由水果企业经营，每年按财政投入资金的</t>
    </r>
    <r>
      <rPr>
        <sz val="11"/>
        <color theme="1"/>
        <rFont val="Times New Roman"/>
        <charset val="134"/>
      </rPr>
      <t>5%</t>
    </r>
    <r>
      <rPr>
        <sz val="11"/>
        <color theme="1"/>
        <rFont val="方正仿宋_GBK"/>
        <charset val="134"/>
      </rPr>
      <t>，收益分配到集体经济薄弱村，壮大集体经济带动果农增收。</t>
    </r>
  </si>
  <si>
    <r>
      <rPr>
        <sz val="11"/>
        <color theme="1"/>
        <rFont val="方正仿宋_GBK"/>
        <charset val="134"/>
      </rPr>
      <t>林松、肖华</t>
    </r>
  </si>
  <si>
    <r>
      <rPr>
        <sz val="11"/>
        <color theme="1"/>
        <rFont val="方正仿宋_GBK"/>
        <charset val="134"/>
      </rPr>
      <t>勐海县农业农村局</t>
    </r>
  </si>
  <si>
    <r>
      <rPr>
        <sz val="11"/>
        <color theme="1"/>
        <rFont val="方正仿宋_GBK"/>
        <charset val="134"/>
      </rPr>
      <t>是纳入年度实施计划</t>
    </r>
  </si>
  <si>
    <r>
      <rPr>
        <sz val="11"/>
        <color theme="1"/>
        <rFont val="方正仿宋_GBK"/>
        <charset val="0"/>
      </rPr>
      <t>已开展前期调研工作</t>
    </r>
  </si>
  <si>
    <r>
      <rPr>
        <sz val="11"/>
        <color theme="1"/>
        <rFont val="方正仿宋_GBK"/>
        <charset val="134"/>
      </rPr>
      <t>加工业</t>
    </r>
  </si>
  <si>
    <r>
      <rPr>
        <sz val="11"/>
        <color theme="1"/>
        <rFont val="方正仿宋_GBK"/>
        <charset val="134"/>
      </rPr>
      <t>勐海县中药村示范种植与加工项目</t>
    </r>
  </si>
  <si>
    <r>
      <rPr>
        <sz val="11"/>
        <color theme="1"/>
        <rFont val="方正仿宋_GBK"/>
        <charset val="134"/>
      </rPr>
      <t>西定乡</t>
    </r>
  </si>
  <si>
    <r>
      <rPr>
        <sz val="11"/>
        <color theme="1"/>
        <rFont val="Times New Roman"/>
        <charset val="134"/>
      </rPr>
      <t>7</t>
    </r>
    <r>
      <rPr>
        <sz val="11"/>
        <color theme="1"/>
        <rFont val="方正仿宋_GBK"/>
        <charset val="134"/>
      </rPr>
      <t>个村委会</t>
    </r>
  </si>
  <si>
    <r>
      <rPr>
        <sz val="11"/>
        <color theme="1"/>
        <rFont val="方正仿宋_GBK"/>
        <charset val="134"/>
      </rPr>
      <t>在西定乡建设良种繁育基地，并在</t>
    </r>
    <r>
      <rPr>
        <sz val="11"/>
        <color theme="1"/>
        <rFont val="Times New Roman"/>
        <charset val="134"/>
      </rPr>
      <t>7</t>
    </r>
    <r>
      <rPr>
        <sz val="11"/>
        <color theme="1"/>
        <rFont val="方正仿宋_GBK"/>
        <charset val="134"/>
      </rPr>
      <t>个脱贫村推广示范带动种植</t>
    </r>
    <r>
      <rPr>
        <sz val="11"/>
        <color theme="1"/>
        <rFont val="Times New Roman"/>
        <charset val="134"/>
      </rPr>
      <t>5000</t>
    </r>
    <r>
      <rPr>
        <sz val="11"/>
        <color theme="1"/>
        <rFont val="方正仿宋_GBK"/>
        <charset val="134"/>
      </rPr>
      <t>亩，建设产地初加工厂</t>
    </r>
    <r>
      <rPr>
        <sz val="11"/>
        <color theme="1"/>
        <rFont val="Times New Roman"/>
        <charset val="134"/>
      </rPr>
      <t>1</t>
    </r>
    <r>
      <rPr>
        <sz val="11"/>
        <color theme="1"/>
        <rFont val="方正仿宋_GBK"/>
        <charset val="134"/>
      </rPr>
      <t>座。投入资金</t>
    </r>
    <r>
      <rPr>
        <sz val="11"/>
        <color theme="1"/>
        <rFont val="Times New Roman"/>
        <charset val="134"/>
      </rPr>
      <t>620</t>
    </r>
    <r>
      <rPr>
        <sz val="11"/>
        <color theme="1"/>
        <rFont val="方正仿宋_GBK"/>
        <charset val="134"/>
      </rPr>
      <t>万元，其中企业自筹</t>
    </r>
    <r>
      <rPr>
        <sz val="11"/>
        <color theme="1"/>
        <rFont val="Times New Roman"/>
        <charset val="134"/>
      </rPr>
      <t>240</t>
    </r>
    <r>
      <rPr>
        <sz val="11"/>
        <color theme="1"/>
        <rFont val="方正仿宋_GBK"/>
        <charset val="134"/>
      </rPr>
      <t>万元，村民投工投劳</t>
    </r>
    <r>
      <rPr>
        <sz val="11"/>
        <color theme="1"/>
        <rFont val="Times New Roman"/>
        <charset val="134"/>
      </rPr>
      <t>80</t>
    </r>
    <r>
      <rPr>
        <sz val="11"/>
        <color theme="1"/>
        <rFont val="方正仿宋_GBK"/>
        <charset val="134"/>
      </rPr>
      <t>万元，申请财政资金补助</t>
    </r>
    <r>
      <rPr>
        <sz val="11"/>
        <color theme="1"/>
        <rFont val="Times New Roman"/>
        <charset val="134"/>
      </rPr>
      <t>300</t>
    </r>
    <r>
      <rPr>
        <sz val="11"/>
        <color theme="1"/>
        <rFont val="方正仿宋_GBK"/>
        <charset val="134"/>
      </rPr>
      <t>万元，用于中药材初加工。</t>
    </r>
  </si>
  <si>
    <r>
      <rPr>
        <sz val="11"/>
        <color theme="1"/>
        <rFont val="方正仿宋_GBK"/>
        <charset val="0"/>
      </rPr>
      <t>带动</t>
    </r>
    <r>
      <rPr>
        <sz val="11"/>
        <color theme="1"/>
        <rFont val="Times New Roman"/>
        <charset val="0"/>
      </rPr>
      <t>500</t>
    </r>
    <r>
      <rPr>
        <sz val="11"/>
        <color theme="1"/>
        <rFont val="方正仿宋_GBK"/>
        <charset val="0"/>
      </rPr>
      <t>户以上群众发展中药材种植，其中脱贫人口不少于</t>
    </r>
    <r>
      <rPr>
        <sz val="11"/>
        <color theme="1"/>
        <rFont val="Times New Roman"/>
        <charset val="0"/>
      </rPr>
      <t>100</t>
    </r>
    <r>
      <rPr>
        <sz val="11"/>
        <color theme="1"/>
        <rFont val="方正仿宋_GBK"/>
        <charset val="0"/>
      </rPr>
      <t>户，预计每年户均增收</t>
    </r>
    <r>
      <rPr>
        <sz val="11"/>
        <color theme="1"/>
        <rFont val="Times New Roman"/>
        <charset val="0"/>
      </rPr>
      <t>1</t>
    </r>
    <r>
      <rPr>
        <sz val="11"/>
        <color theme="1"/>
        <rFont val="方正仿宋_GBK"/>
        <charset val="0"/>
      </rPr>
      <t>万元以上。</t>
    </r>
  </si>
  <si>
    <r>
      <rPr>
        <sz val="11"/>
        <color theme="1"/>
        <rFont val="方正仿宋_GBK"/>
        <charset val="134"/>
      </rPr>
      <t>采取云南省中药村种植龙头企业</t>
    </r>
    <r>
      <rPr>
        <sz val="11"/>
        <color theme="1"/>
        <rFont val="Times New Roman"/>
        <charset val="134"/>
      </rPr>
      <t>--</t>
    </r>
    <r>
      <rPr>
        <sz val="11"/>
        <color theme="1"/>
        <rFont val="方正仿宋_GBK"/>
        <charset val="134"/>
      </rPr>
      <t>昆明英武农业科持有限公司</t>
    </r>
    <r>
      <rPr>
        <sz val="11"/>
        <color theme="1"/>
        <rFont val="Times New Roman"/>
        <charset val="134"/>
      </rPr>
      <t>+</t>
    </r>
    <r>
      <rPr>
        <sz val="11"/>
        <color theme="1"/>
        <rFont val="方正仿宋_GBK"/>
        <charset val="134"/>
      </rPr>
      <t>村合作社</t>
    </r>
    <r>
      <rPr>
        <sz val="11"/>
        <color theme="1"/>
        <rFont val="Times New Roman"/>
        <charset val="134"/>
      </rPr>
      <t>+</t>
    </r>
    <r>
      <rPr>
        <sz val="11"/>
        <color theme="1"/>
        <rFont val="方正仿宋_GBK"/>
        <charset val="134"/>
      </rPr>
      <t>农户模式发展中药村种植加工，加工产每年按财政投入资金的</t>
    </r>
    <r>
      <rPr>
        <sz val="11"/>
        <color theme="1"/>
        <rFont val="Times New Roman"/>
        <charset val="134"/>
      </rPr>
      <t>5%</t>
    </r>
    <r>
      <rPr>
        <sz val="11"/>
        <color theme="1"/>
        <rFont val="方正仿宋_GBK"/>
        <charset val="134"/>
      </rPr>
      <t>，收益分享到到集体经济薄弱脱贫村。</t>
    </r>
  </si>
  <si>
    <r>
      <rPr>
        <sz val="11"/>
        <color theme="1"/>
        <rFont val="方正仿宋_GBK"/>
        <charset val="134"/>
      </rPr>
      <t>西定乡人民政府负责人</t>
    </r>
  </si>
  <si>
    <r>
      <rPr>
        <sz val="11"/>
        <color theme="1"/>
        <rFont val="方正仿宋_GBK"/>
        <charset val="134"/>
      </rPr>
      <t>乡村建设</t>
    </r>
  </si>
  <si>
    <r>
      <rPr>
        <sz val="11"/>
        <color theme="1"/>
        <rFont val="方正仿宋_GBK"/>
        <charset val="134"/>
      </rPr>
      <t>人居环境整治</t>
    </r>
  </si>
  <si>
    <r>
      <rPr>
        <sz val="11"/>
        <color theme="1"/>
        <rFont val="方正仿宋_GBK"/>
        <charset val="134"/>
      </rPr>
      <t>农村污水治理</t>
    </r>
  </si>
  <si>
    <r>
      <rPr>
        <sz val="11"/>
        <color theme="1"/>
        <rFont val="方正仿宋_GBK"/>
        <charset val="134"/>
      </rPr>
      <t>勐海县</t>
    </r>
    <r>
      <rPr>
        <sz val="11"/>
        <color theme="1"/>
        <rFont val="Times New Roman"/>
        <charset val="0"/>
      </rPr>
      <t>2024</t>
    </r>
    <r>
      <rPr>
        <sz val="11"/>
        <color theme="1"/>
        <rFont val="方正仿宋_GBK"/>
        <charset val="134"/>
      </rPr>
      <t>年农村污水治理项目</t>
    </r>
  </si>
  <si>
    <r>
      <rPr>
        <sz val="11"/>
        <color theme="1"/>
        <rFont val="Times New Roman"/>
        <charset val="134"/>
      </rPr>
      <t>5</t>
    </r>
    <r>
      <rPr>
        <sz val="11"/>
        <color theme="1"/>
        <rFont val="方正仿宋_GBK"/>
        <charset val="134"/>
      </rPr>
      <t>个乡镇</t>
    </r>
  </si>
  <si>
    <r>
      <rPr>
        <sz val="11"/>
        <color theme="1"/>
        <rFont val="Times New Roman"/>
        <charset val="0"/>
      </rPr>
      <t xml:space="preserve">
1.</t>
    </r>
    <r>
      <rPr>
        <sz val="11"/>
        <color theme="1"/>
        <rFont val="方正仿宋_GBK"/>
        <charset val="0"/>
      </rPr>
      <t>在格朗和乡南糯山村委会丫口新寨拟建一套农村生活污水治理系统，包含污水处理池一座、配套污水管网及相关附属设施，计划投资</t>
    </r>
    <r>
      <rPr>
        <sz val="11"/>
        <color theme="1"/>
        <rFont val="Times New Roman"/>
        <charset val="0"/>
      </rPr>
      <t>50</t>
    </r>
    <r>
      <rPr>
        <sz val="11"/>
        <color theme="1"/>
        <rFont val="方正仿宋_GBK"/>
        <charset val="0"/>
      </rPr>
      <t>万元。</t>
    </r>
    <r>
      <rPr>
        <sz val="11"/>
        <color theme="1"/>
        <rFont val="Times New Roman"/>
        <charset val="0"/>
      </rPr>
      <t xml:space="preserve">
2.</t>
    </r>
    <r>
      <rPr>
        <sz val="11"/>
        <color theme="1"/>
        <rFont val="方正仿宋_GBK"/>
        <charset val="0"/>
      </rPr>
      <t>在格朗和乡南糯山丫口老寨拟建一套农村生活污水治理系统，包含污水处理池一座、配套污水管网及相关附属设施，计划投资</t>
    </r>
    <r>
      <rPr>
        <sz val="11"/>
        <color theme="1"/>
        <rFont val="Times New Roman"/>
        <charset val="0"/>
      </rPr>
      <t>50</t>
    </r>
    <r>
      <rPr>
        <sz val="11"/>
        <color theme="1"/>
        <rFont val="方正仿宋_GBK"/>
        <charset val="0"/>
      </rPr>
      <t>万元。</t>
    </r>
    <r>
      <rPr>
        <sz val="11"/>
        <color theme="1"/>
        <rFont val="Times New Roman"/>
        <charset val="0"/>
      </rPr>
      <t xml:space="preserve">
3.</t>
    </r>
    <r>
      <rPr>
        <sz val="11"/>
        <color theme="1"/>
        <rFont val="方正仿宋_GBK"/>
        <charset val="0"/>
      </rPr>
      <t>在勐往乡曼允村，建设村内排水沟和一个氧化塘，用于处理村内污水，实现雨污分流，计划投资</t>
    </r>
    <r>
      <rPr>
        <sz val="11"/>
        <color theme="1"/>
        <rFont val="Times New Roman"/>
        <charset val="0"/>
      </rPr>
      <t>50</t>
    </r>
    <r>
      <rPr>
        <sz val="11"/>
        <color theme="1"/>
        <rFont val="方正仿宋_GBK"/>
        <charset val="0"/>
      </rPr>
      <t>万。</t>
    </r>
    <r>
      <rPr>
        <sz val="11"/>
        <color theme="1"/>
        <rFont val="Times New Roman"/>
        <charset val="0"/>
      </rPr>
      <t xml:space="preserve">
4.</t>
    </r>
    <r>
      <rPr>
        <sz val="11"/>
        <color theme="1"/>
        <rFont val="方正仿宋_GBK"/>
        <charset val="0"/>
      </rPr>
      <t>嘎赛村委会曼派小组建设排水沟和一个氧化塘，用于处理村内污水，实现雨污分流，计划投资</t>
    </r>
    <r>
      <rPr>
        <sz val="11"/>
        <color theme="1"/>
        <rFont val="Times New Roman"/>
        <charset val="0"/>
      </rPr>
      <t>50</t>
    </r>
    <r>
      <rPr>
        <sz val="11"/>
        <color theme="1"/>
        <rFont val="方正仿宋_GBK"/>
        <charset val="0"/>
      </rPr>
      <t>万元。</t>
    </r>
    <r>
      <rPr>
        <sz val="11"/>
        <color theme="1"/>
        <rFont val="Times New Roman"/>
        <charset val="0"/>
      </rPr>
      <t xml:space="preserve">
5.</t>
    </r>
    <r>
      <rPr>
        <sz val="11"/>
        <color theme="1"/>
        <rFont val="方正仿宋_GBK"/>
        <charset val="0"/>
      </rPr>
      <t>在勐阿镇贺建村伙房三四组实施农村污水治理，实施雨污分流，计划投资</t>
    </r>
    <r>
      <rPr>
        <sz val="11"/>
        <color theme="1"/>
        <rFont val="Times New Roman"/>
        <charset val="0"/>
      </rPr>
      <t>50</t>
    </r>
    <r>
      <rPr>
        <sz val="11"/>
        <color theme="1"/>
        <rFont val="方正仿宋_GBK"/>
        <charset val="0"/>
      </rPr>
      <t>万。</t>
    </r>
    <r>
      <rPr>
        <sz val="11"/>
        <color theme="1"/>
        <rFont val="Times New Roman"/>
        <charset val="0"/>
      </rPr>
      <t xml:space="preserve">
6.</t>
    </r>
    <r>
      <rPr>
        <sz val="11"/>
        <color theme="1"/>
        <rFont val="方正仿宋_GBK"/>
        <charset val="0"/>
      </rPr>
      <t>在西定乡章朗村委会章朗中寨小组拟建一套农村生活污水治理系统，包含污水处理池一座、配套污水管网及相关附属设施，计划投资</t>
    </r>
    <r>
      <rPr>
        <sz val="11"/>
        <color theme="1"/>
        <rFont val="Times New Roman"/>
        <charset val="0"/>
      </rPr>
      <t>50</t>
    </r>
    <r>
      <rPr>
        <sz val="11"/>
        <color theme="1"/>
        <rFont val="方正仿宋_GBK"/>
        <charset val="0"/>
      </rPr>
      <t>万元。</t>
    </r>
    <r>
      <rPr>
        <sz val="11"/>
        <color theme="1"/>
        <rFont val="Times New Roman"/>
        <charset val="0"/>
      </rPr>
      <t xml:space="preserve">
 7.</t>
    </r>
    <r>
      <rPr>
        <sz val="11"/>
        <color theme="1"/>
        <rFont val="方正仿宋_GBK"/>
        <charset val="0"/>
      </rPr>
      <t>在西定南弄村实施农村污水治理，实施雨污分流，计划投资</t>
    </r>
    <r>
      <rPr>
        <sz val="11"/>
        <color theme="1"/>
        <rFont val="Times New Roman"/>
        <charset val="0"/>
      </rPr>
      <t>50</t>
    </r>
    <r>
      <rPr>
        <sz val="11"/>
        <color theme="1"/>
        <rFont val="方正仿宋_GBK"/>
        <charset val="0"/>
      </rPr>
      <t>万。</t>
    </r>
    <r>
      <rPr>
        <sz val="11"/>
        <color theme="1"/>
        <rFont val="Times New Roman"/>
        <charset val="0"/>
      </rPr>
      <t xml:space="preserve">
8.</t>
    </r>
    <r>
      <rPr>
        <sz val="11"/>
        <color theme="1"/>
        <rFont val="方正仿宋_GBK"/>
        <charset val="0"/>
      </rPr>
      <t>在布朗山乡勐昂村（集镇）开展污水治理，补助</t>
    </r>
    <r>
      <rPr>
        <sz val="11"/>
        <color theme="1"/>
        <rFont val="Times New Roman"/>
        <charset val="0"/>
      </rPr>
      <t>150</t>
    </r>
    <r>
      <rPr>
        <sz val="11"/>
        <color theme="1"/>
        <rFont val="方正仿宋_GBK"/>
        <charset val="0"/>
      </rPr>
      <t>万元，不足部分整合其他资金投入。</t>
    </r>
  </si>
  <si>
    <r>
      <rPr>
        <sz val="11"/>
        <rFont val="方正仿宋_GBK"/>
        <charset val="134"/>
      </rPr>
      <t>开展农村污水治理、提升农村人居环境，提高农民获得感、辛福感</t>
    </r>
  </si>
  <si>
    <r>
      <rPr>
        <sz val="11"/>
        <color theme="1"/>
        <rFont val="方正仿宋_GBK"/>
        <charset val="134"/>
      </rPr>
      <t>州生态环境局勐海分局</t>
    </r>
  </si>
  <si>
    <r>
      <rPr>
        <sz val="11"/>
        <color theme="1"/>
        <rFont val="方正仿宋_GBK"/>
        <charset val="134"/>
      </rPr>
      <t>村容村貌提升</t>
    </r>
  </si>
  <si>
    <r>
      <rPr>
        <sz val="11"/>
        <color theme="1"/>
        <rFont val="方正仿宋_GBK"/>
        <charset val="0"/>
      </rPr>
      <t>人居环境整治示范村建设项目</t>
    </r>
  </si>
  <si>
    <r>
      <rPr>
        <sz val="11"/>
        <color theme="1"/>
        <rFont val="Times New Roman"/>
        <charset val="134"/>
      </rPr>
      <t>6</t>
    </r>
    <r>
      <rPr>
        <sz val="11"/>
        <color theme="1"/>
        <rFont val="方正仿宋_GBK"/>
        <charset val="134"/>
      </rPr>
      <t>个乡镇</t>
    </r>
  </si>
  <si>
    <r>
      <rPr>
        <sz val="11"/>
        <color theme="1"/>
        <rFont val="Times New Roman"/>
        <charset val="134"/>
      </rPr>
      <t>6</t>
    </r>
    <r>
      <rPr>
        <sz val="11"/>
        <color theme="1"/>
        <rFont val="方正仿宋_GBK"/>
        <charset val="134"/>
      </rPr>
      <t>个村委会</t>
    </r>
  </si>
  <si>
    <r>
      <rPr>
        <sz val="11"/>
        <color theme="1"/>
        <rFont val="方正仿宋_GBK"/>
        <charset val="134"/>
      </rPr>
      <t>在县城周边、园区周边、公路主干道周边、古茶园周边选择</t>
    </r>
    <r>
      <rPr>
        <sz val="11"/>
        <color theme="1"/>
        <rFont val="Times New Roman"/>
        <charset val="134"/>
      </rPr>
      <t>6</t>
    </r>
    <r>
      <rPr>
        <sz val="11"/>
        <color theme="1"/>
        <rFont val="方正仿宋_GBK"/>
        <charset val="134"/>
      </rPr>
      <t>个村，作为人居环境整治示范村建设，每个村补助</t>
    </r>
    <r>
      <rPr>
        <sz val="11"/>
        <color theme="1"/>
        <rFont val="Times New Roman"/>
        <charset val="134"/>
      </rPr>
      <t>100</t>
    </r>
    <r>
      <rPr>
        <sz val="11"/>
        <color theme="1"/>
        <rFont val="方正仿宋_GBK"/>
        <charset val="134"/>
      </rPr>
      <t>万元。乡镇组织发动群众投工投劳建设，促进宜居宜业和美乡村建设。</t>
    </r>
    <r>
      <rPr>
        <sz val="11"/>
        <color rgb="FF000000"/>
        <rFont val="Times New Roman"/>
        <charset val="134"/>
      </rPr>
      <t xml:space="preserve">                                                                                                        </t>
    </r>
  </si>
  <si>
    <r>
      <rPr>
        <sz val="11"/>
        <rFont val="方正仿宋_GBK"/>
        <charset val="134"/>
      </rPr>
      <t>在定点帮扶重点村实施农村人居环境整治、提升农村人居环境，带动乡村治理，提高农民获得感、辛福感。</t>
    </r>
  </si>
  <si>
    <r>
      <rPr>
        <sz val="11"/>
        <color theme="1"/>
        <rFont val="方正仿宋_GBK"/>
        <charset val="0"/>
      </rPr>
      <t>否</t>
    </r>
  </si>
  <si>
    <r>
      <rPr>
        <sz val="11"/>
        <color theme="1"/>
        <rFont val="方正仿宋_GBK"/>
        <charset val="0"/>
      </rPr>
      <t>是</t>
    </r>
  </si>
  <si>
    <t>挂钩帮扶示范村乡村建设项目</t>
  </si>
  <si>
    <r>
      <rPr>
        <sz val="11"/>
        <color theme="1"/>
        <rFont val="Times New Roman"/>
        <charset val="134"/>
      </rPr>
      <t>5</t>
    </r>
    <r>
      <rPr>
        <sz val="11"/>
        <color theme="1"/>
        <rFont val="方正仿宋_GBK"/>
        <charset val="134"/>
      </rPr>
      <t>个村委会</t>
    </r>
  </si>
  <si>
    <r>
      <rPr>
        <sz val="11"/>
        <color theme="1"/>
        <rFont val="方正仿宋_GBK"/>
        <charset val="134"/>
      </rPr>
      <t>勐海镇曼搞村、勐遮曼令村、布朗山曼果村、打洛曼轰村、西定南弄村，每个村补助</t>
    </r>
    <r>
      <rPr>
        <sz val="11"/>
        <color rgb="FF000000"/>
        <rFont val="Times New Roman"/>
        <charset val="134"/>
      </rPr>
      <t>100</t>
    </r>
    <r>
      <rPr>
        <sz val="11"/>
        <color theme="1"/>
        <rFont val="方正仿宋_GBK"/>
        <charset val="134"/>
      </rPr>
      <t>万元，用于农村人居环境整治，村容村貌提升。</t>
    </r>
    <r>
      <rPr>
        <sz val="11"/>
        <color rgb="FF000000"/>
        <rFont val="Times New Roman"/>
        <charset val="134"/>
      </rPr>
      <t xml:space="preserve">                                                                                                        </t>
    </r>
  </si>
  <si>
    <r>
      <rPr>
        <sz val="11"/>
        <color theme="1"/>
        <rFont val="方正仿宋_GBK"/>
        <charset val="134"/>
      </rPr>
      <t>万吨水泥进农村</t>
    </r>
  </si>
  <si>
    <r>
      <rPr>
        <sz val="11"/>
        <color theme="1"/>
        <rFont val="Times New Roman"/>
        <charset val="134"/>
      </rPr>
      <t>11</t>
    </r>
    <r>
      <rPr>
        <sz val="11"/>
        <color theme="1"/>
        <rFont val="方正仿宋_GBK"/>
        <charset val="134"/>
      </rPr>
      <t>个乡镇</t>
    </r>
  </si>
  <si>
    <r>
      <rPr>
        <sz val="11"/>
        <rFont val="方正仿宋_GBK"/>
        <charset val="0"/>
      </rPr>
      <t>采购</t>
    </r>
    <r>
      <rPr>
        <sz val="11"/>
        <rFont val="Times New Roman"/>
        <charset val="0"/>
      </rPr>
      <t>1.2</t>
    </r>
    <r>
      <rPr>
        <sz val="11"/>
        <rFont val="方正仿宋_GBK"/>
        <charset val="0"/>
      </rPr>
      <t>万吨水泥，用完善全县村内道路、沟渠等农村人居环境补短板工作，优先用于脱贫村。</t>
    </r>
  </si>
  <si>
    <r>
      <rPr>
        <sz val="11"/>
        <rFont val="方正仿宋_GBK"/>
        <charset val="134"/>
      </rPr>
      <t>对有意愿、有能力开展自建的乡村开展提升农村人居环境政治活动补助水泥，带动乡村治理，提高农民获得感、辛福感</t>
    </r>
  </si>
  <si>
    <r>
      <rPr>
        <sz val="11"/>
        <color theme="1"/>
        <rFont val="方正仿宋_GBK"/>
        <charset val="134"/>
      </rPr>
      <t>农村基础设施</t>
    </r>
  </si>
  <si>
    <r>
      <rPr>
        <sz val="11"/>
        <color theme="1"/>
        <rFont val="方正仿宋_GBK"/>
        <charset val="134"/>
      </rPr>
      <t>农村供水保障设施建设</t>
    </r>
  </si>
  <si>
    <r>
      <rPr>
        <sz val="11"/>
        <color theme="1"/>
        <rFont val="方正仿宋_GBK"/>
        <charset val="134"/>
      </rPr>
      <t>勐海县农村供水建设项目</t>
    </r>
  </si>
  <si>
    <r>
      <rPr>
        <sz val="11"/>
        <color theme="1"/>
        <rFont val="Times New Roman"/>
        <charset val="134"/>
      </rPr>
      <t>20</t>
    </r>
    <r>
      <rPr>
        <sz val="11"/>
        <color theme="1"/>
        <rFont val="方正仿宋_GBK"/>
        <charset val="134"/>
      </rPr>
      <t>个村委会</t>
    </r>
  </si>
  <si>
    <r>
      <rPr>
        <sz val="11"/>
        <color theme="1"/>
        <rFont val="方正仿宋_GBK"/>
        <charset val="134"/>
      </rPr>
      <t>对全县</t>
    </r>
    <r>
      <rPr>
        <sz val="11"/>
        <color theme="1"/>
        <rFont val="Times New Roman"/>
        <charset val="134"/>
      </rPr>
      <t>20</t>
    </r>
    <r>
      <rPr>
        <sz val="11"/>
        <color theme="1"/>
        <rFont val="方正仿宋_GBK"/>
        <charset val="134"/>
      </rPr>
      <t>个村组饮水工程进行巩固提升，新建取水坝</t>
    </r>
    <r>
      <rPr>
        <sz val="11"/>
        <color theme="1"/>
        <rFont val="Times New Roman"/>
        <charset val="134"/>
      </rPr>
      <t>3</t>
    </r>
    <r>
      <rPr>
        <sz val="11"/>
        <color theme="1"/>
        <rFont val="方正仿宋_GBK"/>
        <charset val="134"/>
      </rPr>
      <t>座，安装净水设备</t>
    </r>
    <r>
      <rPr>
        <sz val="11"/>
        <color theme="1"/>
        <rFont val="Times New Roman"/>
        <charset val="134"/>
      </rPr>
      <t>6</t>
    </r>
    <r>
      <rPr>
        <sz val="11"/>
        <color theme="1"/>
        <rFont val="方正仿宋_GBK"/>
        <charset val="134"/>
      </rPr>
      <t>套，蓄水池</t>
    </r>
    <r>
      <rPr>
        <sz val="11"/>
        <color theme="1"/>
        <rFont val="Times New Roman"/>
        <charset val="134"/>
      </rPr>
      <t>1</t>
    </r>
    <r>
      <rPr>
        <sz val="11"/>
        <color theme="1"/>
        <rFont val="方正仿宋_GBK"/>
        <charset val="134"/>
      </rPr>
      <t>个。</t>
    </r>
  </si>
  <si>
    <r>
      <rPr>
        <sz val="11"/>
        <color theme="1"/>
        <rFont val="方正仿宋_GBK"/>
        <charset val="134"/>
      </rPr>
      <t>通过建设可保障供水人口</t>
    </r>
    <r>
      <rPr>
        <sz val="11"/>
        <color theme="1"/>
        <rFont val="Times New Roman"/>
        <charset val="134"/>
      </rPr>
      <t>0.68</t>
    </r>
    <r>
      <rPr>
        <sz val="11"/>
        <color theme="1"/>
        <rFont val="方正仿宋_GBK"/>
        <charset val="134"/>
      </rPr>
      <t>万人。</t>
    </r>
  </si>
  <si>
    <t>张波</t>
  </si>
  <si>
    <r>
      <rPr>
        <sz val="11"/>
        <color theme="1"/>
        <rFont val="方正仿宋_GBK"/>
        <charset val="134"/>
      </rPr>
      <t>勐海县水务局</t>
    </r>
  </si>
  <si>
    <r>
      <rPr>
        <sz val="11"/>
        <color theme="1"/>
        <rFont val="方正仿宋_GBK"/>
        <charset val="134"/>
      </rPr>
      <t>正在编制项目实施方案。</t>
    </r>
  </si>
  <si>
    <r>
      <rPr>
        <sz val="11"/>
        <color theme="1"/>
        <rFont val="方正仿宋_GBK"/>
        <charset val="134"/>
      </rPr>
      <t>村庄规划编制</t>
    </r>
  </si>
  <si>
    <r>
      <rPr>
        <sz val="11"/>
        <color theme="1"/>
        <rFont val="方正仿宋_GBK"/>
        <charset val="134"/>
      </rPr>
      <t>勐海县第二批村庄规划编制补助资金项目</t>
    </r>
  </si>
  <si>
    <r>
      <rPr>
        <sz val="11"/>
        <color theme="1"/>
        <rFont val="Times New Roman"/>
        <charset val="134"/>
      </rPr>
      <t>48</t>
    </r>
    <r>
      <rPr>
        <sz val="11"/>
        <color theme="1"/>
        <rFont val="方正仿宋_GBK"/>
        <charset val="134"/>
      </rPr>
      <t>个村委会</t>
    </r>
  </si>
  <si>
    <r>
      <rPr>
        <sz val="11"/>
        <color theme="1"/>
        <rFont val="方正仿宋_GBK"/>
        <charset val="0"/>
      </rPr>
      <t>对</t>
    </r>
    <r>
      <rPr>
        <sz val="11"/>
        <color theme="1"/>
        <rFont val="Times New Roman"/>
        <charset val="0"/>
      </rPr>
      <t>2022</t>
    </r>
    <r>
      <rPr>
        <sz val="11"/>
        <color theme="1"/>
        <rFont val="方正仿宋_GBK"/>
        <charset val="0"/>
      </rPr>
      <t>年</t>
    </r>
    <r>
      <rPr>
        <sz val="11"/>
        <color theme="1"/>
        <rFont val="Times New Roman"/>
        <charset val="0"/>
      </rPr>
      <t>-2023</t>
    </r>
    <r>
      <rPr>
        <sz val="11"/>
        <color theme="1"/>
        <rFont val="方正仿宋_GBK"/>
        <charset val="0"/>
      </rPr>
      <t>年编制完成的</t>
    </r>
    <r>
      <rPr>
        <sz val="11"/>
        <color theme="1"/>
        <rFont val="Times New Roman"/>
        <charset val="0"/>
      </rPr>
      <t>48</t>
    </r>
    <r>
      <rPr>
        <sz val="11"/>
        <color theme="1"/>
        <rFont val="方正仿宋_GBK"/>
        <charset val="0"/>
      </rPr>
      <t>个村给予每个村补助</t>
    </r>
    <r>
      <rPr>
        <sz val="11"/>
        <color theme="1"/>
        <rFont val="Times New Roman"/>
        <charset val="0"/>
      </rPr>
      <t>10</t>
    </r>
    <r>
      <rPr>
        <sz val="11"/>
        <color theme="1"/>
        <rFont val="方正仿宋_GBK"/>
        <charset val="0"/>
      </rPr>
      <t>万元。</t>
    </r>
  </si>
  <si>
    <r>
      <rPr>
        <sz val="11"/>
        <rFont val="方正仿宋_GBK"/>
        <charset val="134"/>
      </rPr>
      <t>以村域发展目标为问题导向，统筹谋划村庄发展定位，重点对产业、用地布局、村庄建设、人居环境整治、生态保护等各项活动进行统筹安排，形成村域</t>
    </r>
    <r>
      <rPr>
        <sz val="11"/>
        <rFont val="Times New Roman"/>
        <charset val="0"/>
      </rPr>
      <t>“</t>
    </r>
    <r>
      <rPr>
        <sz val="11"/>
        <rFont val="方正仿宋_GBK"/>
        <charset val="134"/>
      </rPr>
      <t>一本规划、一张蓝图</t>
    </r>
    <r>
      <rPr>
        <sz val="11"/>
        <rFont val="Times New Roman"/>
        <charset val="0"/>
      </rPr>
      <t>”</t>
    </r>
  </si>
  <si>
    <r>
      <rPr>
        <sz val="11"/>
        <color theme="1"/>
        <rFont val="方正仿宋_GBK"/>
        <charset val="134"/>
      </rPr>
      <t>县自然资源局</t>
    </r>
  </si>
  <si>
    <r>
      <rPr>
        <sz val="10"/>
        <color theme="1"/>
        <rFont val="Times New Roman"/>
        <charset val="0"/>
      </rPr>
      <t>2022-2023</t>
    </r>
    <r>
      <rPr>
        <sz val="10"/>
        <color theme="1"/>
        <rFont val="方正仿宋_GBK"/>
        <charset val="0"/>
      </rPr>
      <t>年全县共完成</t>
    </r>
    <r>
      <rPr>
        <sz val="10"/>
        <color theme="1"/>
        <rFont val="Times New Roman"/>
        <charset val="0"/>
      </rPr>
      <t>60</t>
    </r>
    <r>
      <rPr>
        <sz val="10"/>
        <color theme="1"/>
        <rFont val="方正仿宋_GBK"/>
        <charset val="0"/>
      </rPr>
      <t>个村庄规划，</t>
    </r>
    <r>
      <rPr>
        <sz val="10"/>
        <color theme="1"/>
        <rFont val="Times New Roman"/>
        <charset val="0"/>
      </rPr>
      <t>2023</t>
    </r>
    <r>
      <rPr>
        <sz val="10"/>
        <color theme="1"/>
        <rFont val="方正仿宋_GBK"/>
        <charset val="0"/>
      </rPr>
      <t>年已补助</t>
    </r>
    <r>
      <rPr>
        <sz val="10"/>
        <color theme="1"/>
        <rFont val="Times New Roman"/>
        <charset val="0"/>
      </rPr>
      <t>12</t>
    </r>
    <r>
      <rPr>
        <sz val="10"/>
        <color theme="1"/>
        <rFont val="方正仿宋_GBK"/>
        <charset val="0"/>
      </rPr>
      <t>个，</t>
    </r>
    <r>
      <rPr>
        <sz val="10"/>
        <color theme="1"/>
        <rFont val="Times New Roman"/>
        <charset val="0"/>
      </rPr>
      <t>120</t>
    </r>
    <r>
      <rPr>
        <sz val="10"/>
        <color theme="1"/>
        <rFont val="方正仿宋_GBK"/>
        <charset val="0"/>
      </rPr>
      <t>万元。</t>
    </r>
  </si>
  <si>
    <r>
      <rPr>
        <sz val="11"/>
        <color theme="1"/>
        <rFont val="方正仿宋_GBK"/>
        <charset val="134"/>
      </rPr>
      <t>勐海镇曼短村曼赛回小组农村人居环境提升整治项目</t>
    </r>
  </si>
  <si>
    <r>
      <rPr>
        <sz val="11"/>
        <color theme="1"/>
        <rFont val="方正仿宋_GBK"/>
        <charset val="134"/>
      </rPr>
      <t>曼短村</t>
    </r>
  </si>
  <si>
    <r>
      <rPr>
        <sz val="11"/>
        <color theme="1"/>
        <rFont val="方正仿宋_GBK"/>
        <charset val="134"/>
      </rPr>
      <t>曼赛回村民小组隶属于曼短村，回傣民族村寨，属于坝区，距离镇政府</t>
    </r>
    <r>
      <rPr>
        <sz val="11"/>
        <color theme="1"/>
        <rFont val="Times New Roman"/>
        <charset val="0"/>
      </rPr>
      <t>9</t>
    </r>
    <r>
      <rPr>
        <sz val="11"/>
        <color theme="1"/>
        <rFont val="方正仿宋_GBK"/>
        <charset val="134"/>
      </rPr>
      <t>公里。在曼短村曼赛回小组实施农村人居环境提升整治项目。</t>
    </r>
    <r>
      <rPr>
        <sz val="11"/>
        <color theme="1"/>
        <rFont val="Times New Roman"/>
        <charset val="0"/>
      </rPr>
      <t>1.</t>
    </r>
    <r>
      <rPr>
        <sz val="11"/>
        <color theme="1"/>
        <rFont val="方正仿宋_GBK"/>
        <charset val="134"/>
      </rPr>
      <t>两污管网建设。在小组内进行两污管网改造，铺设污水管、修建检查井、开挖修复排水系统、排水沟加盖板等。</t>
    </r>
    <r>
      <rPr>
        <sz val="11"/>
        <color theme="1"/>
        <rFont val="Times New Roman"/>
        <charset val="0"/>
      </rPr>
      <t>2.</t>
    </r>
    <r>
      <rPr>
        <sz val="11"/>
        <color theme="1"/>
        <rFont val="方正仿宋_GBK"/>
        <charset val="134"/>
      </rPr>
      <t>村内基础设施提升改造。进行主路面扩宽，方便村民出行。</t>
    </r>
    <r>
      <rPr>
        <sz val="11"/>
        <color theme="1"/>
        <rFont val="Times New Roman"/>
        <charset val="0"/>
      </rPr>
      <t>3.</t>
    </r>
    <r>
      <rPr>
        <sz val="11"/>
        <color theme="1"/>
        <rFont val="方正仿宋_GBK"/>
        <charset val="134"/>
      </rPr>
      <t>村容村貌提升改造，拆除围墙，增加绿化美丽等民居风貌改造。</t>
    </r>
  </si>
  <si>
    <r>
      <rPr>
        <sz val="11"/>
        <rFont val="方正仿宋_GBK"/>
        <charset val="134"/>
      </rPr>
      <t>在曼短村曼赛回小组实施农村人居环境整治、提升农村人居环境，带动乡村治理，提高农民获得感、辛福感。</t>
    </r>
  </si>
  <si>
    <r>
      <rPr>
        <sz val="11"/>
        <color theme="1"/>
        <rFont val="方正仿宋_GBK"/>
        <charset val="134"/>
      </rPr>
      <t>乡村治理与精神文明</t>
    </r>
  </si>
  <si>
    <r>
      <rPr>
        <sz val="11"/>
        <color theme="1"/>
        <rFont val="方正仿宋_GBK"/>
        <charset val="134"/>
      </rPr>
      <t>乡村治理</t>
    </r>
  </si>
  <si>
    <r>
      <rPr>
        <sz val="11"/>
        <color theme="1"/>
        <rFont val="方正仿宋_GBK"/>
        <charset val="134"/>
      </rPr>
      <t>推广积分制、清单制等管理方式</t>
    </r>
  </si>
  <si>
    <r>
      <rPr>
        <sz val="11"/>
        <color theme="1"/>
        <rFont val="方正仿宋_GBK"/>
        <charset val="134"/>
      </rPr>
      <t>勐海县</t>
    </r>
    <r>
      <rPr>
        <sz val="11"/>
        <color theme="1"/>
        <rFont val="Times New Roman"/>
        <charset val="0"/>
      </rPr>
      <t>2024</t>
    </r>
    <r>
      <rPr>
        <sz val="11"/>
        <color theme="1"/>
        <rFont val="方正仿宋_GBK"/>
        <charset val="134"/>
      </rPr>
      <t>年乡村治理工作</t>
    </r>
  </si>
  <si>
    <r>
      <rPr>
        <sz val="11"/>
        <color theme="1"/>
        <rFont val="Times New Roman"/>
        <charset val="134"/>
      </rPr>
      <t>11</t>
    </r>
    <r>
      <rPr>
        <sz val="11"/>
        <color theme="1"/>
        <rFont val="方正仿宋_GBK"/>
        <charset val="134"/>
      </rPr>
      <t>个村委会</t>
    </r>
  </si>
  <si>
    <r>
      <rPr>
        <sz val="11"/>
        <color theme="1"/>
        <rFont val="方正仿宋_GBK"/>
        <charset val="0"/>
      </rPr>
      <t>每个乡镇选择</t>
    </r>
    <r>
      <rPr>
        <sz val="11"/>
        <color theme="1"/>
        <rFont val="Times New Roman"/>
        <charset val="0"/>
      </rPr>
      <t>1</t>
    </r>
    <r>
      <rPr>
        <sz val="11"/>
        <color theme="1"/>
        <rFont val="方正仿宋_GBK"/>
        <charset val="0"/>
      </rPr>
      <t>个村</t>
    </r>
    <r>
      <rPr>
        <sz val="10"/>
        <color theme="1"/>
        <rFont val="方正仿宋_GBK"/>
        <charset val="0"/>
      </rPr>
      <t>（脱贫村优先）</t>
    </r>
    <r>
      <rPr>
        <sz val="11"/>
        <color theme="1"/>
        <rFont val="方正仿宋_GBK"/>
        <charset val="0"/>
      </rPr>
      <t>示范推进乡村治理工作，每个村补助</t>
    </r>
    <r>
      <rPr>
        <sz val="11"/>
        <color theme="1"/>
        <rFont val="Times New Roman"/>
        <charset val="0"/>
      </rPr>
      <t>10</t>
    </r>
    <r>
      <rPr>
        <sz val="11"/>
        <color theme="1"/>
        <rFont val="方正仿宋_GBK"/>
        <charset val="0"/>
      </rPr>
      <t>万元。</t>
    </r>
  </si>
  <si>
    <r>
      <rPr>
        <sz val="11"/>
        <rFont val="方正仿宋_GBK"/>
        <charset val="134"/>
      </rPr>
      <t>推动乡村社会治理重心下移，促进农村基层政权建设，提高农村基层组织的治理能力和水平。</t>
    </r>
  </si>
  <si>
    <r>
      <rPr>
        <sz val="11"/>
        <color theme="1"/>
        <rFont val="方正仿宋_GBK"/>
        <charset val="134"/>
      </rPr>
      <t>项目管理费</t>
    </r>
  </si>
  <si>
    <r>
      <rPr>
        <sz val="11"/>
        <color theme="1"/>
        <rFont val="方正仿宋_GBK"/>
        <charset val="134"/>
      </rPr>
      <t>项目管理</t>
    </r>
  </si>
  <si>
    <r>
      <rPr>
        <sz val="11"/>
        <color theme="1"/>
        <rFont val="Times New Roman"/>
        <charset val="0"/>
      </rPr>
      <t>2024</t>
    </r>
    <r>
      <rPr>
        <sz val="11"/>
        <color theme="1"/>
        <rFont val="方正仿宋_GBK"/>
        <charset val="134"/>
      </rPr>
      <t>年衔接资金项目管理费</t>
    </r>
  </si>
  <si>
    <r>
      <rPr>
        <sz val="11"/>
        <color theme="1"/>
        <rFont val="方正仿宋_GBK"/>
        <charset val="0"/>
      </rPr>
      <t>按中央</t>
    </r>
    <r>
      <rPr>
        <sz val="11"/>
        <color theme="1"/>
        <rFont val="Times New Roman"/>
        <charset val="0"/>
      </rPr>
      <t>1%</t>
    </r>
    <r>
      <rPr>
        <sz val="11"/>
        <color theme="1"/>
        <rFont val="方正仿宋_GBK"/>
        <charset val="0"/>
      </rPr>
      <t>，省级</t>
    </r>
    <r>
      <rPr>
        <sz val="11"/>
        <color theme="1"/>
        <rFont val="Times New Roman"/>
        <charset val="0"/>
      </rPr>
      <t>3%</t>
    </r>
    <r>
      <rPr>
        <sz val="11"/>
        <color theme="1"/>
        <rFont val="方正仿宋_GBK"/>
        <charset val="0"/>
      </rPr>
      <t>计提项目管理费用于项目规划、绩效评价、监理等。</t>
    </r>
  </si>
  <si>
    <r>
      <rPr>
        <sz val="11"/>
        <rFont val="方正仿宋_GBK"/>
        <charset val="0"/>
      </rPr>
      <t>为了保障项目有效推进，落地实施。</t>
    </r>
  </si>
  <si>
    <r>
      <rPr>
        <sz val="11"/>
        <color theme="1"/>
        <rFont val="方正仿宋_GBK"/>
        <charset val="134"/>
      </rPr>
      <t>斯大</t>
    </r>
  </si>
  <si>
    <r>
      <rPr>
        <sz val="11"/>
        <color theme="1"/>
        <rFont val="方正仿宋_GBK"/>
        <charset val="134"/>
      </rPr>
      <t>合计</t>
    </r>
  </si>
  <si>
    <r>
      <rPr>
        <sz val="11"/>
        <rFont val="Times New Roman"/>
        <charset val="134"/>
      </rPr>
      <t>2024</t>
    </r>
    <r>
      <rPr>
        <sz val="11"/>
        <rFont val="方正仿宋_GBK"/>
        <charset val="134"/>
      </rPr>
      <t>年共储备项目</t>
    </r>
    <r>
      <rPr>
        <sz val="11"/>
        <rFont val="Times New Roman"/>
        <charset val="134"/>
      </rPr>
      <t>26</t>
    </r>
    <r>
      <rPr>
        <sz val="11"/>
        <rFont val="方正仿宋_GBK"/>
        <charset val="134"/>
      </rPr>
      <t>个，总投资金</t>
    </r>
    <r>
      <rPr>
        <sz val="11"/>
        <rFont val="Times New Roman"/>
        <charset val="134"/>
      </rPr>
      <t>16258</t>
    </r>
    <r>
      <rPr>
        <sz val="11"/>
        <rFont val="方正仿宋_GBK"/>
        <charset val="134"/>
      </rPr>
      <t>万元，其中：财政衔接乡村振兴资金</t>
    </r>
    <r>
      <rPr>
        <sz val="11"/>
        <rFont val="Times New Roman"/>
        <charset val="134"/>
      </rPr>
      <t>11478</t>
    </r>
    <r>
      <rPr>
        <sz val="11"/>
        <rFont val="方正仿宋_GBK"/>
        <charset val="134"/>
      </rPr>
      <t>万元</t>
    </r>
    <r>
      <rPr>
        <sz val="11"/>
        <rFont val="Times New Roman"/>
        <charset val="134"/>
      </rPr>
      <t xml:space="preserve"> </t>
    </r>
    <r>
      <rPr>
        <sz val="11"/>
        <rFont val="方正仿宋_GBK"/>
        <charset val="134"/>
      </rPr>
      <t>，自筹及其他</t>
    </r>
    <r>
      <rPr>
        <sz val="11"/>
        <rFont val="Times New Roman"/>
        <charset val="134"/>
      </rPr>
      <t xml:space="preserve"> 4780</t>
    </r>
    <r>
      <rPr>
        <sz val="11"/>
        <rFont val="方正仿宋_GBK"/>
        <charset val="134"/>
      </rPr>
      <t>万元。按项目类型分产业项目</t>
    </r>
    <r>
      <rPr>
        <sz val="11"/>
        <rFont val="Times New Roman"/>
        <charset val="134"/>
      </rPr>
      <t>14</t>
    </r>
    <r>
      <rPr>
        <sz val="11"/>
        <rFont val="方正仿宋_GBK"/>
        <charset val="134"/>
      </rPr>
      <t>个，财政资金</t>
    </r>
    <r>
      <rPr>
        <sz val="11"/>
        <rFont val="Times New Roman"/>
        <charset val="134"/>
      </rPr>
      <t>7659</t>
    </r>
    <r>
      <rPr>
        <sz val="11"/>
        <rFont val="方正仿宋_GBK"/>
        <charset val="134"/>
      </rPr>
      <t>万元，占比</t>
    </r>
    <r>
      <rPr>
        <sz val="11"/>
        <rFont val="Times New Roman"/>
        <charset val="134"/>
      </rPr>
      <t>66.73%</t>
    </r>
    <r>
      <rPr>
        <sz val="11"/>
        <rFont val="方正仿宋_GBK"/>
        <charset val="134"/>
      </rPr>
      <t>，乡村建设项目</t>
    </r>
    <r>
      <rPr>
        <sz val="11"/>
        <rFont val="Times New Roman"/>
        <charset val="134"/>
      </rPr>
      <t>7</t>
    </r>
    <r>
      <rPr>
        <sz val="11"/>
        <rFont val="方正仿宋_GBK"/>
        <charset val="134"/>
      </rPr>
      <t>个，财政资金</t>
    </r>
    <r>
      <rPr>
        <sz val="11"/>
        <rFont val="Times New Roman"/>
        <charset val="134"/>
      </rPr>
      <t>3138</t>
    </r>
    <r>
      <rPr>
        <sz val="11"/>
        <rFont val="方正仿宋_GBK"/>
        <charset val="134"/>
      </rPr>
      <t>万元，占比</t>
    </r>
    <r>
      <rPr>
        <sz val="11"/>
        <rFont val="Times New Roman"/>
        <charset val="134"/>
      </rPr>
      <t>27.34%</t>
    </r>
    <r>
      <rPr>
        <sz val="11"/>
        <rFont val="方正仿宋_GBK"/>
        <charset val="134"/>
      </rPr>
      <t>；其他项目</t>
    </r>
    <r>
      <rPr>
        <sz val="11"/>
        <rFont val="Times New Roman"/>
        <charset val="134"/>
      </rPr>
      <t>5</t>
    </r>
    <r>
      <rPr>
        <sz val="11"/>
        <rFont val="方正仿宋_GBK"/>
        <charset val="134"/>
      </rPr>
      <t>个</t>
    </r>
    <r>
      <rPr>
        <sz val="11"/>
        <rFont val="Times New Roman"/>
        <charset val="134"/>
      </rPr>
      <t>681</t>
    </r>
    <r>
      <rPr>
        <sz val="11"/>
        <rFont val="方正仿宋_GBK"/>
        <charset val="134"/>
      </rPr>
      <t>万元，占比</t>
    </r>
    <r>
      <rPr>
        <sz val="11"/>
        <rFont val="Times New Roman"/>
        <charset val="134"/>
      </rPr>
      <t>5.93%</t>
    </r>
  </si>
  <si>
    <r>
      <rPr>
        <sz val="11"/>
        <color indexed="8"/>
        <rFont val="方正黑体_GBK"/>
        <charset val="134"/>
      </rPr>
      <t>附件：</t>
    </r>
  </si>
  <si>
    <t>联系电话：5129711</t>
  </si>
  <si>
    <t>填报日期：2023.10.13</t>
  </si>
  <si>
    <t>单位：万元、人、年</t>
  </si>
  <si>
    <r>
      <rPr>
        <sz val="11"/>
        <rFont val="方正仿宋_GBK"/>
        <charset val="134"/>
      </rPr>
      <t>发展项目</t>
    </r>
  </si>
  <si>
    <r>
      <rPr>
        <sz val="11"/>
        <rFont val="方正仿宋_GBK"/>
        <charset val="134"/>
      </rPr>
      <t>产业设施</t>
    </r>
  </si>
  <si>
    <r>
      <rPr>
        <sz val="11"/>
        <rFont val="方正仿宋_GBK"/>
        <charset val="134"/>
      </rPr>
      <t>勐海镇曼短村委会曼赛回小组</t>
    </r>
    <r>
      <rPr>
        <sz val="11"/>
        <rFont val="Times New Roman"/>
        <charset val="134"/>
      </rPr>
      <t>2024</t>
    </r>
    <r>
      <rPr>
        <sz val="11"/>
        <rFont val="方正仿宋_GBK"/>
        <charset val="134"/>
      </rPr>
      <t>年民族团结进步示范点建设项目（十百千万示范引领建设工程）</t>
    </r>
  </si>
  <si>
    <r>
      <rPr>
        <sz val="11"/>
        <rFont val="方正仿宋_GBK"/>
        <charset val="134"/>
      </rPr>
      <t>勐海镇</t>
    </r>
  </si>
  <si>
    <r>
      <rPr>
        <sz val="11"/>
        <rFont val="方正仿宋_GBK"/>
        <charset val="134"/>
      </rPr>
      <t>在勐海镇曼短村曼赛回小组投入</t>
    </r>
    <r>
      <rPr>
        <sz val="11"/>
        <rFont val="Times New Roman"/>
        <charset val="134"/>
      </rPr>
      <t>100</t>
    </r>
    <r>
      <rPr>
        <sz val="11"/>
        <rFont val="方正仿宋_GBK"/>
        <charset val="134"/>
      </rPr>
      <t>万元实施门面建设项目及活动场所提升改造，建设内容：新建砖混结构两层门面一栋。对现有活动场所提升改造，进行民族团结示范建设提升改造，植入铸牢中华民族共同体意识文化，打造民族特色示范村，预计投资</t>
    </r>
    <r>
      <rPr>
        <sz val="11"/>
        <rFont val="Times New Roman"/>
        <charset val="134"/>
      </rPr>
      <t>100</t>
    </r>
    <r>
      <rPr>
        <sz val="11"/>
        <rFont val="方正仿宋_GBK"/>
        <charset val="134"/>
      </rPr>
      <t>万元。</t>
    </r>
  </si>
  <si>
    <r>
      <rPr>
        <sz val="11"/>
        <rFont val="方正仿宋_GBK"/>
        <charset val="134"/>
      </rPr>
      <t>项目完工后产权归曼短村曼赛回小组集体共同所有，主要通过对外出租，壮大曼短村曼赛回小组集体经济，同时，拓展村民茶叶销售渠道增加收入，巩固脱贫攻坚成果，带动乡村振兴，对曼赛回村经济发展起到积极的推动作用，闲置土地资源将得到充分利用，传统产业、主导产业、优势产业及非农产业将得到进一步发展，产业发展结构将得到进一步调整，发展模式将得到进一步优化，村集体经济实力将得到明显增强，为发展致富打下坚实的经济基础，惠及全村</t>
    </r>
    <r>
      <rPr>
        <sz val="11"/>
        <rFont val="Times New Roman"/>
        <charset val="134"/>
      </rPr>
      <t>88</t>
    </r>
    <r>
      <rPr>
        <sz val="11"/>
        <rFont val="方正仿宋_GBK"/>
        <charset val="134"/>
      </rPr>
      <t>户</t>
    </r>
    <r>
      <rPr>
        <sz val="11"/>
        <rFont val="Times New Roman"/>
        <charset val="134"/>
      </rPr>
      <t>429</t>
    </r>
    <r>
      <rPr>
        <sz val="11"/>
        <rFont val="方正仿宋_GBK"/>
        <charset val="134"/>
      </rPr>
      <t>人。</t>
    </r>
  </si>
  <si>
    <r>
      <rPr>
        <sz val="11"/>
        <rFont val="方正仿宋_GBK"/>
        <charset val="134"/>
      </rPr>
      <t>租金</t>
    </r>
    <r>
      <rPr>
        <sz val="11"/>
        <rFont val="Times New Roman"/>
        <charset val="134"/>
      </rPr>
      <t>20%</t>
    </r>
    <r>
      <rPr>
        <sz val="11"/>
        <rFont val="方正仿宋_GBK"/>
        <charset val="134"/>
      </rPr>
      <t>租金用于村两委及监委补助，</t>
    </r>
    <r>
      <rPr>
        <sz val="11"/>
        <rFont val="Times New Roman"/>
        <charset val="134"/>
      </rPr>
      <t>60%</t>
    </r>
    <r>
      <rPr>
        <sz val="11"/>
        <rFont val="方正仿宋_GBK"/>
        <charset val="134"/>
      </rPr>
      <t>租金用于村委会壮大集体经济，</t>
    </r>
    <r>
      <rPr>
        <sz val="11"/>
        <rFont val="Times New Roman"/>
        <charset val="134"/>
      </rPr>
      <t>20%</t>
    </r>
    <r>
      <rPr>
        <sz val="11"/>
        <rFont val="方正仿宋_GBK"/>
        <charset val="134"/>
      </rPr>
      <t>租金用于维护、完善村内基础设施建设及提升人居环境。</t>
    </r>
  </si>
  <si>
    <r>
      <rPr>
        <sz val="11"/>
        <rFont val="方正仿宋_GBK"/>
        <charset val="134"/>
      </rPr>
      <t>否</t>
    </r>
  </si>
  <si>
    <r>
      <rPr>
        <sz val="11"/>
        <rFont val="方正仿宋_GBK"/>
        <charset val="134"/>
      </rPr>
      <t>者优</t>
    </r>
  </si>
  <si>
    <r>
      <rPr>
        <sz val="11"/>
        <color theme="1"/>
        <rFont val="方正仿宋_GBK"/>
        <charset val="134"/>
      </rPr>
      <t>县民族宗教事务局</t>
    </r>
  </si>
  <si>
    <r>
      <rPr>
        <sz val="11"/>
        <rFont val="方正仿宋_GBK"/>
        <charset val="134"/>
      </rPr>
      <t>勐海镇曼袄社区曼袄小组</t>
    </r>
    <r>
      <rPr>
        <sz val="11"/>
        <rFont val="Times New Roman"/>
        <charset val="134"/>
      </rPr>
      <t>2024</t>
    </r>
    <r>
      <rPr>
        <sz val="11"/>
        <rFont val="方正仿宋_GBK"/>
        <charset val="134"/>
      </rPr>
      <t>年民族团结进步示范点建设项目（十百千万示范引领建设工程）</t>
    </r>
  </si>
  <si>
    <r>
      <rPr>
        <sz val="11"/>
        <color theme="1"/>
        <rFont val="方正仿宋_GBK"/>
        <charset val="134"/>
      </rPr>
      <t>曼袄村</t>
    </r>
  </si>
  <si>
    <r>
      <rPr>
        <sz val="11"/>
        <rFont val="方正仿宋_GBK"/>
        <charset val="134"/>
      </rPr>
      <t>在勐海镇曼袄村曼袄小组投入</t>
    </r>
    <r>
      <rPr>
        <sz val="11"/>
        <rFont val="Times New Roman"/>
        <charset val="134"/>
      </rPr>
      <t>100</t>
    </r>
    <r>
      <rPr>
        <sz val="11"/>
        <rFont val="方正仿宋_GBK"/>
        <charset val="134"/>
      </rPr>
      <t>万元，在曼袄村曼袄小组发展民族特色美食产业，并在村内进行民族团结文化改造，文化墙、文化展板等建设，植入铸牢中华民族共同体意识文化，打造民族特色示范村。</t>
    </r>
  </si>
  <si>
    <r>
      <rPr>
        <sz val="11"/>
        <rFont val="方正仿宋_GBK"/>
        <charset val="134"/>
      </rPr>
      <t>该项目建成后可以使曼袄小组</t>
    </r>
    <r>
      <rPr>
        <sz val="11"/>
        <rFont val="Times New Roman"/>
        <charset val="134"/>
      </rPr>
      <t>630</t>
    </r>
    <r>
      <rPr>
        <sz val="11"/>
        <rFont val="方正仿宋_GBK"/>
        <charset val="134"/>
      </rPr>
      <t>户村民经济收入增加，民族特色示范村的打造有利于增加民族团结。民族进步布局特色产业项目，将壮大集体收入，充分挖掘特色，留住城市人，活化原住民。</t>
    </r>
  </si>
  <si>
    <r>
      <rPr>
        <sz val="11"/>
        <rFont val="方正仿宋_GBK"/>
        <charset val="134"/>
      </rPr>
      <t>勐海镇曼尾村委会曼养罕小组</t>
    </r>
    <r>
      <rPr>
        <sz val="11"/>
        <rFont val="Times New Roman"/>
        <charset val="134"/>
      </rPr>
      <t>2024</t>
    </r>
    <r>
      <rPr>
        <sz val="11"/>
        <rFont val="方正仿宋_GBK"/>
        <charset val="134"/>
      </rPr>
      <t>年民族团结进步示范点建设项目（十百千万示范引领建设工程）</t>
    </r>
  </si>
  <si>
    <r>
      <rPr>
        <sz val="11"/>
        <color theme="1"/>
        <rFont val="方正仿宋_GBK"/>
        <charset val="134"/>
      </rPr>
      <t>曼尾村</t>
    </r>
  </si>
  <si>
    <r>
      <rPr>
        <sz val="11"/>
        <rFont val="方正仿宋_GBK"/>
        <charset val="134"/>
      </rPr>
      <t>在勐海镇曼尾村曼养罕小组投入</t>
    </r>
    <r>
      <rPr>
        <sz val="11"/>
        <rFont val="Times New Roman"/>
        <charset val="134"/>
      </rPr>
      <t>100</t>
    </r>
    <r>
      <rPr>
        <sz val="11"/>
        <rFont val="方正仿宋_GBK"/>
        <charset val="134"/>
      </rPr>
      <t>万元，充分利用曼养罕小组地热资源发展温泉产业链，建设温泉洗浴中心，壮大村组集体经济。对少数民族文化活动场所进行提升改造，植入铸牢中华民族共同体意识文化，打造民族特色示范村。</t>
    </r>
  </si>
  <si>
    <r>
      <rPr>
        <sz val="11"/>
        <rFont val="方正仿宋_GBK"/>
        <charset val="134"/>
      </rPr>
      <t>该项目建成后可以使曼养罕小组</t>
    </r>
    <r>
      <rPr>
        <sz val="11"/>
        <rFont val="Times New Roman"/>
        <charset val="134"/>
      </rPr>
      <t>670</t>
    </r>
    <r>
      <rPr>
        <sz val="11"/>
        <rFont val="方正仿宋_GBK"/>
        <charset val="134"/>
      </rPr>
      <t>户村民经济收入增加，民族特色示范村的打造有利于增加民族团结，使民族进步，寨内部环境将有明显改善，民族特色产业将得到较好推动。</t>
    </r>
  </si>
  <si>
    <r>
      <rPr>
        <sz val="11"/>
        <rFont val="方正仿宋_GBK"/>
        <charset val="134"/>
      </rPr>
      <t>乡村建设行动</t>
    </r>
  </si>
  <si>
    <r>
      <rPr>
        <sz val="11"/>
        <rFont val="方正仿宋_GBK"/>
        <charset val="134"/>
      </rPr>
      <t>人居环境整治</t>
    </r>
  </si>
  <si>
    <r>
      <rPr>
        <sz val="11"/>
        <rFont val="方正仿宋_GBK"/>
        <charset val="134"/>
      </rPr>
      <t>村容村貌提升</t>
    </r>
  </si>
  <si>
    <r>
      <rPr>
        <sz val="11"/>
        <rFont val="方正仿宋_GBK"/>
        <charset val="134"/>
      </rPr>
      <t>勐混镇曼混村委会勐冈小组</t>
    </r>
    <r>
      <rPr>
        <sz val="11"/>
        <rFont val="Times New Roman"/>
        <charset val="0"/>
      </rPr>
      <t>2024</t>
    </r>
    <r>
      <rPr>
        <sz val="11"/>
        <rFont val="方正仿宋_GBK"/>
        <charset val="134"/>
      </rPr>
      <t>年民族团结进步示范点建设项目（十百千万示范引领建设工程）</t>
    </r>
  </si>
  <si>
    <r>
      <rPr>
        <sz val="11"/>
        <rFont val="方正仿宋_GBK"/>
        <charset val="134"/>
      </rPr>
      <t>勐混镇</t>
    </r>
  </si>
  <si>
    <r>
      <rPr>
        <sz val="11"/>
        <color theme="1"/>
        <rFont val="方正仿宋_GBK"/>
        <charset val="134"/>
      </rPr>
      <t>勐混村</t>
    </r>
  </si>
  <si>
    <r>
      <rPr>
        <sz val="11"/>
        <rFont val="Times New Roman"/>
        <charset val="134"/>
      </rPr>
      <t>1.</t>
    </r>
    <r>
      <rPr>
        <sz val="11"/>
        <rFont val="方正仿宋_GBK"/>
        <charset val="134"/>
      </rPr>
      <t>村内主道路硬化，长</t>
    </r>
    <r>
      <rPr>
        <sz val="11"/>
        <rFont val="Times New Roman"/>
        <charset val="134"/>
      </rPr>
      <t>326</t>
    </r>
    <r>
      <rPr>
        <sz val="11"/>
        <rFont val="方正仿宋_GBK"/>
        <charset val="134"/>
      </rPr>
      <t>米，宽</t>
    </r>
    <r>
      <rPr>
        <sz val="11"/>
        <rFont val="Times New Roman"/>
        <charset val="134"/>
      </rPr>
      <t>3</t>
    </r>
    <r>
      <rPr>
        <sz val="11"/>
        <rFont val="方正仿宋_GBK"/>
        <charset val="134"/>
      </rPr>
      <t>米。</t>
    </r>
    <r>
      <rPr>
        <sz val="11"/>
        <rFont val="Times New Roman"/>
        <charset val="134"/>
      </rPr>
      <t>2.</t>
    </r>
    <r>
      <rPr>
        <sz val="11"/>
        <rFont val="方正仿宋_GBK"/>
        <charset val="134"/>
      </rPr>
      <t>旅游公厕</t>
    </r>
    <r>
      <rPr>
        <sz val="11"/>
        <rFont val="Times New Roman"/>
        <charset val="134"/>
      </rPr>
      <t>1</t>
    </r>
    <r>
      <rPr>
        <sz val="11"/>
        <rFont val="方正仿宋_GBK"/>
        <charset val="134"/>
      </rPr>
      <t>座。</t>
    </r>
    <r>
      <rPr>
        <sz val="11"/>
        <rFont val="Times New Roman"/>
        <charset val="134"/>
      </rPr>
      <t>3.</t>
    </r>
    <r>
      <rPr>
        <sz val="11"/>
        <rFont val="方正仿宋_GBK"/>
        <charset val="134"/>
      </rPr>
      <t>活动场所建设。</t>
    </r>
    <r>
      <rPr>
        <sz val="11"/>
        <rFont val="Times New Roman"/>
        <charset val="134"/>
      </rPr>
      <t>4.</t>
    </r>
    <r>
      <rPr>
        <sz val="11"/>
        <rFont val="方正仿宋_GBK"/>
        <charset val="134"/>
      </rPr>
      <t>植入铸牢中华民族共同体意识文化。</t>
    </r>
  </si>
  <si>
    <r>
      <rPr>
        <sz val="11"/>
        <rFont val="方正仿宋_GBK"/>
        <charset val="134"/>
      </rPr>
      <t>通过建设改善村内基础设施，提高群众获得感</t>
    </r>
  </si>
  <si>
    <r>
      <rPr>
        <sz val="11"/>
        <rFont val="方正仿宋_GBK"/>
        <charset val="134"/>
      </rPr>
      <t>不涉及</t>
    </r>
  </si>
  <si>
    <r>
      <rPr>
        <sz val="11"/>
        <color indexed="8"/>
        <rFont val="方正仿宋_GBK"/>
        <charset val="134"/>
      </rPr>
      <t>赵海</t>
    </r>
  </si>
  <si>
    <r>
      <rPr>
        <sz val="11"/>
        <rFont val="方正仿宋_GBK"/>
        <charset val="134"/>
      </rPr>
      <t>县代表建议</t>
    </r>
  </si>
  <si>
    <r>
      <rPr>
        <sz val="11"/>
        <rFont val="方正仿宋_GBK"/>
        <charset val="134"/>
      </rPr>
      <t>勐混镇贺开村委会曼贺纳小组</t>
    </r>
    <r>
      <rPr>
        <sz val="11"/>
        <rFont val="Times New Roman"/>
        <charset val="0"/>
      </rPr>
      <t>2024</t>
    </r>
    <r>
      <rPr>
        <sz val="11"/>
        <rFont val="方正仿宋_GBK"/>
        <charset val="134"/>
      </rPr>
      <t>年民族团结进步示范点建设项目（十百千万示范引领建设工程）</t>
    </r>
  </si>
  <si>
    <r>
      <rPr>
        <sz val="11"/>
        <color theme="1"/>
        <rFont val="方正仿宋_GBK"/>
        <charset val="134"/>
      </rPr>
      <t>贺开村</t>
    </r>
  </si>
  <si>
    <r>
      <rPr>
        <sz val="11"/>
        <rFont val="Times New Roman"/>
        <charset val="134"/>
      </rPr>
      <t>1.</t>
    </r>
    <r>
      <rPr>
        <sz val="11"/>
        <rFont val="方正仿宋_GBK"/>
        <charset val="134"/>
      </rPr>
      <t>修建村内排水沟，雨污分流，长</t>
    </r>
    <r>
      <rPr>
        <sz val="11"/>
        <rFont val="Times New Roman"/>
        <charset val="134"/>
      </rPr>
      <t>3000</t>
    </r>
    <r>
      <rPr>
        <sz val="11"/>
        <rFont val="方正仿宋_GBK"/>
        <charset val="134"/>
      </rPr>
      <t>米。</t>
    </r>
    <r>
      <rPr>
        <sz val="11"/>
        <rFont val="Times New Roman"/>
        <charset val="134"/>
      </rPr>
      <t>2.</t>
    </r>
    <r>
      <rPr>
        <sz val="11"/>
        <rFont val="方正仿宋_GBK"/>
        <charset val="134"/>
      </rPr>
      <t>修建村内花台，长</t>
    </r>
    <r>
      <rPr>
        <sz val="11"/>
        <rFont val="Times New Roman"/>
        <charset val="134"/>
      </rPr>
      <t>2000</t>
    </r>
    <r>
      <rPr>
        <sz val="11"/>
        <rFont val="方正仿宋_GBK"/>
        <charset val="134"/>
      </rPr>
      <t>米，绿美经济。</t>
    </r>
    <r>
      <rPr>
        <sz val="11"/>
        <rFont val="Times New Roman"/>
        <charset val="134"/>
      </rPr>
      <t>3.</t>
    </r>
    <r>
      <rPr>
        <sz val="11"/>
        <rFont val="方正仿宋_GBK"/>
        <charset val="134"/>
      </rPr>
      <t>乡风文明建设，植入铸牢中华民族共同体意识文化。。</t>
    </r>
  </si>
  <si>
    <r>
      <rPr>
        <sz val="11"/>
        <rFont val="方正仿宋_GBK"/>
        <charset val="134"/>
      </rPr>
      <t>基础设施类项目</t>
    </r>
  </si>
  <si>
    <r>
      <rPr>
        <sz val="11"/>
        <rFont val="方正仿宋_GBK"/>
        <charset val="134"/>
      </rPr>
      <t>勐阿镇纳京村委会二六组</t>
    </r>
    <r>
      <rPr>
        <sz val="11"/>
        <color theme="1"/>
        <rFont val="Times New Roman"/>
        <charset val="0"/>
      </rPr>
      <t>2024</t>
    </r>
    <r>
      <rPr>
        <sz val="11"/>
        <color theme="1"/>
        <rFont val="方正仿宋_GBK"/>
        <charset val="134"/>
      </rPr>
      <t>年民族团结进步示范点建设项目（十百千万示范引领建设工程）</t>
    </r>
  </si>
  <si>
    <r>
      <rPr>
        <sz val="11"/>
        <rFont val="方正仿宋_GBK"/>
        <charset val="134"/>
      </rPr>
      <t>勐阿镇</t>
    </r>
  </si>
  <si>
    <r>
      <rPr>
        <sz val="11"/>
        <color theme="1"/>
        <rFont val="方正仿宋_GBK"/>
        <charset val="134"/>
      </rPr>
      <t>纳京村二六组</t>
    </r>
  </si>
  <si>
    <r>
      <rPr>
        <sz val="11"/>
        <rFont val="方正仿宋_GBK"/>
        <charset val="134"/>
      </rPr>
      <t>新建混凝土路面</t>
    </r>
    <r>
      <rPr>
        <sz val="11"/>
        <color indexed="8"/>
        <rFont val="Times New Roman"/>
        <charset val="0"/>
      </rPr>
      <t>1200</t>
    </r>
    <r>
      <rPr>
        <sz val="11"/>
        <color theme="1"/>
        <rFont val="方正仿宋_GBK"/>
        <charset val="134"/>
      </rPr>
      <t>平方米；道路配套排水沟</t>
    </r>
    <r>
      <rPr>
        <sz val="11"/>
        <color theme="1"/>
        <rFont val="Times New Roman"/>
        <charset val="0"/>
      </rPr>
      <t>2500</t>
    </r>
    <r>
      <rPr>
        <sz val="11"/>
        <color theme="1"/>
        <rFont val="方正仿宋_GBK"/>
        <charset val="134"/>
      </rPr>
      <t>米；挡土墙</t>
    </r>
    <r>
      <rPr>
        <sz val="11"/>
        <color theme="1"/>
        <rFont val="Times New Roman"/>
        <charset val="0"/>
      </rPr>
      <t>120</t>
    </r>
    <r>
      <rPr>
        <sz val="11"/>
        <color theme="1"/>
        <rFont val="方正仿宋_GBK"/>
        <charset val="134"/>
      </rPr>
      <t>米；示范户创建等。</t>
    </r>
  </si>
  <si>
    <r>
      <rPr>
        <sz val="11"/>
        <rFont val="方正仿宋_GBK"/>
        <charset val="134"/>
      </rPr>
      <t>本项目的建设，可改善村内道路现状，更多的是提升了村民生活质量，改善了农村人居环境。</t>
    </r>
  </si>
  <si>
    <r>
      <rPr>
        <sz val="11"/>
        <color theme="1"/>
        <rFont val="方正仿宋_GBK"/>
        <charset val="134"/>
      </rPr>
      <t>佐泳慧</t>
    </r>
  </si>
  <si>
    <r>
      <rPr>
        <sz val="11"/>
        <rFont val="方正仿宋_GBK"/>
        <charset val="134"/>
      </rPr>
      <t>养殖业基地</t>
    </r>
  </si>
  <si>
    <r>
      <rPr>
        <sz val="11"/>
        <rFont val="方正仿宋_GBK"/>
        <charset val="134"/>
      </rPr>
      <t>西定乡章朗村委会章朗中寨小组</t>
    </r>
    <r>
      <rPr>
        <sz val="11"/>
        <color theme="1"/>
        <rFont val="Times New Roman"/>
        <charset val="0"/>
      </rPr>
      <t>2024</t>
    </r>
    <r>
      <rPr>
        <sz val="11"/>
        <color theme="1"/>
        <rFont val="方正仿宋_GBK"/>
        <charset val="134"/>
      </rPr>
      <t>年民族团结进步示范点建设项目（十百千万示范引领建设工程）</t>
    </r>
  </si>
  <si>
    <r>
      <rPr>
        <sz val="11"/>
        <rFont val="方正仿宋_GBK"/>
        <charset val="134"/>
      </rPr>
      <t>西定乡</t>
    </r>
  </si>
  <si>
    <r>
      <rPr>
        <sz val="11"/>
        <color theme="1"/>
        <rFont val="方正仿宋_GBK"/>
        <charset val="134"/>
      </rPr>
      <t>章朗村</t>
    </r>
  </si>
  <si>
    <r>
      <rPr>
        <sz val="11"/>
        <rFont val="方正仿宋_GBK"/>
        <charset val="134"/>
      </rPr>
      <t>新建一座养殖牛棚约</t>
    </r>
    <r>
      <rPr>
        <sz val="11"/>
        <color theme="1"/>
        <rFont val="Times New Roman"/>
        <charset val="0"/>
      </rPr>
      <t>600</t>
    </r>
    <r>
      <rPr>
        <sz val="11"/>
        <color theme="1"/>
        <rFont val="方正仿宋_GBK"/>
        <charset val="134"/>
      </rPr>
      <t>㎡；配套用房</t>
    </r>
    <r>
      <rPr>
        <sz val="11"/>
        <color theme="1"/>
        <rFont val="Times New Roman"/>
        <charset val="0"/>
      </rPr>
      <t>80</t>
    </r>
    <r>
      <rPr>
        <sz val="11"/>
        <color theme="1"/>
        <rFont val="方正仿宋_GBK"/>
        <charset val="134"/>
      </rPr>
      <t>㎡（内含值班室、饲料储存间）；配套附属设施（水、电、堆粪池、消毒池、场地平整、场地硬化、污水处理池等）</t>
    </r>
  </si>
  <si>
    <r>
      <rPr>
        <sz val="11"/>
        <rFont val="方正仿宋_GBK"/>
        <charset val="134"/>
      </rPr>
      <t>本项目的建设，可规范当地肉牛养殖，提升人居环境，增加群众幸福感，助力乡村振兴。</t>
    </r>
  </si>
  <si>
    <r>
      <rPr>
        <sz val="11"/>
        <rFont val="方正仿宋_GBK"/>
        <charset val="134"/>
      </rPr>
      <t>按照</t>
    </r>
    <r>
      <rPr>
        <sz val="11"/>
        <color theme="1"/>
        <rFont val="Times New Roman"/>
        <charset val="0"/>
      </rPr>
      <t>5%</t>
    </r>
    <r>
      <rPr>
        <sz val="11"/>
        <color theme="1"/>
        <rFont val="方正仿宋_GBK"/>
        <charset val="134"/>
      </rPr>
      <t>投资收益率计算，每年向村委会支付租金。</t>
    </r>
  </si>
  <si>
    <r>
      <rPr>
        <sz val="11"/>
        <color theme="1"/>
        <rFont val="方正仿宋_GBK"/>
        <charset val="134"/>
      </rPr>
      <t>马莹</t>
    </r>
  </si>
  <si>
    <r>
      <rPr>
        <sz val="11"/>
        <rFont val="方正仿宋_GBK"/>
        <charset val="134"/>
      </rPr>
      <t>勐宋乡曼金村委会曼开小组</t>
    </r>
    <r>
      <rPr>
        <sz val="11"/>
        <rFont val="Times New Roman"/>
        <charset val="134"/>
      </rPr>
      <t>2024</t>
    </r>
    <r>
      <rPr>
        <sz val="11"/>
        <rFont val="方正仿宋_GBK"/>
        <charset val="134"/>
      </rPr>
      <t>年民族团结进步示范点建设项目（十百千万示范引领建设工程）</t>
    </r>
  </si>
  <si>
    <r>
      <rPr>
        <sz val="11"/>
        <rFont val="方正仿宋_GBK"/>
        <charset val="134"/>
      </rPr>
      <t>勐宋乡</t>
    </r>
  </si>
  <si>
    <r>
      <rPr>
        <sz val="11"/>
        <color theme="1"/>
        <rFont val="方正仿宋_GBK"/>
        <charset val="134"/>
      </rPr>
      <t>曼金村</t>
    </r>
  </si>
  <si>
    <r>
      <rPr>
        <sz val="11"/>
        <rFont val="方正仿宋_GBK"/>
        <charset val="134"/>
      </rPr>
      <t>建设村内长</t>
    </r>
    <r>
      <rPr>
        <sz val="11"/>
        <rFont val="Times New Roman"/>
        <charset val="134"/>
      </rPr>
      <t>2.5</t>
    </r>
    <r>
      <rPr>
        <sz val="11"/>
        <rFont val="方正仿宋_GBK"/>
        <charset val="134"/>
      </rPr>
      <t>千米入户路、村内排水沟</t>
    </r>
    <r>
      <rPr>
        <sz val="11"/>
        <rFont val="Times New Roman"/>
        <charset val="134"/>
      </rPr>
      <t>1.5</t>
    </r>
    <r>
      <rPr>
        <sz val="11"/>
        <rFont val="方正仿宋_GBK"/>
        <charset val="134"/>
      </rPr>
      <t>千米、道路挡墙</t>
    </r>
    <r>
      <rPr>
        <sz val="11"/>
        <rFont val="Times New Roman"/>
        <charset val="134"/>
      </rPr>
      <t>50</t>
    </r>
    <r>
      <rPr>
        <sz val="11"/>
        <rFont val="方正仿宋_GBK"/>
        <charset val="134"/>
      </rPr>
      <t>米。植入铸牢中华民族共同体意识文化。</t>
    </r>
  </si>
  <si>
    <r>
      <rPr>
        <sz val="11"/>
        <rFont val="方正仿宋_GBK"/>
        <charset val="134"/>
      </rPr>
      <t>通过实施勐宋乡曼金村曼开小组人居环境提升改造项目完善基础设施提升人居环境水平，提升人民群众出行安全性。</t>
    </r>
  </si>
  <si>
    <r>
      <rPr>
        <sz val="11"/>
        <rFont val="方正仿宋_GBK"/>
        <charset val="134"/>
      </rPr>
      <t>袁艳</t>
    </r>
  </si>
  <si>
    <r>
      <rPr>
        <sz val="11"/>
        <rFont val="方正仿宋_GBK"/>
        <charset val="134"/>
      </rPr>
      <t>勐宋乡曼方村委会曼方大小组</t>
    </r>
    <r>
      <rPr>
        <sz val="11"/>
        <color theme="1"/>
        <rFont val="Times New Roman"/>
        <charset val="0"/>
      </rPr>
      <t>2024</t>
    </r>
    <r>
      <rPr>
        <sz val="11"/>
        <color theme="1"/>
        <rFont val="方正仿宋_GBK"/>
        <charset val="134"/>
      </rPr>
      <t>年民族团结进步示范点建设项目（十百千万示范引领建设工程）</t>
    </r>
  </si>
  <si>
    <r>
      <rPr>
        <sz val="11"/>
        <color theme="1"/>
        <rFont val="方正仿宋_GBK"/>
        <charset val="134"/>
      </rPr>
      <t>曼方村</t>
    </r>
  </si>
  <si>
    <r>
      <rPr>
        <sz val="11"/>
        <rFont val="方正仿宋_GBK"/>
        <charset val="134"/>
      </rPr>
      <t>修建长</t>
    </r>
    <r>
      <rPr>
        <sz val="11"/>
        <rFont val="Times New Roman"/>
        <charset val="134"/>
      </rPr>
      <t>500</t>
    </r>
    <r>
      <rPr>
        <sz val="11"/>
        <rFont val="方正仿宋_GBK"/>
        <charset val="134"/>
      </rPr>
      <t>米，宽</t>
    </r>
    <r>
      <rPr>
        <sz val="11"/>
        <rFont val="Times New Roman"/>
        <charset val="134"/>
      </rPr>
      <t>3.5</t>
    </r>
    <r>
      <rPr>
        <sz val="11"/>
        <rFont val="方正仿宋_GBK"/>
        <charset val="134"/>
      </rPr>
      <t>米村内道路，修建底宽</t>
    </r>
    <r>
      <rPr>
        <sz val="11"/>
        <rFont val="Times New Roman"/>
        <charset val="134"/>
      </rPr>
      <t>40</t>
    </r>
    <r>
      <rPr>
        <sz val="11"/>
        <rFont val="方正仿宋_GBK"/>
        <charset val="134"/>
      </rPr>
      <t>厘米，壁高</t>
    </r>
    <r>
      <rPr>
        <sz val="11"/>
        <rFont val="Times New Roman"/>
        <charset val="134"/>
      </rPr>
      <t>50</t>
    </r>
    <r>
      <rPr>
        <sz val="11"/>
        <rFont val="方正仿宋_GBK"/>
        <charset val="134"/>
      </rPr>
      <t>厘米排水沟</t>
    </r>
    <r>
      <rPr>
        <sz val="11"/>
        <rFont val="Times New Roman"/>
        <charset val="134"/>
      </rPr>
      <t>600</t>
    </r>
    <r>
      <rPr>
        <sz val="11"/>
        <rFont val="方正仿宋_GBK"/>
        <charset val="134"/>
      </rPr>
      <t>米。植入铸牢中华民族共同体意识文化。</t>
    </r>
  </si>
  <si>
    <r>
      <rPr>
        <sz val="11"/>
        <rFont val="方正仿宋_GBK"/>
        <charset val="134"/>
      </rPr>
      <t>通过实施勐宋乡曼方村曼方大小组人居环境提升改造项目，完善基础设施，提升人民群众出行安全性。</t>
    </r>
  </si>
  <si>
    <r>
      <rPr>
        <sz val="11"/>
        <rFont val="方正仿宋_GBK"/>
        <charset val="134"/>
      </rPr>
      <t>格朗和乡苏湖村委会小贺拉小组</t>
    </r>
    <r>
      <rPr>
        <sz val="11"/>
        <rFont val="Times New Roman"/>
        <charset val="134"/>
      </rPr>
      <t>2024</t>
    </r>
    <r>
      <rPr>
        <sz val="11"/>
        <rFont val="方正仿宋_GBK"/>
        <charset val="134"/>
      </rPr>
      <t>年民族团结进步示范点建设项目（十百千万示范引领建设工程）</t>
    </r>
  </si>
  <si>
    <r>
      <rPr>
        <sz val="11"/>
        <rFont val="方正仿宋_GBK"/>
        <charset val="134"/>
      </rPr>
      <t>格朗和乡</t>
    </r>
  </si>
  <si>
    <r>
      <rPr>
        <sz val="11"/>
        <color theme="1"/>
        <rFont val="方正仿宋_GBK"/>
        <charset val="134"/>
      </rPr>
      <t>小贺拉新寨</t>
    </r>
  </si>
  <si>
    <r>
      <rPr>
        <sz val="11"/>
        <rFont val="方正仿宋_GBK"/>
        <charset val="134"/>
      </rPr>
      <t>新建混凝土路面</t>
    </r>
    <r>
      <rPr>
        <sz val="11"/>
        <rFont val="Times New Roman"/>
        <charset val="134"/>
      </rPr>
      <t>7500</t>
    </r>
    <r>
      <rPr>
        <sz val="11"/>
        <rFont val="方正仿宋_GBK"/>
        <charset val="134"/>
      </rPr>
      <t>平方米；节能路灯</t>
    </r>
    <r>
      <rPr>
        <sz val="11"/>
        <rFont val="Times New Roman"/>
        <charset val="134"/>
      </rPr>
      <t>20</t>
    </r>
    <r>
      <rPr>
        <sz val="11"/>
        <rFont val="方正仿宋_GBK"/>
        <charset val="134"/>
      </rPr>
      <t>盏；示范户创建等。</t>
    </r>
  </si>
  <si>
    <r>
      <rPr>
        <sz val="11"/>
        <rFont val="方正仿宋_GBK"/>
        <charset val="134"/>
      </rPr>
      <t>夏御卿</t>
    </r>
  </si>
  <si>
    <r>
      <rPr>
        <sz val="11"/>
        <rFont val="方正仿宋_GBK"/>
        <charset val="134"/>
      </rPr>
      <t>格朗和乡南糯山村委会向阳寨小组</t>
    </r>
    <r>
      <rPr>
        <sz val="11"/>
        <rFont val="Times New Roman"/>
        <charset val="134"/>
      </rPr>
      <t>2024</t>
    </r>
    <r>
      <rPr>
        <sz val="11"/>
        <rFont val="方正仿宋_GBK"/>
        <charset val="134"/>
      </rPr>
      <t>年民族团结进步示范点建设项目（十百千万示范引领建设工程）</t>
    </r>
  </si>
  <si>
    <r>
      <rPr>
        <sz val="11"/>
        <color theme="1"/>
        <rFont val="方正仿宋_GBK"/>
        <charset val="134"/>
      </rPr>
      <t>向阳寨</t>
    </r>
  </si>
  <si>
    <r>
      <rPr>
        <sz val="11"/>
        <rFont val="方正仿宋_GBK"/>
        <charset val="134"/>
      </rPr>
      <t>一、饮水工程：新建饮水管道，修筑蓄水池</t>
    </r>
    <r>
      <rPr>
        <sz val="11"/>
        <rFont val="Times New Roman"/>
        <charset val="134"/>
      </rPr>
      <t xml:space="preserve">
</t>
    </r>
    <r>
      <rPr>
        <sz val="11"/>
        <rFont val="方正仿宋_GBK"/>
        <charset val="134"/>
      </rPr>
      <t>二、人居环境提升改造工程；</t>
    </r>
    <r>
      <rPr>
        <sz val="11"/>
        <rFont val="Times New Roman"/>
        <charset val="134"/>
      </rPr>
      <t xml:space="preserve">
1</t>
    </r>
    <r>
      <rPr>
        <sz val="11"/>
        <rFont val="方正仿宋_GBK"/>
        <charset val="134"/>
      </rPr>
      <t>、南糯山主道及村内主道绿化工程：新建及修复道路，包含南糯山主干道、向阳寨入村道路、向阳寨村内等，修建花池；</t>
    </r>
    <r>
      <rPr>
        <sz val="11"/>
        <rFont val="Times New Roman"/>
        <charset val="134"/>
      </rPr>
      <t>2</t>
    </r>
    <r>
      <rPr>
        <sz val="11"/>
        <rFont val="方正仿宋_GBK"/>
        <charset val="134"/>
      </rPr>
      <t>、亮化工程：安装路灯</t>
    </r>
    <r>
      <rPr>
        <sz val="11"/>
        <rFont val="Times New Roman"/>
        <charset val="134"/>
      </rPr>
      <t>30</t>
    </r>
    <r>
      <rPr>
        <sz val="11"/>
        <rFont val="方正仿宋_GBK"/>
        <charset val="134"/>
      </rPr>
      <t>盏。</t>
    </r>
  </si>
  <si>
    <r>
      <rPr>
        <sz val="11"/>
        <rFont val="方正仿宋_GBK"/>
        <charset val="134"/>
      </rPr>
      <t>勐往乡糯东村委会曼冈小组</t>
    </r>
    <r>
      <rPr>
        <sz val="11"/>
        <color theme="1"/>
        <rFont val="Times New Roman"/>
        <charset val="0"/>
      </rPr>
      <t>2024</t>
    </r>
    <r>
      <rPr>
        <sz val="11"/>
        <color theme="1"/>
        <rFont val="方正仿宋_GBK"/>
        <charset val="134"/>
      </rPr>
      <t>年民族团结进步示范点建设项目（十百千万示范引领建设工程）</t>
    </r>
  </si>
  <si>
    <r>
      <rPr>
        <sz val="11"/>
        <rFont val="方正仿宋_GBK"/>
        <charset val="134"/>
      </rPr>
      <t>勐往乡</t>
    </r>
  </si>
  <si>
    <r>
      <rPr>
        <sz val="11"/>
        <color theme="1"/>
        <rFont val="方正仿宋_GBK"/>
        <charset val="134"/>
      </rPr>
      <t>糯东村委会</t>
    </r>
  </si>
  <si>
    <r>
      <rPr>
        <sz val="11"/>
        <rFont val="方正仿宋_GBK"/>
        <charset val="134"/>
      </rPr>
      <t>建设村内道路</t>
    </r>
    <r>
      <rPr>
        <sz val="11"/>
        <rFont val="Times New Roman"/>
        <charset val="134"/>
      </rPr>
      <t>1000</t>
    </r>
    <r>
      <rPr>
        <sz val="11"/>
        <rFont val="方正仿宋_GBK"/>
        <charset val="134"/>
      </rPr>
      <t>米，宽</t>
    </r>
    <r>
      <rPr>
        <sz val="11"/>
        <rFont val="Times New Roman"/>
        <charset val="134"/>
      </rPr>
      <t>4.5</t>
    </r>
    <r>
      <rPr>
        <sz val="11"/>
        <rFont val="方正仿宋_GBK"/>
        <charset val="134"/>
      </rPr>
      <t>米；植入铸牢中华民族共同体意识文化。</t>
    </r>
  </si>
  <si>
    <r>
      <rPr>
        <sz val="11"/>
        <rFont val="方正仿宋_GBK"/>
        <charset val="134"/>
      </rPr>
      <t>通过村内基础设施建设，方便群众出行，提升人居环境，增强群众幸福感。</t>
    </r>
  </si>
  <si>
    <r>
      <rPr>
        <sz val="11"/>
        <rFont val="方正仿宋_GBK"/>
        <charset val="134"/>
      </rPr>
      <t>张磊</t>
    </r>
  </si>
  <si>
    <r>
      <rPr>
        <sz val="11"/>
        <rFont val="方正仿宋_GBK"/>
        <charset val="134"/>
      </rPr>
      <t>新型农村集体经济发展项目</t>
    </r>
  </si>
  <si>
    <r>
      <rPr>
        <sz val="11"/>
        <rFont val="方正仿宋_GBK"/>
        <charset val="134"/>
      </rPr>
      <t>勐往乡勐往村委会曼列小组</t>
    </r>
    <r>
      <rPr>
        <sz val="11"/>
        <color theme="1"/>
        <rFont val="Times New Roman"/>
        <charset val="0"/>
      </rPr>
      <t>2024</t>
    </r>
    <r>
      <rPr>
        <sz val="11"/>
        <color theme="1"/>
        <rFont val="方正仿宋_GBK"/>
        <charset val="134"/>
      </rPr>
      <t>年民族团结进步示范点建设项目（十百千万示范引领建设工程）</t>
    </r>
  </si>
  <si>
    <r>
      <rPr>
        <sz val="11"/>
        <color theme="1"/>
        <rFont val="方正仿宋_GBK"/>
        <charset val="134"/>
      </rPr>
      <t>勐往村委会</t>
    </r>
  </si>
  <si>
    <r>
      <rPr>
        <sz val="11"/>
        <rFont val="Times New Roman"/>
        <charset val="134"/>
      </rPr>
      <t>1.</t>
    </r>
    <r>
      <rPr>
        <sz val="11"/>
        <rFont val="方正仿宋_GBK"/>
        <charset val="134"/>
      </rPr>
      <t>温泉引水工程，安装水管</t>
    </r>
    <r>
      <rPr>
        <sz val="11"/>
        <rFont val="Times New Roman"/>
        <charset val="134"/>
      </rPr>
      <t>1000</t>
    </r>
    <r>
      <rPr>
        <sz val="11"/>
        <rFont val="方正仿宋_GBK"/>
        <charset val="134"/>
      </rPr>
      <t>米；</t>
    </r>
    <r>
      <rPr>
        <sz val="11"/>
        <rFont val="Times New Roman"/>
        <charset val="134"/>
      </rPr>
      <t>2.</t>
    </r>
    <r>
      <rPr>
        <sz val="11"/>
        <rFont val="方正仿宋_GBK"/>
        <charset val="134"/>
      </rPr>
      <t>温泉接待中心改建；</t>
    </r>
    <r>
      <rPr>
        <sz val="11"/>
        <rFont val="Times New Roman"/>
        <charset val="134"/>
      </rPr>
      <t>3.</t>
    </r>
    <r>
      <rPr>
        <sz val="11"/>
        <rFont val="方正仿宋_GBK"/>
        <charset val="134"/>
      </rPr>
      <t>植入铸牢中华民族共同体意识文化。</t>
    </r>
  </si>
  <si>
    <r>
      <rPr>
        <sz val="11"/>
        <rFont val="方正仿宋_GBK"/>
        <charset val="134"/>
      </rPr>
      <t>通过项目建设，不断壮大村集体经济收入，同时，带动乡村旅游发展，增加群众收入。</t>
    </r>
  </si>
  <si>
    <r>
      <rPr>
        <sz val="11"/>
        <rFont val="方正仿宋_GBK"/>
        <charset val="134"/>
      </rPr>
      <t>勐往乡勐往村委会曼回小组</t>
    </r>
    <r>
      <rPr>
        <sz val="11"/>
        <color theme="1"/>
        <rFont val="Times New Roman"/>
        <charset val="0"/>
      </rPr>
      <t>2024</t>
    </r>
    <r>
      <rPr>
        <sz val="11"/>
        <color theme="1"/>
        <rFont val="方正仿宋_GBK"/>
        <charset val="134"/>
      </rPr>
      <t>年民族团结进步示范点建设项目（十百千万示范引领建设工程）</t>
    </r>
  </si>
  <si>
    <r>
      <rPr>
        <sz val="11"/>
        <rFont val="方正仿宋_GBK"/>
        <charset val="134"/>
      </rPr>
      <t>新建村内排水沟</t>
    </r>
    <r>
      <rPr>
        <sz val="11"/>
        <rFont val="Times New Roman"/>
        <charset val="134"/>
      </rPr>
      <t>900</t>
    </r>
    <r>
      <rPr>
        <sz val="11"/>
        <rFont val="方正仿宋_GBK"/>
        <charset val="134"/>
      </rPr>
      <t>米，新建挡土墙</t>
    </r>
    <r>
      <rPr>
        <sz val="11"/>
        <rFont val="Times New Roman"/>
        <charset val="134"/>
      </rPr>
      <t>300</t>
    </r>
    <r>
      <rPr>
        <sz val="11"/>
        <rFont val="方正仿宋_GBK"/>
        <charset val="134"/>
      </rPr>
      <t>米，路面修复</t>
    </r>
    <r>
      <rPr>
        <sz val="11"/>
        <rFont val="Times New Roman"/>
        <charset val="134"/>
      </rPr>
      <t>100</t>
    </r>
    <r>
      <rPr>
        <sz val="11"/>
        <rFont val="方正仿宋_GBK"/>
        <charset val="134"/>
      </rPr>
      <t>平方米，风貌改造</t>
    </r>
    <r>
      <rPr>
        <sz val="11"/>
        <rFont val="Times New Roman"/>
        <charset val="134"/>
      </rPr>
      <t>45</t>
    </r>
    <r>
      <rPr>
        <sz val="11"/>
        <rFont val="方正仿宋_GBK"/>
        <charset val="134"/>
      </rPr>
      <t>户；植入铸牢中华民族共同体意识文化。</t>
    </r>
  </si>
  <si>
    <r>
      <rPr>
        <sz val="11"/>
        <rFont val="Times New Roman"/>
        <charset val="134"/>
      </rPr>
      <t>1.</t>
    </r>
    <r>
      <rPr>
        <sz val="11"/>
        <rFont val="方正仿宋_GBK"/>
        <charset val="134"/>
      </rPr>
      <t>农户房屋风貌改造</t>
    </r>
    <r>
      <rPr>
        <sz val="11"/>
        <rFont val="Times New Roman"/>
        <charset val="134"/>
      </rPr>
      <t>30</t>
    </r>
    <r>
      <rPr>
        <sz val="11"/>
        <rFont val="方正仿宋_GBK"/>
        <charset val="134"/>
      </rPr>
      <t>户；</t>
    </r>
    <r>
      <rPr>
        <sz val="11"/>
        <rFont val="Times New Roman"/>
        <charset val="134"/>
      </rPr>
      <t>2.</t>
    </r>
    <r>
      <rPr>
        <sz val="11"/>
        <rFont val="方正仿宋_GBK"/>
        <charset val="134"/>
      </rPr>
      <t>温泉民宿建设</t>
    </r>
    <r>
      <rPr>
        <sz val="11"/>
        <rFont val="Times New Roman"/>
        <charset val="134"/>
      </rPr>
      <t>5</t>
    </r>
    <r>
      <rPr>
        <sz val="11"/>
        <rFont val="方正仿宋_GBK"/>
        <charset val="134"/>
      </rPr>
      <t>户；</t>
    </r>
    <r>
      <rPr>
        <sz val="11"/>
        <rFont val="Times New Roman"/>
        <charset val="134"/>
      </rPr>
      <t>3.</t>
    </r>
    <r>
      <rPr>
        <sz val="11"/>
        <rFont val="方正仿宋_GBK"/>
        <charset val="134"/>
      </rPr>
      <t>路灯安装</t>
    </r>
    <r>
      <rPr>
        <sz val="11"/>
        <rFont val="Times New Roman"/>
        <charset val="134"/>
      </rPr>
      <t>50</t>
    </r>
    <r>
      <rPr>
        <sz val="11"/>
        <rFont val="方正仿宋_GBK"/>
        <charset val="134"/>
      </rPr>
      <t>盏及绿化建设。</t>
    </r>
    <r>
      <rPr>
        <sz val="11"/>
        <rFont val="Times New Roman"/>
        <charset val="134"/>
      </rPr>
      <t>4.</t>
    </r>
    <r>
      <rPr>
        <sz val="11"/>
        <rFont val="方正仿宋_GBK"/>
        <charset val="134"/>
      </rPr>
      <t>植入铸牢中华民族共同体意识文化。</t>
    </r>
  </si>
  <si>
    <r>
      <rPr>
        <sz val="11"/>
        <rFont val="方正仿宋_GBK"/>
        <charset val="134"/>
      </rPr>
      <t>是</t>
    </r>
  </si>
  <si>
    <r>
      <rPr>
        <sz val="11"/>
        <rFont val="方正仿宋_GBK"/>
        <charset val="134"/>
      </rPr>
      <t>城子村委会民族团结进步广场夜市建设</t>
    </r>
  </si>
  <si>
    <r>
      <rPr>
        <sz val="11"/>
        <rFont val="方正仿宋_GBK"/>
        <charset val="134"/>
      </rPr>
      <t>勐满镇</t>
    </r>
  </si>
  <si>
    <r>
      <rPr>
        <sz val="11"/>
        <color theme="1"/>
        <rFont val="方正仿宋_GBK"/>
        <charset val="134"/>
      </rPr>
      <t>城子村</t>
    </r>
  </si>
  <si>
    <r>
      <rPr>
        <sz val="11"/>
        <rFont val="方正仿宋_GBK"/>
        <charset val="134"/>
      </rPr>
      <t>以资金融合形式，将曼贺龙</t>
    </r>
    <r>
      <rPr>
        <sz val="11"/>
        <rFont val="Times New Roman"/>
        <charset val="134"/>
      </rPr>
      <t>60</t>
    </r>
    <r>
      <rPr>
        <sz val="11"/>
        <rFont val="方正仿宋_GBK"/>
        <charset val="134"/>
      </rPr>
      <t>万元项目资金与城子村委会民族团结进步广场夜市项目进行投资，实现</t>
    </r>
    <r>
      <rPr>
        <sz val="11"/>
        <rFont val="Times New Roman"/>
        <charset val="134"/>
      </rPr>
      <t>“</t>
    </r>
    <r>
      <rPr>
        <sz val="11"/>
        <rFont val="方正仿宋_GBK"/>
        <charset val="134"/>
      </rPr>
      <t>村委会＋村小组</t>
    </r>
    <r>
      <rPr>
        <sz val="11"/>
        <rFont val="Times New Roman"/>
        <charset val="134"/>
      </rPr>
      <t>”</t>
    </r>
    <r>
      <rPr>
        <sz val="11"/>
        <rFont val="方正仿宋_GBK"/>
        <charset val="134"/>
      </rPr>
      <t>入股，集体建市场共赢产业模式；</t>
    </r>
    <r>
      <rPr>
        <sz val="11"/>
        <rFont val="Times New Roman"/>
        <charset val="134"/>
      </rPr>
      <t>40</t>
    </r>
    <r>
      <rPr>
        <sz val="11"/>
        <rFont val="方正仿宋_GBK"/>
        <charset val="134"/>
      </rPr>
      <t>万元项目资金补足曼贺龙小组村内主干道基础设施道路未硬化路段，完成环村道路硬化</t>
    </r>
    <r>
      <rPr>
        <sz val="11"/>
        <rFont val="Times New Roman"/>
        <charset val="134"/>
      </rPr>
      <t>100%</t>
    </r>
    <r>
      <rPr>
        <sz val="11"/>
        <rFont val="方正仿宋_GBK"/>
        <charset val="134"/>
      </rPr>
      <t>。</t>
    </r>
  </si>
  <si>
    <r>
      <rPr>
        <sz val="11"/>
        <rFont val="方正仿宋_GBK"/>
        <charset val="134"/>
      </rPr>
      <t>勐海县勐满镇城子村委会民族团结进步广场夜市建设项目坚持可持续发展和长远发展的原则，通过开展项目建设，项目村生产力水平将得到较大提高，人民群众生活水平将得到有效改善，基础设施、安居乐业、就业增收将得到有力的保障，巩固脱贫攻坚成果基础稳固，项目的建设将产生明显的经济效益、社会效益和生态效益。</t>
    </r>
  </si>
  <si>
    <r>
      <rPr>
        <sz val="11"/>
        <rFont val="方正仿宋_GBK"/>
        <charset val="134"/>
      </rPr>
      <t>按照</t>
    </r>
    <r>
      <rPr>
        <sz val="11"/>
        <rFont val="Times New Roman"/>
        <charset val="134"/>
      </rPr>
      <t>5%</t>
    </r>
    <r>
      <rPr>
        <sz val="11"/>
        <rFont val="方正仿宋_GBK"/>
        <charset val="134"/>
      </rPr>
      <t>投资收益率计算，每年向村委会支付租金。</t>
    </r>
  </si>
  <si>
    <r>
      <rPr>
        <sz val="11"/>
        <rFont val="方正仿宋_GBK"/>
        <charset val="134"/>
      </rPr>
      <t>赵金辉</t>
    </r>
  </si>
  <si>
    <r>
      <rPr>
        <sz val="11"/>
        <rFont val="方正仿宋_GBK"/>
        <charset val="134"/>
      </rPr>
      <t>州代表建议</t>
    </r>
  </si>
  <si>
    <t>填报单位（公章）：</t>
  </si>
  <si>
    <t>产业发展</t>
  </si>
  <si>
    <t>生产项目</t>
  </si>
  <si>
    <t>水产养殖业发展</t>
  </si>
  <si>
    <t>稻虾综合养殖示范基地</t>
  </si>
  <si>
    <t>勐遮镇</t>
  </si>
  <si>
    <t>黎明农场凤凰社区</t>
  </si>
  <si>
    <t>配套设施的建设、综合种养的土地规划、水稻品种的选择及种植、虾苗的采购及养殖。</t>
  </si>
  <si>
    <t>通过建设稻虾综合养殖示范基地，推动辖区农旅融合建设，带动辖区水稻产业实现转型升级。</t>
  </si>
  <si>
    <t>预计可带动15户周边群众就业。每户可增加收入2500元/月，年收入增加30000元。。</t>
  </si>
  <si>
    <t>否</t>
  </si>
  <si>
    <t>吴燕</t>
  </si>
  <si>
    <t>18314528640</t>
  </si>
  <si>
    <t>勐海县农业农村局</t>
  </si>
  <si>
    <t>是</t>
  </si>
  <si>
    <t>（前期准备、尽职调查等风控预案等）</t>
  </si>
  <si>
    <t>养殖业基地</t>
  </si>
  <si>
    <t>畜牧养殖厂</t>
  </si>
  <si>
    <t>建设畜牧养殖厂厂房、道路等配套基础设施或设备购买。</t>
  </si>
  <si>
    <t>通过畜牧养殖厂厂房、道路等配套基础设施的建设完善，达到实现“企业增效、职工增收”的目标。</t>
  </si>
  <si>
    <t>预计可带动10户周边群众就业。按投资收益的5%计算，预估每年产生收益5.5万元。</t>
  </si>
  <si>
    <t>加工流通项目</t>
  </si>
  <si>
    <t>加工业</t>
  </si>
  <si>
    <t>拣果厂</t>
  </si>
  <si>
    <t>建盖拣果厂大棚，进行厂房改造提升或设备购买。</t>
  </si>
  <si>
    <t>通过建盖拣果厂大棚，进行厂房改造提升或设备购买，达到实现“企业增效、职工增收”的目标。</t>
  </si>
  <si>
    <t>全年可增加20余人次工作岗位，解决职工及周边群众就业问题，最低收入可实现3600元/月以上。</t>
  </si>
  <si>
    <t>乡村建设行动</t>
  </si>
  <si>
    <t>农村基础设施（含产业配套设施）</t>
  </si>
  <si>
    <t>农村道路建设（小型桥梁）</t>
  </si>
  <si>
    <t>桥</t>
  </si>
  <si>
    <t>黎明农场广门社区</t>
  </si>
  <si>
    <t>修建广门社区二组河道桥。</t>
  </si>
  <si>
    <t>通过修建河道桥，促进广门社区第二局民组经济发展，改善该区域人民生活水平的提高。</t>
  </si>
  <si>
    <t>本项目为乡村建设行动，不存在联农带农利益联结情况</t>
  </si>
  <si>
    <t>配套设施项目</t>
  </si>
  <si>
    <t>路灯安装</t>
  </si>
  <si>
    <t>黎明农场乡村建设配套基础设施路灯安装</t>
  </si>
  <si>
    <t>乡村建设配套基础设施路灯安装</t>
  </si>
  <si>
    <t>通过安装路灯，改善凤凰社区配套基础设施,提升居民幸福感、获得感。</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</si>
</sst>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68">
    <font>
      <sz val="11"/>
      <color theme="1"/>
      <name val="宋体"/>
      <charset val="134"/>
      <scheme val="minor"/>
    </font>
    <font>
      <sz val="11"/>
      <color theme="1"/>
      <name val="Times New Roman"/>
      <charset val="134"/>
    </font>
    <font>
      <sz val="11"/>
      <color theme="1"/>
      <name val="Times New Roman"/>
      <charset val="0"/>
    </font>
    <font>
      <sz val="22"/>
      <color theme="1"/>
      <name val="方正小标宋_GBK"/>
      <charset val="0"/>
    </font>
    <font>
      <sz val="12"/>
      <color theme="1"/>
      <name val="宋体"/>
      <charset val="134"/>
    </font>
    <font>
      <sz val="12"/>
      <color theme="1"/>
      <name val="Times New Roman"/>
      <charset val="134"/>
    </font>
    <font>
      <sz val="12"/>
      <color theme="1"/>
      <name val="方正黑体_GBK"/>
      <charset val="134"/>
    </font>
    <font>
      <sz val="11"/>
      <name val="方正仿宋_GBK"/>
      <charset val="134"/>
    </font>
    <font>
      <sz val="11"/>
      <name val="宋体"/>
      <charset val="0"/>
    </font>
    <font>
      <sz val="11"/>
      <name val="Times New Roman"/>
      <charset val="0"/>
    </font>
    <font>
      <sz val="12"/>
      <name val="Times New Roman"/>
      <charset val="134"/>
    </font>
    <font>
      <sz val="10"/>
      <name val="Times New Roman"/>
      <charset val="0"/>
    </font>
    <font>
      <sz val="11"/>
      <color theme="1"/>
      <name val="方正仿宋_GBK"/>
      <charset val="134"/>
    </font>
    <font>
      <sz val="14"/>
      <color theme="1"/>
      <name val="Times New Roman"/>
      <charset val="134"/>
    </font>
    <font>
      <sz val="11"/>
      <color rgb="FF000000"/>
      <name val="方正仿宋_GBK"/>
      <charset val="134"/>
    </font>
    <font>
      <sz val="22"/>
      <color theme="1"/>
      <name val="方正小标宋_GBK"/>
      <charset val="134"/>
    </font>
    <font>
      <sz val="22"/>
      <color theme="1"/>
      <name val="Times New Roman"/>
      <charset val="0"/>
    </font>
    <font>
      <sz val="11"/>
      <name val="Times New Roman"/>
      <charset val="134"/>
    </font>
    <font>
      <sz val="11"/>
      <color indexed="8"/>
      <name val="Times New Roman"/>
      <charset val="134"/>
    </font>
    <font>
      <sz val="11"/>
      <color indexed="8"/>
      <name val="Times New Roman"/>
      <charset val="0"/>
    </font>
    <font>
      <sz val="22"/>
      <color rgb="FF000000"/>
      <name val="方正小标宋_GBK"/>
      <charset val="0"/>
    </font>
    <font>
      <sz val="12"/>
      <color rgb="FF000000"/>
      <name val="方正仿宋_GBK"/>
      <charset val="0"/>
    </font>
    <font>
      <sz val="12"/>
      <name val="Times New Roman"/>
      <charset val="0"/>
    </font>
    <font>
      <sz val="12"/>
      <color indexed="8"/>
      <name val="Times New Roman"/>
      <charset val="134"/>
    </font>
    <font>
      <sz val="12"/>
      <color theme="1"/>
      <name val="Times New Roman"/>
      <charset val="0"/>
    </font>
    <font>
      <sz val="11"/>
      <color rgb="FF000000"/>
      <name val="Times New Roman"/>
      <charset val="0"/>
    </font>
    <font>
      <sz val="12"/>
      <name val="宋体"/>
      <charset val="0"/>
    </font>
    <font>
      <sz val="11"/>
      <color theme="1"/>
      <name val="方正仿宋_GBK"/>
      <charset val="0"/>
    </font>
    <font>
      <sz val="22"/>
      <name val="方正小标宋_GBK"/>
      <charset val="0"/>
    </font>
    <font>
      <sz val="12"/>
      <name val="方正仿宋_GBK"/>
      <charset val="0"/>
    </font>
    <font>
      <sz val="12"/>
      <color theme="1"/>
      <name val="宋体"/>
      <charset val="0"/>
    </font>
    <font>
      <sz val="12"/>
      <name val="方正黑体_GBK"/>
      <charset val="134"/>
    </font>
    <font>
      <b/>
      <sz val="12"/>
      <name val="Times New Roman"/>
      <charset val="0"/>
    </font>
    <font>
      <sz val="10"/>
      <color theme="1"/>
      <name val="Times New Roman"/>
      <charset val="134"/>
    </font>
    <font>
      <sz val="10"/>
      <color theme="1"/>
      <name val="Times New Roman"/>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方正黑体_GBK"/>
      <charset val="134"/>
    </font>
    <font>
      <sz val="11"/>
      <color indexed="8"/>
      <name val="方正仿宋_GBK"/>
      <charset val="134"/>
    </font>
    <font>
      <sz val="12"/>
      <color rgb="FF000000"/>
      <name val="Times New Roman"/>
      <charset val="0"/>
    </font>
    <font>
      <sz val="12"/>
      <color indexed="8"/>
      <name val="方正仿宋_GBK"/>
      <charset val="134"/>
    </font>
    <font>
      <sz val="12"/>
      <name val="方正仿宋_GBK"/>
      <charset val="134"/>
    </font>
    <font>
      <sz val="12"/>
      <color theme="1"/>
      <name val="方正仿宋_GBK"/>
      <charset val="0"/>
    </font>
    <font>
      <sz val="11"/>
      <color rgb="FF000000"/>
      <name val="方正仿宋_GBK"/>
      <charset val="0"/>
    </font>
    <font>
      <sz val="10"/>
      <color theme="1"/>
      <name val="方正仿宋_GBK"/>
      <charset val="134"/>
    </font>
    <font>
      <b/>
      <sz val="12"/>
      <name val="方正仿宋_GBK"/>
      <charset val="0"/>
    </font>
    <font>
      <sz val="12"/>
      <color rgb="FFFF0000"/>
      <name val="Times New Roman"/>
      <charset val="0"/>
    </font>
    <font>
      <sz val="12"/>
      <color rgb="FFFF0000"/>
      <name val="方正仿宋_GBK"/>
      <charset val="0"/>
    </font>
    <font>
      <sz val="11"/>
      <color rgb="FF000000"/>
      <name val="Times New Roman"/>
      <charset val="134"/>
    </font>
    <font>
      <sz val="11"/>
      <name val="方正仿宋_GBK"/>
      <charset val="0"/>
    </font>
    <font>
      <sz val="10"/>
      <color theme="1"/>
      <name val="方正仿宋_GBK"/>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0" fillId="2" borderId="4"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5" applyNumberFormat="0" applyFill="0" applyAlignment="0" applyProtection="0">
      <alignment vertical="center"/>
    </xf>
    <xf numFmtId="0" fontId="41" fillId="0" borderId="5" applyNumberFormat="0" applyFill="0" applyAlignment="0" applyProtection="0">
      <alignment vertical="center"/>
    </xf>
    <xf numFmtId="0" fontId="42" fillId="0" borderId="6" applyNumberFormat="0" applyFill="0" applyAlignment="0" applyProtection="0">
      <alignment vertical="center"/>
    </xf>
    <xf numFmtId="0" fontId="42" fillId="0" borderId="0" applyNumberFormat="0" applyFill="0" applyBorder="0" applyAlignment="0" applyProtection="0">
      <alignment vertical="center"/>
    </xf>
    <xf numFmtId="0" fontId="43" fillId="3" borderId="7" applyNumberFormat="0" applyAlignment="0" applyProtection="0">
      <alignment vertical="center"/>
    </xf>
    <xf numFmtId="0" fontId="44" fillId="4" borderId="8" applyNumberFormat="0" applyAlignment="0" applyProtection="0">
      <alignment vertical="center"/>
    </xf>
    <xf numFmtId="0" fontId="45" fillId="4" borderId="7" applyNumberFormat="0" applyAlignment="0" applyProtection="0">
      <alignment vertical="center"/>
    </xf>
    <xf numFmtId="0" fontId="46" fillId="5" borderId="9" applyNumberFormat="0" applyAlignment="0" applyProtection="0">
      <alignment vertical="center"/>
    </xf>
    <xf numFmtId="0" fontId="47" fillId="0" borderId="10" applyNumberFormat="0" applyFill="0" applyAlignment="0" applyProtection="0">
      <alignment vertical="center"/>
    </xf>
    <xf numFmtId="0" fontId="48" fillId="0" borderId="11" applyNumberFormat="0" applyFill="0" applyAlignment="0" applyProtection="0">
      <alignment vertical="center"/>
    </xf>
    <xf numFmtId="0" fontId="49" fillId="6" borderId="0" applyNumberFormat="0" applyBorder="0" applyAlignment="0" applyProtection="0">
      <alignment vertical="center"/>
    </xf>
    <xf numFmtId="0" fontId="50" fillId="7" borderId="0" applyNumberFormat="0" applyBorder="0" applyAlignment="0" applyProtection="0">
      <alignment vertical="center"/>
    </xf>
    <xf numFmtId="0" fontId="51" fillId="8" borderId="0" applyNumberFormat="0" applyBorder="0" applyAlignment="0" applyProtection="0">
      <alignment vertical="center"/>
    </xf>
    <xf numFmtId="0" fontId="52" fillId="9" borderId="0" applyNumberFormat="0" applyBorder="0" applyAlignment="0" applyProtection="0">
      <alignment vertical="center"/>
    </xf>
    <xf numFmtId="0" fontId="53" fillId="10" borderId="0" applyNumberFormat="0" applyBorder="0" applyAlignment="0" applyProtection="0">
      <alignment vertical="center"/>
    </xf>
    <xf numFmtId="0" fontId="53" fillId="11" borderId="0" applyNumberFormat="0" applyBorder="0" applyAlignment="0" applyProtection="0">
      <alignment vertical="center"/>
    </xf>
    <xf numFmtId="0" fontId="52" fillId="12" borderId="0" applyNumberFormat="0" applyBorder="0" applyAlignment="0" applyProtection="0">
      <alignment vertical="center"/>
    </xf>
    <xf numFmtId="0" fontId="52" fillId="13" borderId="0" applyNumberFormat="0" applyBorder="0" applyAlignment="0" applyProtection="0">
      <alignment vertical="center"/>
    </xf>
    <xf numFmtId="0" fontId="53" fillId="14" borderId="0" applyNumberFormat="0" applyBorder="0" applyAlignment="0" applyProtection="0">
      <alignment vertical="center"/>
    </xf>
    <xf numFmtId="0" fontId="53" fillId="15"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3" fillId="18" borderId="0" applyNumberFormat="0" applyBorder="0" applyAlignment="0" applyProtection="0">
      <alignment vertical="center"/>
    </xf>
    <xf numFmtId="0" fontId="53" fillId="19"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3" fillId="22" borderId="0" applyNumberFormat="0" applyBorder="0" applyAlignment="0" applyProtection="0">
      <alignment vertical="center"/>
    </xf>
    <xf numFmtId="0" fontId="53"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3" fillId="26" borderId="0" applyNumberFormat="0" applyBorder="0" applyAlignment="0" applyProtection="0">
      <alignment vertical="center"/>
    </xf>
    <xf numFmtId="0" fontId="53" fillId="27" borderId="0" applyNumberFormat="0" applyBorder="0" applyAlignment="0" applyProtection="0">
      <alignment vertical="center"/>
    </xf>
    <xf numFmtId="0" fontId="52" fillId="28" borderId="0" applyNumberFormat="0" applyBorder="0" applyAlignment="0" applyProtection="0">
      <alignment vertical="center"/>
    </xf>
    <xf numFmtId="0" fontId="52" fillId="29" borderId="0" applyNumberFormat="0" applyBorder="0" applyAlignment="0" applyProtection="0">
      <alignment vertical="center"/>
    </xf>
    <xf numFmtId="0" fontId="53" fillId="30" borderId="0" applyNumberFormat="0" applyBorder="0" applyAlignment="0" applyProtection="0">
      <alignment vertical="center"/>
    </xf>
    <xf numFmtId="0" fontId="53" fillId="31" borderId="0" applyNumberFormat="0" applyBorder="0" applyAlignment="0" applyProtection="0">
      <alignment vertical="center"/>
    </xf>
    <xf numFmtId="0" fontId="52" fillId="32" borderId="0" applyNumberFormat="0" applyBorder="0" applyAlignment="0" applyProtection="0">
      <alignment vertical="center"/>
    </xf>
  </cellStyleXfs>
  <cellXfs count="65">
    <xf numFmtId="0" fontId="0" fillId="0" borderId="0" xfId="0">
      <alignment vertical="center"/>
    </xf>
    <xf numFmtId="0" fontId="1" fillId="0" borderId="0" xfId="0" applyFont="1" applyFill="1" applyBorder="1" applyAlignment="1">
      <alignment vertical="center"/>
    </xf>
    <xf numFmtId="0" fontId="1" fillId="0" borderId="0" xfId="0" applyFont="1" applyFill="1">
      <alignment vertical="center"/>
    </xf>
    <xf numFmtId="0" fontId="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lignment vertical="center"/>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2"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0" fontId="17" fillId="0" borderId="2"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0" fillId="0" borderId="0" xfId="0" applyFill="1">
      <alignment vertical="center"/>
    </xf>
    <xf numFmtId="0" fontId="19"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vertical="center"/>
    </xf>
    <xf numFmtId="0" fontId="6" fillId="0" borderId="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17" fillId="0" borderId="0" xfId="0" applyFont="1" applyFill="1" applyBorder="1" applyAlignment="1">
      <alignment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30" fillId="0" borderId="0" xfId="0" applyFont="1" applyFill="1" applyBorder="1" applyAlignment="1">
      <alignment vertical="center" wrapText="1"/>
    </xf>
    <xf numFmtId="0" fontId="24" fillId="0" borderId="0" xfId="0" applyFont="1" applyFill="1" applyBorder="1" applyAlignment="1">
      <alignment vertical="center" wrapText="1"/>
    </xf>
    <xf numFmtId="0" fontId="31" fillId="0" borderId="1"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3"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21" fillId="0" borderId="0" xfId="0" applyFont="1" applyFill="1" applyAlignment="1">
      <alignment horizontal="center" vertical="center"/>
    </xf>
    <xf numFmtId="0" fontId="24" fillId="0" borderId="0" xfId="0" applyFont="1" applyFill="1" applyAlignment="1">
      <alignment horizontal="center" vertical="center"/>
    </xf>
    <xf numFmtId="0" fontId="24" fillId="0" borderId="0" xfId="0" applyFont="1" applyFill="1" applyBorder="1" applyAlignment="1">
      <alignment horizontal="center" vertical="center" wrapText="1"/>
    </xf>
    <xf numFmtId="0" fontId="34"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412115</xdr:colOff>
      <xdr:row>0</xdr:row>
      <xdr:rowOff>0</xdr:rowOff>
    </xdr:from>
    <xdr:to>
      <xdr:col>8</xdr:col>
      <xdr:colOff>424180</xdr:colOff>
      <xdr:row>1</xdr:row>
      <xdr:rowOff>245745</xdr:rowOff>
    </xdr:to>
    <xdr:sp>
      <xdr:nvSpPr>
        <xdr:cNvPr id="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9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9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9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9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9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9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9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9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9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9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0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0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0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0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0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0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0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0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0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0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65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65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67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68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68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69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69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69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1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2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2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2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3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3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5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6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6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6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9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0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0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0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7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7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8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8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8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8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8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8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8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8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8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9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9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9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9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9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9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9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9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9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9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0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0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0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0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0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0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0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0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0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0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1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1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1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1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1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1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1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1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1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2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2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2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2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2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2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2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2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2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3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3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3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3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3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3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3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3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3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3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4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4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4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4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46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46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4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49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49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49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49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0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1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3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3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3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3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4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6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7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7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7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7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60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61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6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61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8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8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8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8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9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9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9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9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9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9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9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9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9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9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0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0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0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0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0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0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0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0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0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0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1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1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1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1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1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1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1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1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1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2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2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2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2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2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2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2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2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2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3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3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3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3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3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3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3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3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3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3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4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4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4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4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4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4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4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4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4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4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5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5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26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26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29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0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0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0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0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0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1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3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3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4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4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4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4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7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7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8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8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8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41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1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41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4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42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26"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2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2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2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3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3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3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3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3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3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3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3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3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3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4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4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4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4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4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4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4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4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4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4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5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5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5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5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5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5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5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5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5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59"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60"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6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6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6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6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6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6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6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6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6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7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7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7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7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7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7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7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7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7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7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8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8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8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8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8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8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8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8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8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8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9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9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9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93" name="Text Box 114"/>
        <xdr:cNvSpPr txBox="1"/>
      </xdr:nvSpPr>
      <xdr:spPr>
        <a:xfrm>
          <a:off x="4828540" y="0"/>
          <a:ext cx="8445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6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6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6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6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6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6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6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6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2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2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2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2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2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2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2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2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0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0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0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0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6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7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0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1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2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2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2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2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4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5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6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6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6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6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8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9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9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0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7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7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7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7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7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7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7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7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7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8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8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8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8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8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8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8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8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8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1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1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1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1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1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1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1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1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1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2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2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2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2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2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2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2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2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2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3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3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3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3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3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3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5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5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8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9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9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9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3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3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6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6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6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7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7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7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7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8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8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8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8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8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8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8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8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8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9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9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9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9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9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9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9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9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9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9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0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0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0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0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0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0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0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0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0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0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1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1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1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1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1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1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1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1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1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2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2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2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2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2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2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2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2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2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3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3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3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3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3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3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3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3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3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3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4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4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4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4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76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76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7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79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79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79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79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0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1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3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3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3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3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4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6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7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7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7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7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90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91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9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91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18"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1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2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2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2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2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2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2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2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2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2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2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3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3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3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3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3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3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3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3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3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3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4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4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4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4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4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4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4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4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4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4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5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51"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52"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5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5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5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5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5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5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5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6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6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6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6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6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6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6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6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6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6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7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7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7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7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7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7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7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7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7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7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8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8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8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8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8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85" name="Text Box 114"/>
        <xdr:cNvSpPr txBox="1"/>
      </xdr:nvSpPr>
      <xdr:spPr>
        <a:xfrm>
          <a:off x="4828540" y="0"/>
          <a:ext cx="8445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5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5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5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5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5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5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6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6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6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6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6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6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6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6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6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6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7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7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7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7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7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7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7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7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7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7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8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8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8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8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8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8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8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8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8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8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9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9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9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9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9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9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9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9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9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9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0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0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0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0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0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0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0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0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0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0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1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1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1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1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1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1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1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1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1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1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63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63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66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66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67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67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67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67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69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0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1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1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1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1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3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4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5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5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5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5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7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8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9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9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7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7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7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7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7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7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6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6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6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6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6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6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6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6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7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7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7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7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7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7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7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7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7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8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8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8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8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8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8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8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8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8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9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9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9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9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9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9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9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9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9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9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0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0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0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0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0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0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0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0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0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0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1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1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1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1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1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1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1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1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1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2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2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2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2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2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2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2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44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44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46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4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48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48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48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4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0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2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2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2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4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5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6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6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6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6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8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9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9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60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7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7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7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7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7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7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7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7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7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8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8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8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8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8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8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8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8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8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9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9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9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9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9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9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9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9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9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9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0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0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0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0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0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0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0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0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0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0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1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1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1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1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1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1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1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1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1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2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2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2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2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2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2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2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2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2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3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3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3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3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3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3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2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2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2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2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25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25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2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2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28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29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29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29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2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2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3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3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5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6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6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6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7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7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9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40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40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40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10"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1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1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1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1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1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1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1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1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1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2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2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2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2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2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2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2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2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2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2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3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3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3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3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3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3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3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3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3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3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4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4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4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43"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44"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4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4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4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4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4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5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5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5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5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5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5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5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5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5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5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6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6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6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6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6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6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6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6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6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6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7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7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7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7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7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7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7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77" name="Text Box 114"/>
        <xdr:cNvSpPr txBox="1"/>
      </xdr:nvSpPr>
      <xdr:spPr>
        <a:xfrm>
          <a:off x="4828540" y="0"/>
          <a:ext cx="8445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4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4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4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4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5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5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5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5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5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5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5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5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5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5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6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6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6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6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6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6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6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6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6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6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7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7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7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7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7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7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7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7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7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7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8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8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8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8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8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8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8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8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8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8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9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9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9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9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9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9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9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9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9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9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0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0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0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0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0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0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0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0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0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0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1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1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12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12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15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16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16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16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16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16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19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19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0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0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0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0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1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3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3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4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4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4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4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7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7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8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8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5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5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5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5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5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5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6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6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6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6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6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6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6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6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6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6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7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7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7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7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7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7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7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7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7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8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8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8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8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8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8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8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8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8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9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9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9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9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9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9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9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9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9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9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0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0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0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0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0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0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0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0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0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0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1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1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1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1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1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1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1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1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1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93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93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96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96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97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97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97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9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99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0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1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1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1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3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4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5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5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5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5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7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8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9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9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6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6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6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6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6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6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6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6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7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7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7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7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7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7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7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7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7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8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8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8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8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8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8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8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8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8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9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9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9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9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9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9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9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9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9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9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0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0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0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0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0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0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0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0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0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0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1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1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1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1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1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1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1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1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1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2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2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2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2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2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2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2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74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74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76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7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78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78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78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7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0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2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2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2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4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5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6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6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6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6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8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9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9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90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9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02"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0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0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0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0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0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0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0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1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1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1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1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1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1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1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1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1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1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2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2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2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2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2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2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2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2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2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2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3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3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3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3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3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35"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36"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3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3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3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4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4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4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4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4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4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4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4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4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4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5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5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5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5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5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5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5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5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5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5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6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6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6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6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6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6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6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6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6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69" name="Text Box 114"/>
        <xdr:cNvSpPr txBox="1"/>
      </xdr:nvSpPr>
      <xdr:spPr>
        <a:xfrm>
          <a:off x="4828540" y="0"/>
          <a:ext cx="8445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99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0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1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2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3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3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4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4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4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4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4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4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4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4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4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4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5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5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5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5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5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5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5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5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5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5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6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6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6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6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6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6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6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6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6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6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7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7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7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7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7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7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7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7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7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7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8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8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8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8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8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8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8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8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8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8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9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9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9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9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9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9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9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9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9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9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30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30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30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30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5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6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6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6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6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6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6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6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6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6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6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6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6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6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6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6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6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6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6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6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6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2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2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4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5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5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5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5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6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8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9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9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9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9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0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2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3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3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3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3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3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6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7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7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7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7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8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09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0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4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4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4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5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5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8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8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8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8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9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9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9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9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9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0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0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3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3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3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3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3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3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3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3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3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3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3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3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3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3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3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3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3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3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3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3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4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42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42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4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4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4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4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4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4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4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4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3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3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4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4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4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5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5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5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5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5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5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5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5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5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5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5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5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5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5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6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7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18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8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8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8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8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9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9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9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9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9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0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0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1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1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1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1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1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1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1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1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1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1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1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1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1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2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23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23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2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2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2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2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2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2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2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3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5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394"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39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39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39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39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39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0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0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0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0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0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0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0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0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0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0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1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1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1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1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1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1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1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1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1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1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2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2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2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2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2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2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2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27"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28"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2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3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3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3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3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3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3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3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3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3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3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4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4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4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4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4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4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4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4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4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4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5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5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5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5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5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5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5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5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5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5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6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61"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62" name="文本框 2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63" name="文本框 2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64" name="文本框 2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65" name="文本框 2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66" name="文本框 2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67" name="文本框 2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68" name="文本框 2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69" name="文本框 2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70" name="文本框 2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71" name="文本框 22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72" name="文本框 22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73" name="文本框 2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7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7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7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7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7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7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8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8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8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8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8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8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8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8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8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8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9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9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9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9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9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9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9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9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9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9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0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0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0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0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0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0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0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0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0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0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1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1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1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1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1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1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1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1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1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1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2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2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2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2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2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2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2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2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2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2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3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3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3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3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34"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35"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36"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37"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38"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39"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40"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41"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42"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43"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44"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45"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4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4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4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4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5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5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5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5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5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5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5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5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5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5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6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6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6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6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6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6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6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6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6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6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7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7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7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7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7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7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7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7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7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7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8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8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8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8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8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8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8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8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8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8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9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9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9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9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9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9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9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9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9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9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0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0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0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0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0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0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0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0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0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0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1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1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1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1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1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1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1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1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18"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19"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20"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21"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22"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23"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24"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25"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26"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27"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28"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29"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3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3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3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3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3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3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3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3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3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3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4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4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4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4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4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4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4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4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4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4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5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5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5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5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5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5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5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5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5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5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6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6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6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6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6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6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6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6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6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6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7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7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7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7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7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7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7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7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7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7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8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8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8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8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8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8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8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8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8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8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90"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91"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92"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93"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94"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95"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96"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97"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98"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99"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00"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01"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0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0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0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0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0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0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0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0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1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1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1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1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1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1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1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1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1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1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2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2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2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2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2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2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2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2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2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2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3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3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3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3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3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3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3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3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3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3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4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4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4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4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4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4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4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4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4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4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5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5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5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5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5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5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5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5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5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5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6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6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6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6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6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6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6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6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6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6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7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7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7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7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7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8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29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0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4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4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4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4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4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4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4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4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5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5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5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5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5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5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5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5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5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5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6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6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6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6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6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6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6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6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6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6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7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7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7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7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7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7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7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7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7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7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8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8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8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8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8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8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8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8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8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8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9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9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9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9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9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9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9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9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9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9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10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10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10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10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10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10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10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10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3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4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42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42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44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45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46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46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46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46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48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49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0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0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0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0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2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3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4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4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4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4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6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7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7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8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5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5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5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5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5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5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5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5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5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5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5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5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5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5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5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5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5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5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6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7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38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5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5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8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8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8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8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9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9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9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9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9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0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0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1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1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1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1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1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1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1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1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1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1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1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1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1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1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1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1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1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2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23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23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2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2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2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2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2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2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2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3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4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4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4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5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8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8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3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3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3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3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3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3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3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3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3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3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4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5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6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8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8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8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8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9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9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9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9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9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0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0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1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2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2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9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9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9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9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9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9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9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49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0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04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04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0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0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0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0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0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0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4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9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198"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19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0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0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0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0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0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0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0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0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0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0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1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1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1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1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1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1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1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1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1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1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2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2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2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2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2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2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2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2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2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2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3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31"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32"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3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3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3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3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3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3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3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4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4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4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4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4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4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4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4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4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4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5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5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5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5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5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5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5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5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5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5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6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6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6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6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6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65"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66" name="文本框 2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67" name="文本框 2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68" name="文本框 2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69" name="文本框 2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70" name="文本框 2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71" name="文本框 2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72" name="文本框 2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73" name="文本框 2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74" name="文本框 2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75" name="文本框 22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76" name="文本框 22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77" name="文本框 2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7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7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8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8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8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8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8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8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8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8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8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8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9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9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9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9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9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9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9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9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9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9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0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0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0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0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0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0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0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0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0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0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1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1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1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1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1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1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1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1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1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1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2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2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2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2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2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2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2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2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2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2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3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3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3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3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3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3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3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3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38"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39"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40"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41"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42"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43"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44"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45"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46"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47"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48"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49"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5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5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5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5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5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5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5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5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5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5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6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6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6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6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6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6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6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6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6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6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7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7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7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7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7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7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7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7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7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7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8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8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8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8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8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8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8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8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8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8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9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9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9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9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9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9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9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9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9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9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0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0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0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0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0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0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0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0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0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0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1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1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1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1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1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1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1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1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1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1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2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2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22"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23"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24"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25"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26"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27"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28"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29"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30"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31"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32"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33"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3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3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3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3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3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3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4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4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4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4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4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4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4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4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4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4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5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5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5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5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5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5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5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5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5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5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6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6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6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6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6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6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6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6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6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6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7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7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7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7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7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7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7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7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7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7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8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8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8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8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8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8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8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8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8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8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9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9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9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9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94"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95"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96"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97"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98"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99"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00"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01"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02"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03"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04"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05"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0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0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0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0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1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1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1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1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1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1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1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1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1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1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2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2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2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2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2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2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2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2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2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2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3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3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3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3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3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3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3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3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3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3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4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4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4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4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4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4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4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4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4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4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5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5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5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5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5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5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5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5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5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5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6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6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6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6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6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6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6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6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6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6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7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7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7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7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7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7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7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7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5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6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7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58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4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4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4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4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5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5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5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5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5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5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5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5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5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5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6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6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6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6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6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6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6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6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6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6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7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7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7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7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7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7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7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7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7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7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8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8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8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8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8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8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8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8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8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8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9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9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9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9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9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9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9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9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9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9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0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0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0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0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0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0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0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0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0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0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1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1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1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1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1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1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1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1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1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1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1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1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1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1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1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1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1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1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1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1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1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1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2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22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22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25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26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26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26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26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26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29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29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0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0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0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0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3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3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4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4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4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4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7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7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8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8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3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3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3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3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3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3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3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3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3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3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3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3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3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3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4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5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6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8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8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8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8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9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9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9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9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9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0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0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1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9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9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9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9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9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9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9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9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9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9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9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69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0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03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03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0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0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0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0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0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0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0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3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5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1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1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1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1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1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1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2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3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4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8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8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8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8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9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9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9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9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9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0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0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1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2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2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2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2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2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7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7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7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7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78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84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84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8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8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8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8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8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8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2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9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80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80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02"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0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0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0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0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0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0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0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1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1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1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1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1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1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1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1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1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1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2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2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2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2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2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2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2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2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2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2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3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3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3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3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3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35"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36"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3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3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3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4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4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4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4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4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4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4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4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4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4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5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5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5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5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5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5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5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5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5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5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6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6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6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6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6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6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6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6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6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69"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70" name="文本框 2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71" name="文本框 2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72" name="文本框 2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73" name="文本框 2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74" name="文本框 2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75" name="文本框 2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76" name="文本框 2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77" name="文本框 2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78" name="文本框 2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79" name="文本框 22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80" name="文本框 22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81" name="文本框 2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8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8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8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8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8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8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8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8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9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9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9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9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9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9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9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9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9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9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0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0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0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0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0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0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0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0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0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0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1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1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1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1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1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1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1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1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1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1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2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2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2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2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2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2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2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2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2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2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3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3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3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3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3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3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3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3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3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3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4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4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42"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43"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44"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45"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46"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47"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48"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49"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50"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51"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52"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53"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5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5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5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5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5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5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6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6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6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6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6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6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6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6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6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6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7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7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7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7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7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7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7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7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7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7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8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8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8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8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8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8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8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8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8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8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9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9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9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9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9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9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9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9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9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9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0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0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0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0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0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0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0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0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0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0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1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1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1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1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1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1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1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1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1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1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2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2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2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2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2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2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26"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27"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28"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29"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30"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31"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32"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33"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34"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35"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36"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37"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3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3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4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4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4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4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4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4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4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4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4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4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5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5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5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5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5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5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5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5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5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5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6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6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6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6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6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6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6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6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6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6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7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7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7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7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7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7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7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7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7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7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8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8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8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8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8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8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8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8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8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8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9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9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9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9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9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9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9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9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98"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99"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00"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01"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02"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03"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04"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05"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06"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07"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08"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09"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1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1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1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1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1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1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1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1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1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1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2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2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2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2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2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2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2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2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2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2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3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3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3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3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3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3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3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3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3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3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4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4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4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4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4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4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4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4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4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4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5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5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5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5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5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5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5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5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5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5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6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6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6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6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6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6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6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6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6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6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7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7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7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7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7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7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7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7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7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7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8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8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3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3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3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3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3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3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3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3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3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3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3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3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3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3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3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3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3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3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4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5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6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5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5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5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5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5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5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5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5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5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5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6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6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6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6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6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6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6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6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6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6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7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7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7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7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7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7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7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7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7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7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8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8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8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8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8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8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8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8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8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8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9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9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9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9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9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9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9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9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9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9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0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0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0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0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0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0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0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0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0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0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1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1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1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1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1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1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9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9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9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9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9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9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9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9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9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9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9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9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9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9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9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89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0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03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03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05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06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06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07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07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07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09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0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0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0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1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1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3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4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4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4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5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5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7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8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8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8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1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1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1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1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1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1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1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1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1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1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2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3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4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8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8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8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8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9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9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9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9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9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0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0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1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2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2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7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7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7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7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7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7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7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7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8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84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84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8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8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8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8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8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8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4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9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9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199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0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1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2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8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8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8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8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9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9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9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9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9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0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0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1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2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2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2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2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2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2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2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3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3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06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64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64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6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6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68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6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68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68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2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2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2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9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9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8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8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8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8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8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8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06"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0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0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0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1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1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1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1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1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1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1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1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1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1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2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2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2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2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2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2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2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2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2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2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3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3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3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3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3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3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3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3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3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39"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40"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4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4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4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4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4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4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4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4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4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5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5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5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5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5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5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5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5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5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5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6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6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6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6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6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6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6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6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6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6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7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7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7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73"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74" name="文本框 2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75" name="文本框 2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76" name="文本框 2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77" name="文本框 2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78" name="文本框 2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79" name="文本框 2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80" name="文本框 2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81" name="文本框 2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82" name="文本框 2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83" name="文本框 22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84" name="文本框 22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85" name="文本框 2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8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8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8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8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9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9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9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9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9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9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9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9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9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9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0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0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0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0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0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0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0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0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0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0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1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1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1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1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1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1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1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1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1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1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2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2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2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2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2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2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2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2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2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2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3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3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3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3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3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3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3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3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3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3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4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4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4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4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4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4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46"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47"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48"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49"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50"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51"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52"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53"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54"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55"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56"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57"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5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5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6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6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6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6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6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6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6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6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6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6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7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7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7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7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7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7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7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7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7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7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8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8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8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8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8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8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8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8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8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8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9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9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9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9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9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9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9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9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9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9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0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0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0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0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0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0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0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0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0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0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1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1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1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1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1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1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1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1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1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1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2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2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2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2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2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2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2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2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2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2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30"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31"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32"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33"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34"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35"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36"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37"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38"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39"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40"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41"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4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4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4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4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4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4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4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4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5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5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5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5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5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5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5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5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5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5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6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6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6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6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6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6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6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6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6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6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7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7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7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7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7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7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7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7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7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7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8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8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8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8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8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8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8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8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8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8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9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9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9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9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9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9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9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9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9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9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0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0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02"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03"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04"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05"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06"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07"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08"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09"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10"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11"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12"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13"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1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1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1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1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1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1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2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2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2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2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2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2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2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2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2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2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3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3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3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3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3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3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3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3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3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3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4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4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4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4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4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4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4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4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4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4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5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5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5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5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5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5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5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5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5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5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6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6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6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6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6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6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6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6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6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6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7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7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7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7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7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7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7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7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7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7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8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8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8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8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8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8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1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1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1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1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1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1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1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1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1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1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1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1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1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1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2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3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4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5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5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5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5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5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5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6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6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6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6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6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6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6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6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6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6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7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7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7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7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7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7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7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7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7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7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8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8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8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8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8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8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8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8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8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8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9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9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9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9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9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9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9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9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9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9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0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0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0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0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0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0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0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0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0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0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1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1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1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1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1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1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1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1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1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1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7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7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7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7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7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7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7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7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7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7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7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7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8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83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83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86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86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87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87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87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87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89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0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1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1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1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1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3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4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5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5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5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5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7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8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9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9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9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9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9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9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9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19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0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1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2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8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8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8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8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9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9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9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9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9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0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0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1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2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2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2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2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2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5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5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5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5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6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64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64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6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6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6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6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6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6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2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9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8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8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8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29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0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8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8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8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8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9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9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9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9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9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0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0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1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2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2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2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2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2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2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2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3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3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3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3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3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3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4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4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4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4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4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4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45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4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4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48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49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4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4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2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2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3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3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9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6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6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60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6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6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6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6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6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6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6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10"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1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1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1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1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1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1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1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1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1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2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2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2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2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2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2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2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2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2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2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3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3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3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3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3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3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3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3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3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3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4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4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4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43"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44"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4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4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4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4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4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5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5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5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5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5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5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5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5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5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5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6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6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6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6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6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6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6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6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6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6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7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7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7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7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7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7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7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77" name="Text Box 114"/>
        <xdr:cNvSpPr txBox="1"/>
      </xdr:nvSpPr>
      <xdr:spPr>
        <a:xfrm>
          <a:off x="4828540" y="0"/>
          <a:ext cx="8445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6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7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8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39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4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4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4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4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5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5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5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5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5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5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5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5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5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5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6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6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6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6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6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6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6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6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6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6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7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7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7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7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7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7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7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7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7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7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8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8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8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8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8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8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8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8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8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8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9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9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9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9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9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9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9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9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9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9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0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0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0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0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0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0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0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0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0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0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1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1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2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2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2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2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2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2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2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2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2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2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2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2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2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2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2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2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2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2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2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2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3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32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32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35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36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36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36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36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36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39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39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0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0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0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0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3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3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4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4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4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4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7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7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8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8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4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4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4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4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4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4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4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4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4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4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4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4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4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4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5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6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47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8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8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8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8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9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9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9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9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9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0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0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1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0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0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0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0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0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0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0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0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0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0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0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0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1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13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13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1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1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1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1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1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1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1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3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5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2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2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2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2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2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2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3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4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5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8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8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8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8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9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9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9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9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9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0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0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1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2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2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2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2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2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8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8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8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8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59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94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94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9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9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9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9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9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9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2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9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1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1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02"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0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0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0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0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0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0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0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1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1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1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1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1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1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1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1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1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1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2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2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2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2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2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2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2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2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2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2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3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3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3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3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3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35"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36"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3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3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3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4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4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4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4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4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4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4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4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4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4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5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5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5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5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5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5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5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5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5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5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6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6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6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6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6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6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6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6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6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69" name="Text Box 114"/>
        <xdr:cNvSpPr txBox="1"/>
      </xdr:nvSpPr>
      <xdr:spPr>
        <a:xfrm>
          <a:off x="4828540" y="0"/>
          <a:ext cx="8445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1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2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3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4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3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3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4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4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4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4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4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4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4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4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4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4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5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5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5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5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5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5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5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5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5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5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6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6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6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6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6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6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6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6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6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6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7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7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7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7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7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7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7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7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7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7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8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8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8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8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8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8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8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8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8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8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9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9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9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9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9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9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9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9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9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9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50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50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50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50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7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8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8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8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8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8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8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8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8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8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8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8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8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8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8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8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8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8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8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8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8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2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2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4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5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5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5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5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6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8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9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9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9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9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0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2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3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3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3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3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3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6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7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7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7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69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0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1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2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4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4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4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5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5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8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8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8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8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9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9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9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9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9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0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0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5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5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5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5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5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5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5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5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5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5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5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5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5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5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5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5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5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5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5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5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6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62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62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6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6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6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6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6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6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6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6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3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3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4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4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4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7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7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7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7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7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7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7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7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7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7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7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7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7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7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8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79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0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8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8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8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8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9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9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9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9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9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0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0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1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3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3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3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3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3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3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3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3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3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3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3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3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4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43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43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4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4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4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4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4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4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4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3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5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594"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59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59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59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59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59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0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0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0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0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0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0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0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0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0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0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1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1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1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1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1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1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1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1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1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1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2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2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2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2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2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2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2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27"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28"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2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3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3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3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3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3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3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3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3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3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3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4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4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4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4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4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4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4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4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4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4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5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5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5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5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5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5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5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5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5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5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6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61" name="Text Box 114"/>
        <xdr:cNvSpPr txBox="1"/>
      </xdr:nvSpPr>
      <xdr:spPr>
        <a:xfrm>
          <a:off x="4828540" y="0"/>
          <a:ext cx="8445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6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7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8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89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3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3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3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3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3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3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3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3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3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3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4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4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4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4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4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4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4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4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4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4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5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5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5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5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5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5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5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5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5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5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6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6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6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6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6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6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6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6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6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6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7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7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7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7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7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7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7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7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7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7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8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8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8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8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8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8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8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8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8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8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9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9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9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9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9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9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9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9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9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9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2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3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3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3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3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3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3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3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3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3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3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3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3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1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1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3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4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4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5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5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5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7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8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8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8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9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9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41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42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42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42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43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43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45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46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46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46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4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5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6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297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3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3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4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4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4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4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4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4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4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4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4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5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5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8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8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8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8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9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9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9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9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9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8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80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80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8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0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1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1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1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1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1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1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1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1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1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1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1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1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1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1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1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1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1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1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1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1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2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4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9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3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3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3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3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3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2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3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4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5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4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4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4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5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5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8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8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8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8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8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9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9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9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9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9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0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0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8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8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8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8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8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8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8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8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8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8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8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8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8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8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8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8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8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8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8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8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309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92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92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9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9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9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9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9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9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9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9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3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3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4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4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4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86"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8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8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8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9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9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9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9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9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9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9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9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9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9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0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0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0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0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0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0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0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0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0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0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1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1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1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1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1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1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1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1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1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19"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20"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2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2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2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2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2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2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2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2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2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3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3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3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3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3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3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3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3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3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3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4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4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4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4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4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4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4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4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4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4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5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5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5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53" name="Text Box 114"/>
        <xdr:cNvSpPr txBox="1"/>
      </xdr:nvSpPr>
      <xdr:spPr>
        <a:xfrm>
          <a:off x="4828540" y="0"/>
          <a:ext cx="8445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2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2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2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2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2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2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2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2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3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3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3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3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3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3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3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3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3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3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6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6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6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6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6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6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6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6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6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6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7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7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7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7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7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7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7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7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7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7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8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8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8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8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8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8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8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8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8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8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8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8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0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0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1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2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3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4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4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4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4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6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7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8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8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8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8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0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1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2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2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2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2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4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5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5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6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3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3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3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3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3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3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3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3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3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3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4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4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4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4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4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4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4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4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4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4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5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5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5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5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5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5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5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5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5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5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6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6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6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6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6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6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6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6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6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6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7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7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7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7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7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7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7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7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7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8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8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8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8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8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8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8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8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8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9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9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9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9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9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9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2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2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2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2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1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1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1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3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4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4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5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5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5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7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8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8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8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9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9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7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7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72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72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73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73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75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76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76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76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3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3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4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4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4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4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4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4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4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4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4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4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5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5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5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5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5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5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5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5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5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5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6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6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6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6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6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6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6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6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6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6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7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7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7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7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7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7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7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7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7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8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8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8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8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8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8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8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8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8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9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9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9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9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9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9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9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9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9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9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10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10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10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10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2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2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4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5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5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5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5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6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8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9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9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9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9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0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1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3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3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3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3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3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6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7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7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78"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7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8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8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8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8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8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8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8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8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8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8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9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9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9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9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9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9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9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9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9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9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0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0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0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0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0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0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0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0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0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0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1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11"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12"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1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1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1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1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1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1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1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2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2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2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2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2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2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2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2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2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2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3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3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3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3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3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3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3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3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3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3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4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4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4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4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4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45" name="Text Box 114"/>
        <xdr:cNvSpPr txBox="1"/>
      </xdr:nvSpPr>
      <xdr:spPr>
        <a:xfrm>
          <a:off x="4828540" y="0"/>
          <a:ext cx="8445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1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1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1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1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1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1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2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2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2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2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2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2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2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2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2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2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3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3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3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3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3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3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3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3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3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3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4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4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4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4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4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4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4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4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4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4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5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5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5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5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5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5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5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5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5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5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6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6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6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6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6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6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6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6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6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6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7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7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7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7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7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7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7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7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7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7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29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29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2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2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1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2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2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3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3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3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3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5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6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7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7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7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7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9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40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41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41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41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41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43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44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45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45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2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2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2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2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2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2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2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3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3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3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3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3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3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3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3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3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3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4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4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4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4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4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4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4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4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4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4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5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5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5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5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5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5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5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5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5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5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6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6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6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6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6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6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6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6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6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6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7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7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7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7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7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7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7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7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7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8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8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8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8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8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8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8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0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0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1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2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3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4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4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4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4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6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7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8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8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8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20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2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22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22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22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2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24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25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25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26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3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3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3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3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3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3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3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3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3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3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4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4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4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4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4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4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4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4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4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4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5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5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5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5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5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5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5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5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5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5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6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6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6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6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6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6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6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6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6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6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7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7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7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7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7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7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7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7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7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8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8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8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8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8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8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8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8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8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9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9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9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9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9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9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5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5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5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5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1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1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1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3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4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4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5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5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5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7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8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8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8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9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9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2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2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3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3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5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6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6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6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70"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7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7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7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7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7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7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7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7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7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8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8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8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8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8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8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8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8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8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8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9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9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9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9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9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9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9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9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9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9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0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0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0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03"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04"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0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0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0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0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0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1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1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1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1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1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1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1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1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1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1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2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2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2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2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2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2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2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2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2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2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3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3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3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3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3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3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3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37" name="Text Box 114"/>
        <xdr:cNvSpPr txBox="1"/>
      </xdr:nvSpPr>
      <xdr:spPr>
        <a:xfrm>
          <a:off x="4828540" y="0"/>
          <a:ext cx="8445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4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4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4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4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4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4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0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0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0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0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1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1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1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1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1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1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1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1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1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1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2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2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2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2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2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2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2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2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2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2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3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3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3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3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3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3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3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3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3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3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4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4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4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4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4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4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4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4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4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4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5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5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5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5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5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5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5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5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5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5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6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6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6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6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6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6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6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6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6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6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7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7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78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78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7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7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7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7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7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7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7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7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7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7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1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1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2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2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2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2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2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5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5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6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6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6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6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9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9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90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90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90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90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1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93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93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94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94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1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1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1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1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1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2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2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2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2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2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2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2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2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2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3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3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3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3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3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3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3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3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3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3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4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4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4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4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4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4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4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4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4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4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5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5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5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5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5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5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5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5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5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5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6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6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6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6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6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6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6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6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6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6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7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7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7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7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7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7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7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7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7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59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59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5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5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1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2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2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3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3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3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3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5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6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7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7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7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9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70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71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71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71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7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73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74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75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75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2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2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2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2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2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2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2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3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3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3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3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3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3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3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3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3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3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4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4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4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4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4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4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4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4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4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4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5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5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5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5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5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5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5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5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5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5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6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6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6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6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6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6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6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6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6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6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7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7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7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7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7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7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7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7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7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8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8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8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8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8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8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8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4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4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4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4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0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0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1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2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3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4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4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4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4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5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6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7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8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8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8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8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50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5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52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52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52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5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54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55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55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56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62"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6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6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6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6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6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6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6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7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7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7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7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7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7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7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7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7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7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8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8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8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8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8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8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8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8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8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8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9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9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9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9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9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95"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96"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9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9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9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0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0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0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0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0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0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0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0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0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0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1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1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1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1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1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1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1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1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1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1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2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2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2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2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2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2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2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2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2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29" name="Text Box 114"/>
        <xdr:cNvSpPr txBox="1"/>
      </xdr:nvSpPr>
      <xdr:spPr>
        <a:xfrm>
          <a:off x="4828540" y="0"/>
          <a:ext cx="8445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89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89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0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0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0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0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0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0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0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0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0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0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1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1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1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1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1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1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1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1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1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1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2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2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2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2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2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2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2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2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2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2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3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3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3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3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3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3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3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3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3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3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4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4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4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4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4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4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4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4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4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4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5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5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5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5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5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5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5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5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5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5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6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6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6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6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28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28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04"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1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1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1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1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1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2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4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5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5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5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5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6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6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83"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91"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9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97"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98"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99"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1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422"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430"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435"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436" name="Text Box 113"/>
        <xdr:cNvSpPr txBox="1"/>
      </xdr:nvSpPr>
      <xdr:spPr>
        <a:xfrm>
          <a:off x="5240655"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7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7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7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7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7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7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0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0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0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0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1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1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1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1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1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1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1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1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1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2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2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2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2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2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2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2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2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2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3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3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3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3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3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3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3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3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3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3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4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4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4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4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4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4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4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4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4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4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5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5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5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5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5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5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5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5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5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5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7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7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08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08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1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1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2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2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2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2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2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5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5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6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6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6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6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9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9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0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0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0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0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3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3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4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4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1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1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1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1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1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1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2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2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2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2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2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2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2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2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2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2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3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3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3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3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3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3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3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3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3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3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4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4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4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4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4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4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4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4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9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9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9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9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0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0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0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0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0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0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0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0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0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0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1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1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1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1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1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1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1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1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1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2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2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2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2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2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2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2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2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2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2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3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3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3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3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3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3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3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3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3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3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4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4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4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4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4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4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4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4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4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4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6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6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6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6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6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6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6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6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6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6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7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7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7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7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7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7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7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7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7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4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4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5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5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5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5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5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5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5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5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5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5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6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6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6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6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6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6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6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6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6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6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7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7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7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7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7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7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7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7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7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7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8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8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8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8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8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8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8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8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8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8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9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9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9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9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9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9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9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9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9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9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0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0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0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0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0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0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0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0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0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0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1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1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1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1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1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1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1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1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1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1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2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2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2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2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2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2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2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2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2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2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3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3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3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3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3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3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3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3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38"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39"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40"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41"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42"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43"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44"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45"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46"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47" name="Text Box 113"/>
        <xdr:cNvSpPr txBox="1"/>
      </xdr:nvSpPr>
      <xdr:spPr>
        <a:xfrm>
          <a:off x="5240655"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4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4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5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5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5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5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5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5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5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5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5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5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6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6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6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6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6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6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6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6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6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6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7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7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7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7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7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7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7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7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7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7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8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8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8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8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8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8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86"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87"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88"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89"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90"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91"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92"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93"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94"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95" name="Text Box 113"/>
        <xdr:cNvSpPr txBox="1"/>
      </xdr:nvSpPr>
      <xdr:spPr>
        <a:xfrm>
          <a:off x="5240655"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89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89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9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20"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2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3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3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3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3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3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4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5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5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5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5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5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5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5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5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6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6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6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6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6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6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6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6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6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6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7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7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7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7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7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7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7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7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7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7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9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9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9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9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9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9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9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9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9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99"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0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0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0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0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0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0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0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07"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0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0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1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1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1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13"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14"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15"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1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1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1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1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2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2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2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2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2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2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2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2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2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2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3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3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3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3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3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3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36"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3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38"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3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4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41"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42"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43"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44"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45"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46"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47"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48"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49"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50" name="Text Box 113"/>
        <xdr:cNvSpPr txBox="1"/>
      </xdr:nvSpPr>
      <xdr:spPr>
        <a:xfrm>
          <a:off x="5240655"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51"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52" name="Text Box 113"/>
        <xdr:cNvSpPr txBox="1"/>
      </xdr:nvSpPr>
      <xdr:spPr>
        <a:xfrm>
          <a:off x="5240655"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53" name="Text Box 113"/>
        <xdr:cNvSpPr txBox="1"/>
      </xdr:nvSpPr>
      <xdr:spPr>
        <a:xfrm>
          <a:off x="5240655" y="0"/>
          <a:ext cx="12065" cy="4070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54"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5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5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5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5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5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6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6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6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6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6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6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6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6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6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6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7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7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7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7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7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7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7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7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7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7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8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8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8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8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8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8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8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87"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88" name="Text Box 114"/>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8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9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9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9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9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9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9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9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9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9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9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0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01"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02"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03"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04"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05"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06"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07"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08"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09"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10"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11"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12"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13"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14"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15"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16"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17" name="Text Box 49"/>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18" name="Text Box 50"/>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19" name="Text Box 51"/>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20" name="Text Box 52"/>
        <xdr:cNvSpPr txBox="1"/>
      </xdr:nvSpPr>
      <xdr:spPr>
        <a:xfrm>
          <a:off x="4828540"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21" name="Text Box 114"/>
        <xdr:cNvSpPr txBox="1"/>
      </xdr:nvSpPr>
      <xdr:spPr>
        <a:xfrm>
          <a:off x="4828540" y="0"/>
          <a:ext cx="8445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1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2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3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39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39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39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39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39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39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39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39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39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39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0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0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0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0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0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0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0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0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0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0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1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1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1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1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1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1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1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1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1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1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2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2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2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2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2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2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2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2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2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2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3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3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3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3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3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3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3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3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3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3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4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4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4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4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4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4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4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4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4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4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5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5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5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5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5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5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7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77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77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79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0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0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1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1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1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3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4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4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4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5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5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7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8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8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8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9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9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91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92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92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92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19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0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1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19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1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0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0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1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2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2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2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2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2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2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2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3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3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3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3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3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3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3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3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3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3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4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4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4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4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4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4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4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4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4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5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5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5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5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5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4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9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9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72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73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73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73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7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8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29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0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0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0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0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0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0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1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2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2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2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2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2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2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2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3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3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3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3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3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3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3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3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3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3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4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4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4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4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4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4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4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4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4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5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5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3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38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38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3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3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3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3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3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3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3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3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3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3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2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2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2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2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5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5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5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5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53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53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54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54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46"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4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4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4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5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5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5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5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5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5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5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5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5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5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6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6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6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6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6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6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6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6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6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6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7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7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7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7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7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7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7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7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7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79"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80"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8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8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8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8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8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8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8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8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8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9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9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9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9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9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9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9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9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9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9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0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0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0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0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0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0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0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0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0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0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1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1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1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13"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14" name="文本框 2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15" name="文本框 2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16" name="文本框 2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17" name="文本框 2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18" name="文本框 2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19" name="文本框 2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20" name="文本框 2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21" name="文本框 2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22" name="文本框 2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23" name="文本框 22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24" name="文本框 22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25" name="文本框 2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2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2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2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2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3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3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3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3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3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3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3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3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3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3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4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4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4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4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4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4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4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4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4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4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5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5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5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5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5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5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5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5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5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5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6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6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6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6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6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6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6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6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6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6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7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7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7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7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7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7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7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7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7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7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8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8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8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8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8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8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86"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87"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88"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89"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90"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91"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92"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93"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94"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95"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96"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97"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9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9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0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0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0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0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0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0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0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0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0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0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1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1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1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1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1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1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1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1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1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1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2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2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2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2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2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2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2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2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2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2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3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3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3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3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3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3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3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3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3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3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4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4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4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4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4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4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4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4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4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4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5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5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5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5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5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5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5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5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5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5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6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6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6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6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6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6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6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6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6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6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70"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71"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72"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73"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74"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75"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76"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77"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78"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79"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80"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81"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8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8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8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8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8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8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8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8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9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9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9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9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9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9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9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9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9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9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0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0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0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0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0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0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0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0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0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0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1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1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1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1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1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1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1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1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1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1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2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2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2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2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2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2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2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2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2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2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3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3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3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3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3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3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3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3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3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3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4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4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42"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43"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44"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45"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46"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47"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48"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49"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50"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51"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52"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53"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5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5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5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5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5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5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6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6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6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6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6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6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6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6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6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6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7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7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7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7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7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7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7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7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7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7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8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8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8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8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8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8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8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8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8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8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9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9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9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9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9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9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9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9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9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9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0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0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0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0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0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0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0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0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0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0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1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1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1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1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1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1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1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1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1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1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2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2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2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2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2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2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39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0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1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19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19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19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19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19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19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0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0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0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0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0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0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0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0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0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0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1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1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1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1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1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1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1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1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1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1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2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2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2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2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2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2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2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2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2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2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3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3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3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3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3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3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3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3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3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3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4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4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4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4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4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4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4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4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4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4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5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5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5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5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5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5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5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5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5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5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5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57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57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0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0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1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1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1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1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3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4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5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5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5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5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7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8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9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9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9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9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71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72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73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73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7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8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49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0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0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0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1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2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2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2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2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2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2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2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3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3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3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3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3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3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3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3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3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3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4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4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4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4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4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4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4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4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4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5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5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3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38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38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2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2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8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5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50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50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5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52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53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53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54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5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6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7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8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8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8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8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8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8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8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8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8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58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1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2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2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2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2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2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2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2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3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3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3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3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3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3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3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3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3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3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4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4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4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4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4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4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4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4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4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5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5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1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1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19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1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1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1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1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1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1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2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3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3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3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3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3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3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3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3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33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34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3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34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50"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5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5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5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5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5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5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5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5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5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6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6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6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6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6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6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6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6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6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6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7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7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7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7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7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7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7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7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7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7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8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8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8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83"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84"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8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8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8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8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8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9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9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9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9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9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9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9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9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9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9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0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0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0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0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0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0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0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0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0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0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1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1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1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1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1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1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1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17"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18" name="文本框 2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19" name="文本框 2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20" name="文本框 2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21" name="文本框 2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22" name="文本框 2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23" name="文本框 2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24" name="文本框 2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25" name="文本框 2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26" name="文本框 2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27" name="文本框 22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28" name="文本框 22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29" name="文本框 2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3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3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3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3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3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3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3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3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3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3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4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4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4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4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4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4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4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4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4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4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5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5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5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5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5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5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5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5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5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5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6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6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6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6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6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6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6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6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6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6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7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7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7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7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7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7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7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7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7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7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8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8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8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8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8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8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8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8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8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8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90"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91"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92"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93"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94"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95"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96"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97"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98"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99"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00"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01"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0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0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0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0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0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0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0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0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1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1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1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1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1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1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1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1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1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1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2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2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2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2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2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2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2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2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2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2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3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3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3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3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3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3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3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3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3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3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4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4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4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4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4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4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4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4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4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4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5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5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5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5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5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5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5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5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5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5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6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6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6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6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6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6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6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6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6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6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7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7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7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7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74"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75"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76"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77"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78"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79"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80"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81"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82"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83"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84"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85"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8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8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8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8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9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9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9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9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9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9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9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9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9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9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0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0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0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0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0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0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0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0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0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0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1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1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1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1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1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1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1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1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1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1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2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2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2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2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2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2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2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2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2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2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3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3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3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3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3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3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3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3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3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3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4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4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4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4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4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4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46"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47"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48"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49"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50"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51"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52"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53"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54"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55"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56"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57"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5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5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6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6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6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6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6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6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6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6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6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6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7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7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7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7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7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7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7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7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7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7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8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8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8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8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8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8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8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8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8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8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9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9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9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9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9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9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9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9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9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9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0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0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0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0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0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0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0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0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0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0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1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1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1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1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1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1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1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1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1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1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2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2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2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2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2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2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2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2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2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2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7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8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69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699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699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0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0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0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0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0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0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0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0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0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0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1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1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1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1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1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1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1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1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1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1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2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2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2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2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2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2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2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2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2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2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3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3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3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3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3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3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3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3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3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3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4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4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4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4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4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4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4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4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4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4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5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5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5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5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5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5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5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5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5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5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6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6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6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6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3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38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38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0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1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1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1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1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2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4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5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5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5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5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6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8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9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9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9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9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9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52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53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53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53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5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6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7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8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8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8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8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8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78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1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2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2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2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2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2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2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2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3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3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3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3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3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3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3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3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3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3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4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4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4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4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4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4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4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4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4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5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5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1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18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18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1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1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1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1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1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1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1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1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1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1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2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2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2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2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9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30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30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30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3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33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33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34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34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3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4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5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6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6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6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6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6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6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6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6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6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6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6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6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6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6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1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2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2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2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2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2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2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2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3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3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3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3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3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3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3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3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3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3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4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4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4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4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4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4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4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4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4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5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5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89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99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99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9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9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2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3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3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3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3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6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9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10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1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1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11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1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13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14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1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1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54"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5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5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5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5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5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6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6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6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6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6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6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6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6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6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6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7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7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7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7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7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7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7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7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7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7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8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8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8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8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8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8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8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87"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88"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8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9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9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9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9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9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9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9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9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9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9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0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0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0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0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0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0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0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0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0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0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1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1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1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1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1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1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1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1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1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1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2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21"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22" name="文本框 2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23" name="文本框 2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24" name="文本框 2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25" name="文本框 2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26" name="文本框 2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27" name="文本框 2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28" name="文本框 2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29" name="文本框 2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30" name="文本框 2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31" name="文本框 22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32" name="文本框 22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33" name="文本框 2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3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3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3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3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3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3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4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4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4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4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4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4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4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4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4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4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5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5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5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5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5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5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5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5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5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5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6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6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6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6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6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6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6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6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6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6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7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7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7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7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7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7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7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7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7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7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8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8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8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8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8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8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8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8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8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8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9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9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9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9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94"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95"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96"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97"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98"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99"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00"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01"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02"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03"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04"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05"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0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0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0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0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1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1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1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1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1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1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1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1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1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1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2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2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2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2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2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2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2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2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2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2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3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3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3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3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3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3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3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3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3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3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4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4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4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4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4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4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4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4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4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4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5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5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5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5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5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5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5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5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5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5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6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6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6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6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6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6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6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6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6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6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7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7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7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7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7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7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7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7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78"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79"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80"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81"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82"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83"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84"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85"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86"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87"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88"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89"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9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9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9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9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9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9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9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9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9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9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0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0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0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0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0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0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0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0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0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0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1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1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1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1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1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1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1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1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1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1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2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2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2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2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2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2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2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2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2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2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3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3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3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3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3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3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3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3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3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3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4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4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4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4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4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4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4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4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4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4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50"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51"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52"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53"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54"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55"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56"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57"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58"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59"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60"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61"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6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6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6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6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6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6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6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6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7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7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7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7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7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7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7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7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7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7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8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8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8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8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8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8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8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8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8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8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9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9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9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9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9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9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9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9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9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9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0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0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0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0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0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0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0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0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0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0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1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1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1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1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1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1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1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1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1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1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2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2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2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2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2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2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2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2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2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2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3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3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3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3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5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6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7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8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498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0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0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0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0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0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0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0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0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1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1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1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1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1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1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1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1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1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1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2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2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2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2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2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2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2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2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2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2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3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3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3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3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3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3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3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3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3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3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4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4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4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4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4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4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4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4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4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4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5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5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5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5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5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5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5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5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5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5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6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6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6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6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6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6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6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6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1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18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18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08"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1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2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2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2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2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4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5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6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6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6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6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7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87"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95"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30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301"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302"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303"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326"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334"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339"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340" name="Text Box 113"/>
        <xdr:cNvSpPr txBox="1"/>
      </xdr:nvSpPr>
      <xdr:spPr>
        <a:xfrm>
          <a:off x="5240655"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3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4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5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6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6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6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6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6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6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6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6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6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6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1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1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1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1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2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2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2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2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2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2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2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3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3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3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3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3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3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3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3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3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3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4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4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4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4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4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4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4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4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4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5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5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09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99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99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9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9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9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9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9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9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2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3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3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3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7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7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7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8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9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1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10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10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11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1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13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14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1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14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1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2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1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1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2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2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2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2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2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2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2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2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2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2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3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3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3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3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3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3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3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3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3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3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4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4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4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4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4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4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4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4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4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4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5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5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3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40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40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40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40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40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40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40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40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40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40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41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41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41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41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41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41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41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41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2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2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2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2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2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2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2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2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2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3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3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3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3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3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3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3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3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3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3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4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4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4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4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4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4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4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4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4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4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5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5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5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5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5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5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5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5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6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6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6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6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6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6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6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6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6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7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7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7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7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7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7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8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8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8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5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5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5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5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5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5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5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5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6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6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6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6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6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6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6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6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6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6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7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7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7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7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7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7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7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7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7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7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8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8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8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8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8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8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8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8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8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8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9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9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9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9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9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9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9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9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9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9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0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0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0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0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0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0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0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0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0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0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1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1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1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1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1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1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1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1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1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1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2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2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2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2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2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2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2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2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2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2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3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3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3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3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3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3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3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3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3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3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4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4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42"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43"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44"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45"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46"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47"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48"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49"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50"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51" name="Text Box 113"/>
        <xdr:cNvSpPr txBox="1"/>
      </xdr:nvSpPr>
      <xdr:spPr>
        <a:xfrm>
          <a:off x="5240655"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5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5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5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5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5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5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5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5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6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6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6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6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6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6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6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6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6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6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7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7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7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7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7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7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7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7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7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7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8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8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8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8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8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8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8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8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8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8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90"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91"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92"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93"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94"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95"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96"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97"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98"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351155</xdr:rowOff>
    </xdr:to>
    <xdr:sp>
      <xdr:nvSpPr>
        <xdr:cNvPr id="51799" name="Text Box 113"/>
        <xdr:cNvSpPr txBox="1"/>
      </xdr:nvSpPr>
      <xdr:spPr>
        <a:xfrm>
          <a:off x="5240655" y="0"/>
          <a:ext cx="12065" cy="534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0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0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0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1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1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1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1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1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24"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3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3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3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3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4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4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5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5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5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5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5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6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6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6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6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6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6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6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6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6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6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7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7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7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7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7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7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7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7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7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7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8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8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8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8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8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8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8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8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8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8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9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9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9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9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9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9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9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9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9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9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0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0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0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903"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0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0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0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0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0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0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1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911"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1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1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1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1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91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917"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918"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919"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2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2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2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2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2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2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2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2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2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2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3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3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3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3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3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3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3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3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3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3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40"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4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942"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4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4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45"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46"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47"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48"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49"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950"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51"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52"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53"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54" name="Text Box 113"/>
        <xdr:cNvSpPr txBox="1"/>
      </xdr:nvSpPr>
      <xdr:spPr>
        <a:xfrm>
          <a:off x="5240655"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955"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956" name="Text Box 113"/>
        <xdr:cNvSpPr txBox="1"/>
      </xdr:nvSpPr>
      <xdr:spPr>
        <a:xfrm>
          <a:off x="5240655"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57" name="Text Box 113"/>
        <xdr:cNvSpPr txBox="1"/>
      </xdr:nvSpPr>
      <xdr:spPr>
        <a:xfrm>
          <a:off x="5240655"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58"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5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6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6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6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6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6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6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6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6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6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6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7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7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7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7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7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7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7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7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7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7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8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8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8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8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8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8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8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8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8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8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9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91"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92"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9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9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9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9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9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9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9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0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0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0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0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0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05"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06"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07"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08"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09"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10"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11"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12"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13"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14"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15"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16"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17"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18"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19"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20"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21" name="Text Box 49"/>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22" name="Text Box 50"/>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23" name="Text Box 51"/>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24" name="Text Box 52"/>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25" name="Text Box 114"/>
        <xdr:cNvSpPr txBox="1"/>
      </xdr:nvSpPr>
      <xdr:spPr>
        <a:xfrm>
          <a:off x="4828540"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26" name="文本框 2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27" name="文本框 2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28" name="文本框 2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29" name="文本框 2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30" name="文本框 2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31" name="文本框 2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32" name="文本框 2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33" name="文本框 2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34" name="文本框 2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35" name="文本框 22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36" name="文本框 22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37" name="文本框 2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3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3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4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4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4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4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4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4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4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4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4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4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5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5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5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5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5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5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5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5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5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5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6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6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6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6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6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6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6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6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6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6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7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7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7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7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7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7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7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7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7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7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8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8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8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8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8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8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8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8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8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8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9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9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9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9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9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9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9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9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98"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99"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00"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01"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02"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03"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04"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05"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06"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07"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08"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09"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1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1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1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1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1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1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1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1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1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1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2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2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2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2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2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2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2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2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2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2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3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3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3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3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3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3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3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3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3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3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4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4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4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4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4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4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4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4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4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4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5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5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5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5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5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5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5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5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5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5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6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6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6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6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6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6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6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6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6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6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7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7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7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7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7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7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7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7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7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7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8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8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82"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83"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84"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85"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86"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87"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88"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89"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90"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91"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92"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93"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9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9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9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9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9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9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0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0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0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0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0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0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0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0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0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0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1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1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1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1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1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1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1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1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1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1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2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2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2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2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2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2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2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2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2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2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3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3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3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3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3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3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3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3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3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3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4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4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4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4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4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4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4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4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4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4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5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5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5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5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54" name="文本框 30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55" name="文本框 30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56" name="文本框 31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57" name="文本框 31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58" name="文本框 31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59" name="文本框 31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60" name="文本框 31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61" name="文本框 31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62" name="文本框 31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63" name="文本框 31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64" name="文本框 31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65" name="文本框 31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6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6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6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6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7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7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7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7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7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7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7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77"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78"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79"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80"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81"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82"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83"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84"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85"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86"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87"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88"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89"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90"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91"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92"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93"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94"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95"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96"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97"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98"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99"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00"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01"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02"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03"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04"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05"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06"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07"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08"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09"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10"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11"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12"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13"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14"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15"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16"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17"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18"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19"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20"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21"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22"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23"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24"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25" name="文本框 363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26" name="文本框 362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27" name="文本框 3623"/>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28" name="文本框 3624"/>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29" name="文本框 3625"/>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30" name="文本框 3626"/>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31" name="文本框 3627"/>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32" name="文本框 3628"/>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33" name="文本框 3629"/>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34" name="文本框 3630"/>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35" name="文本框 3631"/>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36" name="文本框 3632"/>
        <xdr:cNvSpPr txBox="1"/>
      </xdr:nvSpPr>
      <xdr:spPr>
        <a:xfrm>
          <a:off x="4828540"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37" name="文本框 3633"/>
        <xdr:cNvSpPr txBox="1"/>
      </xdr:nvSpPr>
      <xdr:spPr>
        <a:xfrm>
          <a:off x="4828540" y="0"/>
          <a:ext cx="84455" cy="213995"/>
        </a:xfrm>
        <a:prstGeom prst="rect">
          <a:avLst/>
        </a:prstGeom>
        <a:noFill/>
        <a:ln w="9525">
          <a:noFill/>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32"/>
  <sheetViews>
    <sheetView workbookViewId="0">
      <selection activeCell="R6" sqref="R6"/>
    </sheetView>
  </sheetViews>
  <sheetFormatPr defaultColWidth="9" defaultRowHeight="14.4"/>
  <cols>
    <col min="1" max="1" width="6.62962962962963" style="36" customWidth="1"/>
    <col min="2" max="6" width="9" style="36"/>
    <col min="7" max="7" width="11" style="36" customWidth="1"/>
    <col min="8" max="8" width="9" style="36"/>
    <col min="9" max="9" width="61.4444444444444" style="36" customWidth="1"/>
    <col min="10" max="10" width="26.5" style="36" customWidth="1"/>
    <col min="11" max="13" width="9" style="36"/>
    <col min="14" max="14" width="11.4444444444444" style="36" customWidth="1"/>
    <col min="15" max="15" width="9.12962962962963" style="36"/>
    <col min="16" max="16" width="6.55555555555556" style="36" customWidth="1"/>
    <col min="17" max="17" width="9" style="36"/>
    <col min="18" max="18" width="8" style="36" customWidth="1"/>
    <col min="19" max="19" width="9" style="36"/>
    <col min="20" max="20" width="11.8888888888889" style="36" customWidth="1"/>
    <col min="21" max="22" width="9" style="36"/>
    <col min="23" max="23" width="9" style="36" customWidth="1"/>
    <col min="24" max="16384" width="9" style="36"/>
  </cols>
  <sheetData>
    <row r="1" spans="1:23">
      <c r="A1" s="37" t="s">
        <v>0</v>
      </c>
      <c r="B1" s="4"/>
      <c r="C1" s="5"/>
      <c r="D1" s="5"/>
      <c r="E1" s="5"/>
      <c r="F1" s="5"/>
      <c r="G1" s="5"/>
      <c r="H1" s="5"/>
      <c r="I1" s="5"/>
      <c r="J1" s="47"/>
      <c r="K1" s="5"/>
      <c r="L1" s="5"/>
      <c r="M1" s="5"/>
      <c r="N1" s="5"/>
      <c r="O1" s="5"/>
      <c r="P1" s="5"/>
      <c r="Q1" s="5"/>
      <c r="R1" s="5"/>
      <c r="S1" s="5"/>
      <c r="T1" s="5"/>
      <c r="U1" s="5"/>
      <c r="V1" s="5"/>
      <c r="W1" s="5"/>
    </row>
    <row r="2" ht="29.4" spans="1:23">
      <c r="A2" s="38" t="s">
        <v>1</v>
      </c>
      <c r="B2" s="6"/>
      <c r="C2" s="6"/>
      <c r="D2" s="6"/>
      <c r="E2" s="6"/>
      <c r="F2" s="6"/>
      <c r="G2" s="6"/>
      <c r="H2" s="6"/>
      <c r="I2" s="6"/>
      <c r="J2" s="48"/>
      <c r="K2" s="6"/>
      <c r="L2" s="6"/>
      <c r="M2" s="6"/>
      <c r="N2" s="6"/>
      <c r="O2" s="6"/>
      <c r="P2" s="6"/>
      <c r="Q2" s="6"/>
      <c r="R2" s="6"/>
      <c r="S2" s="6"/>
      <c r="T2" s="6"/>
      <c r="U2" s="6"/>
      <c r="V2" s="6"/>
      <c r="W2" s="6"/>
    </row>
    <row r="3" ht="15.6" spans="1:23">
      <c r="A3" s="39" t="s">
        <v>2</v>
      </c>
      <c r="B3" s="39"/>
      <c r="C3" s="39"/>
      <c r="D3" s="21"/>
      <c r="E3" s="21"/>
      <c r="F3" s="21"/>
      <c r="G3" s="8"/>
      <c r="H3" s="8"/>
      <c r="I3" s="8"/>
      <c r="J3" s="49" t="s">
        <v>3</v>
      </c>
      <c r="K3" s="21"/>
      <c r="L3" s="21"/>
      <c r="M3" s="50" t="s">
        <v>4</v>
      </c>
      <c r="N3" s="51"/>
      <c r="O3" s="21"/>
      <c r="P3" s="21"/>
      <c r="Q3" s="61" t="s">
        <v>5</v>
      </c>
      <c r="R3" s="62"/>
      <c r="S3" s="62"/>
      <c r="T3" s="21"/>
      <c r="U3" s="63" t="s">
        <v>6</v>
      </c>
      <c r="V3" s="10"/>
      <c r="W3" s="10"/>
    </row>
    <row r="4" ht="37" customHeight="1" spans="1:23">
      <c r="A4" s="11" t="s">
        <v>7</v>
      </c>
      <c r="B4" s="11" t="s">
        <v>8</v>
      </c>
      <c r="C4" s="11" t="s">
        <v>9</v>
      </c>
      <c r="D4" s="11" t="s">
        <v>10</v>
      </c>
      <c r="E4" s="11" t="s">
        <v>11</v>
      </c>
      <c r="F4" s="12" t="s">
        <v>12</v>
      </c>
      <c r="G4" s="12"/>
      <c r="H4" s="11" t="s">
        <v>13</v>
      </c>
      <c r="I4" s="11" t="s">
        <v>14</v>
      </c>
      <c r="J4" s="52" t="s">
        <v>15</v>
      </c>
      <c r="K4" s="11" t="s">
        <v>16</v>
      </c>
      <c r="L4" s="12" t="s">
        <v>17</v>
      </c>
      <c r="M4" s="12"/>
      <c r="N4" s="11" t="s">
        <v>18</v>
      </c>
      <c r="O4" s="11" t="s">
        <v>19</v>
      </c>
      <c r="P4" s="11" t="s">
        <v>20</v>
      </c>
      <c r="Q4" s="11" t="s">
        <v>21</v>
      </c>
      <c r="R4" s="11" t="s">
        <v>22</v>
      </c>
      <c r="S4" s="11" t="s">
        <v>23</v>
      </c>
      <c r="T4" s="11" t="s">
        <v>24</v>
      </c>
      <c r="U4" s="11" t="s">
        <v>25</v>
      </c>
      <c r="V4" s="12" t="s">
        <v>26</v>
      </c>
      <c r="W4" s="12" t="s">
        <v>27</v>
      </c>
    </row>
    <row r="5" ht="40" customHeight="1" spans="1:23">
      <c r="A5" s="40"/>
      <c r="B5" s="40"/>
      <c r="C5" s="40"/>
      <c r="D5" s="40"/>
      <c r="E5" s="40"/>
      <c r="F5" s="12" t="s">
        <v>28</v>
      </c>
      <c r="G5" s="12" t="s">
        <v>29</v>
      </c>
      <c r="H5" s="40"/>
      <c r="I5" s="40"/>
      <c r="J5" s="53"/>
      <c r="K5" s="40"/>
      <c r="L5" s="12" t="s">
        <v>30</v>
      </c>
      <c r="M5" s="12" t="s">
        <v>31</v>
      </c>
      <c r="N5" s="40"/>
      <c r="O5" s="40"/>
      <c r="P5" s="40"/>
      <c r="Q5" s="40"/>
      <c r="R5" s="40"/>
      <c r="S5" s="40"/>
      <c r="T5" s="40"/>
      <c r="U5" s="40"/>
      <c r="V5" s="12"/>
      <c r="W5" s="12"/>
    </row>
    <row r="6" s="2" customFormat="1" ht="96" customHeight="1" spans="1:23">
      <c r="A6" s="14">
        <v>1</v>
      </c>
      <c r="B6" s="35" t="s">
        <v>32</v>
      </c>
      <c r="C6" s="35" t="s">
        <v>33</v>
      </c>
      <c r="D6" s="35" t="s">
        <v>34</v>
      </c>
      <c r="E6" s="31" t="s">
        <v>35</v>
      </c>
      <c r="F6" s="27" t="s">
        <v>36</v>
      </c>
      <c r="G6" s="14" t="s">
        <v>37</v>
      </c>
      <c r="H6" s="14">
        <v>231</v>
      </c>
      <c r="I6" s="54" t="s">
        <v>38</v>
      </c>
      <c r="J6" s="34" t="s">
        <v>39</v>
      </c>
      <c r="K6" s="14">
        <v>2024</v>
      </c>
      <c r="L6" s="14">
        <f t="shared" ref="L6:L10" si="0">H6</f>
        <v>231</v>
      </c>
      <c r="M6" s="14">
        <f>H6-L6</f>
        <v>0</v>
      </c>
      <c r="N6" s="14" t="s">
        <v>40</v>
      </c>
      <c r="O6" s="14">
        <v>575</v>
      </c>
      <c r="P6" s="14" t="s">
        <v>41</v>
      </c>
      <c r="Q6" s="14" t="s">
        <v>42</v>
      </c>
      <c r="R6" s="14" t="s">
        <v>42</v>
      </c>
      <c r="S6" s="27" t="s">
        <v>43</v>
      </c>
      <c r="T6" s="14"/>
      <c r="U6" s="14" t="s">
        <v>44</v>
      </c>
      <c r="V6" s="14" t="s">
        <v>41</v>
      </c>
      <c r="W6" s="27"/>
    </row>
    <row r="7" s="2" customFormat="1" ht="105" customHeight="1" spans="1:23">
      <c r="A7" s="14">
        <v>2</v>
      </c>
      <c r="B7" s="18" t="s">
        <v>45</v>
      </c>
      <c r="C7" s="18" t="s">
        <v>46</v>
      </c>
      <c r="D7" s="18" t="s">
        <v>46</v>
      </c>
      <c r="E7" s="18" t="s">
        <v>47</v>
      </c>
      <c r="F7" s="41" t="s">
        <v>48</v>
      </c>
      <c r="G7" s="41" t="s">
        <v>49</v>
      </c>
      <c r="H7" s="41">
        <v>200</v>
      </c>
      <c r="I7" s="55" t="s">
        <v>50</v>
      </c>
      <c r="J7" s="56" t="s">
        <v>51</v>
      </c>
      <c r="K7" s="14">
        <v>2024</v>
      </c>
      <c r="L7" s="14">
        <f t="shared" si="0"/>
        <v>200</v>
      </c>
      <c r="M7" s="14">
        <f t="shared" ref="M7:M32" si="1">H7-L7</f>
        <v>0</v>
      </c>
      <c r="N7" s="14" t="s">
        <v>40</v>
      </c>
      <c r="O7" s="14">
        <v>200</v>
      </c>
      <c r="P7" s="14" t="s">
        <v>41</v>
      </c>
      <c r="Q7" s="14" t="s">
        <v>42</v>
      </c>
      <c r="R7" s="14" t="s">
        <v>42</v>
      </c>
      <c r="S7" s="27" t="s">
        <v>43</v>
      </c>
      <c r="T7" s="14"/>
      <c r="U7" s="14" t="s">
        <v>44</v>
      </c>
      <c r="V7" s="14" t="s">
        <v>41</v>
      </c>
      <c r="W7" s="27"/>
    </row>
    <row r="8" s="2" customFormat="1" ht="88" customHeight="1" spans="1:23">
      <c r="A8" s="14">
        <v>3</v>
      </c>
      <c r="B8" s="18" t="s">
        <v>45</v>
      </c>
      <c r="C8" s="42" t="s">
        <v>52</v>
      </c>
      <c r="D8" s="42" t="s">
        <v>53</v>
      </c>
      <c r="E8" s="42" t="s">
        <v>54</v>
      </c>
      <c r="F8" s="43" t="s">
        <v>55</v>
      </c>
      <c r="G8" s="43" t="s">
        <v>56</v>
      </c>
      <c r="H8" s="41">
        <v>20</v>
      </c>
      <c r="I8" s="55" t="s">
        <v>57</v>
      </c>
      <c r="J8" s="56" t="s">
        <v>58</v>
      </c>
      <c r="K8" s="14">
        <v>2024</v>
      </c>
      <c r="L8" s="14">
        <f t="shared" si="0"/>
        <v>20</v>
      </c>
      <c r="M8" s="14">
        <f t="shared" si="1"/>
        <v>0</v>
      </c>
      <c r="N8" s="14" t="s">
        <v>40</v>
      </c>
      <c r="O8" s="14">
        <v>200</v>
      </c>
      <c r="P8" s="14" t="s">
        <v>41</v>
      </c>
      <c r="Q8" s="14" t="s">
        <v>42</v>
      </c>
      <c r="R8" s="14" t="s">
        <v>42</v>
      </c>
      <c r="S8" s="27" t="s">
        <v>43</v>
      </c>
      <c r="T8" s="14"/>
      <c r="U8" s="14" t="s">
        <v>44</v>
      </c>
      <c r="V8" s="14" t="s">
        <v>41</v>
      </c>
      <c r="W8" s="27"/>
    </row>
    <row r="9" s="2" customFormat="1" ht="84" customHeight="1" spans="1:23">
      <c r="A9" s="14">
        <v>4</v>
      </c>
      <c r="B9" s="18" t="s">
        <v>59</v>
      </c>
      <c r="C9" s="18" t="s">
        <v>60</v>
      </c>
      <c r="D9" s="18" t="s">
        <v>61</v>
      </c>
      <c r="E9" s="18" t="s">
        <v>62</v>
      </c>
      <c r="F9" s="41" t="s">
        <v>48</v>
      </c>
      <c r="G9" s="41" t="s">
        <v>49</v>
      </c>
      <c r="H9" s="14">
        <v>190</v>
      </c>
      <c r="I9" s="57" t="s">
        <v>63</v>
      </c>
      <c r="J9" s="34" t="s">
        <v>64</v>
      </c>
      <c r="K9" s="14">
        <v>2024</v>
      </c>
      <c r="L9" s="14">
        <v>190</v>
      </c>
      <c r="M9" s="14">
        <f t="shared" si="1"/>
        <v>0</v>
      </c>
      <c r="N9" s="14" t="s">
        <v>40</v>
      </c>
      <c r="O9" s="14">
        <v>800</v>
      </c>
      <c r="P9" s="14" t="s">
        <v>41</v>
      </c>
      <c r="Q9" s="14" t="s">
        <v>42</v>
      </c>
      <c r="R9" s="14" t="s">
        <v>42</v>
      </c>
      <c r="S9" s="27" t="s">
        <v>43</v>
      </c>
      <c r="T9" s="14"/>
      <c r="U9" s="14" t="s">
        <v>44</v>
      </c>
      <c r="V9" s="14" t="s">
        <v>41</v>
      </c>
      <c r="W9" s="27"/>
    </row>
    <row r="10" s="2" customFormat="1" ht="122" customHeight="1" spans="1:23">
      <c r="A10" s="14">
        <v>5</v>
      </c>
      <c r="B10" s="18" t="s">
        <v>59</v>
      </c>
      <c r="C10" s="18" t="s">
        <v>65</v>
      </c>
      <c r="D10" s="18" t="s">
        <v>65</v>
      </c>
      <c r="E10" s="18" t="s">
        <v>66</v>
      </c>
      <c r="F10" s="41" t="s">
        <v>67</v>
      </c>
      <c r="G10" s="41" t="s">
        <v>68</v>
      </c>
      <c r="H10" s="14">
        <v>560</v>
      </c>
      <c r="I10" s="57" t="s">
        <v>69</v>
      </c>
      <c r="J10" s="34" t="s">
        <v>70</v>
      </c>
      <c r="K10" s="14">
        <v>2024</v>
      </c>
      <c r="L10" s="14">
        <v>504</v>
      </c>
      <c r="M10" s="14">
        <f t="shared" si="1"/>
        <v>56</v>
      </c>
      <c r="N10" s="27" t="s">
        <v>71</v>
      </c>
      <c r="O10" s="14">
        <v>20000</v>
      </c>
      <c r="P10" s="14" t="s">
        <v>42</v>
      </c>
      <c r="Q10" s="14" t="s">
        <v>42</v>
      </c>
      <c r="R10" s="14" t="s">
        <v>41</v>
      </c>
      <c r="S10" s="27" t="s">
        <v>43</v>
      </c>
      <c r="T10" s="14"/>
      <c r="U10" s="27" t="s">
        <v>72</v>
      </c>
      <c r="V10" s="14" t="s">
        <v>41</v>
      </c>
      <c r="W10" s="27"/>
    </row>
    <row r="11" s="2" customFormat="1" ht="110" customHeight="1" spans="1:23">
      <c r="A11" s="14">
        <v>6</v>
      </c>
      <c r="B11" s="18" t="s">
        <v>59</v>
      </c>
      <c r="C11" s="18" t="s">
        <v>73</v>
      </c>
      <c r="D11" s="18" t="s">
        <v>74</v>
      </c>
      <c r="E11" s="41" t="s">
        <v>75</v>
      </c>
      <c r="F11" s="41" t="s">
        <v>76</v>
      </c>
      <c r="G11" s="41" t="s">
        <v>77</v>
      </c>
      <c r="H11" s="14">
        <v>1119</v>
      </c>
      <c r="I11" s="54" t="s">
        <v>78</v>
      </c>
      <c r="J11" s="34" t="s">
        <v>79</v>
      </c>
      <c r="K11" s="14">
        <v>2024</v>
      </c>
      <c r="L11" s="14">
        <v>540</v>
      </c>
      <c r="M11" s="14">
        <f t="shared" si="1"/>
        <v>579</v>
      </c>
      <c r="N11" s="54" t="s">
        <v>80</v>
      </c>
      <c r="O11" s="14">
        <v>4000</v>
      </c>
      <c r="P11" s="14" t="s">
        <v>42</v>
      </c>
      <c r="Q11" s="14" t="s">
        <v>42</v>
      </c>
      <c r="R11" s="14" t="s">
        <v>41</v>
      </c>
      <c r="S11" s="27" t="s">
        <v>43</v>
      </c>
      <c r="T11" s="14"/>
      <c r="U11" s="14" t="s">
        <v>81</v>
      </c>
      <c r="V11" s="14" t="s">
        <v>41</v>
      </c>
      <c r="W11" s="27"/>
    </row>
    <row r="12" s="2" customFormat="1" ht="170" customHeight="1" spans="1:23">
      <c r="A12" s="14">
        <v>7</v>
      </c>
      <c r="B12" s="18" t="s">
        <v>59</v>
      </c>
      <c r="C12" s="18" t="s">
        <v>73</v>
      </c>
      <c r="D12" s="18" t="s">
        <v>82</v>
      </c>
      <c r="E12" s="18" t="s">
        <v>83</v>
      </c>
      <c r="F12" s="18" t="s">
        <v>84</v>
      </c>
      <c r="G12" s="18" t="s">
        <v>85</v>
      </c>
      <c r="H12" s="41">
        <v>500</v>
      </c>
      <c r="I12" s="56" t="s">
        <v>86</v>
      </c>
      <c r="J12" s="56" t="s">
        <v>87</v>
      </c>
      <c r="K12" s="14">
        <v>2024</v>
      </c>
      <c r="L12" s="14">
        <f t="shared" ref="L10:L22" si="2">H12</f>
        <v>500</v>
      </c>
      <c r="M12" s="14">
        <f t="shared" si="1"/>
        <v>0</v>
      </c>
      <c r="N12" s="57" t="s">
        <v>88</v>
      </c>
      <c r="O12" s="14">
        <v>1100</v>
      </c>
      <c r="P12" s="14" t="s">
        <v>42</v>
      </c>
      <c r="Q12" s="14" t="s">
        <v>42</v>
      </c>
      <c r="R12" s="14" t="s">
        <v>41</v>
      </c>
      <c r="S12" s="14" t="s">
        <v>89</v>
      </c>
      <c r="T12" s="14">
        <v>13988138606</v>
      </c>
      <c r="U12" s="14" t="s">
        <v>90</v>
      </c>
      <c r="V12" s="14" t="s">
        <v>41</v>
      </c>
      <c r="W12" s="27"/>
    </row>
    <row r="13" s="2" customFormat="1" ht="154" customHeight="1" spans="1:23">
      <c r="A13" s="14">
        <v>8</v>
      </c>
      <c r="B13" s="18" t="s">
        <v>59</v>
      </c>
      <c r="C13" s="18" t="s">
        <v>73</v>
      </c>
      <c r="D13" s="18" t="s">
        <v>82</v>
      </c>
      <c r="E13" s="18" t="s">
        <v>91</v>
      </c>
      <c r="F13" s="18" t="s">
        <v>84</v>
      </c>
      <c r="G13" s="18" t="s">
        <v>92</v>
      </c>
      <c r="H13" s="41">
        <v>500</v>
      </c>
      <c r="I13" s="56" t="s">
        <v>93</v>
      </c>
      <c r="J13" s="56" t="s">
        <v>94</v>
      </c>
      <c r="K13" s="14">
        <v>2024</v>
      </c>
      <c r="L13" s="14">
        <f t="shared" si="2"/>
        <v>500</v>
      </c>
      <c r="M13" s="14">
        <f t="shared" si="1"/>
        <v>0</v>
      </c>
      <c r="N13" s="57" t="s">
        <v>88</v>
      </c>
      <c r="O13" s="14">
        <v>3300</v>
      </c>
      <c r="P13" s="14" t="s">
        <v>42</v>
      </c>
      <c r="Q13" s="14" t="s">
        <v>42</v>
      </c>
      <c r="R13" s="14" t="s">
        <v>41</v>
      </c>
      <c r="S13" s="14" t="s">
        <v>89</v>
      </c>
      <c r="T13" s="14">
        <v>13988138606</v>
      </c>
      <c r="U13" s="14" t="s">
        <v>90</v>
      </c>
      <c r="V13" s="14" t="s">
        <v>41</v>
      </c>
      <c r="W13" s="27"/>
    </row>
    <row r="14" s="2" customFormat="1" ht="226" customHeight="1" spans="1:23">
      <c r="A14" s="14">
        <v>9</v>
      </c>
      <c r="B14" s="31" t="s">
        <v>95</v>
      </c>
      <c r="C14" s="31" t="s">
        <v>96</v>
      </c>
      <c r="D14" s="31" t="s">
        <v>97</v>
      </c>
      <c r="E14" s="27" t="s">
        <v>98</v>
      </c>
      <c r="F14" s="14" t="s">
        <v>99</v>
      </c>
      <c r="G14" s="27" t="s">
        <v>100</v>
      </c>
      <c r="H14" s="27">
        <v>1500</v>
      </c>
      <c r="I14" s="57" t="s">
        <v>101</v>
      </c>
      <c r="J14" s="34" t="s">
        <v>102</v>
      </c>
      <c r="K14" s="14">
        <v>2024</v>
      </c>
      <c r="L14" s="14">
        <v>1000</v>
      </c>
      <c r="M14" s="14">
        <f t="shared" si="1"/>
        <v>500</v>
      </c>
      <c r="N14" s="14" t="s">
        <v>103</v>
      </c>
      <c r="O14" s="27">
        <v>6700</v>
      </c>
      <c r="P14" s="14" t="s">
        <v>42</v>
      </c>
      <c r="Q14" s="14" t="s">
        <v>42</v>
      </c>
      <c r="R14" s="14" t="s">
        <v>41</v>
      </c>
      <c r="S14" s="14" t="s">
        <v>104</v>
      </c>
      <c r="T14" s="27">
        <v>18988124835</v>
      </c>
      <c r="U14" s="14" t="s">
        <v>105</v>
      </c>
      <c r="V14" s="14" t="s">
        <v>41</v>
      </c>
      <c r="W14" s="14" t="s">
        <v>106</v>
      </c>
    </row>
    <row r="15" s="2" customFormat="1" ht="114" customHeight="1" spans="1:23">
      <c r="A15" s="14">
        <v>10</v>
      </c>
      <c r="B15" s="18" t="s">
        <v>59</v>
      </c>
      <c r="C15" s="18" t="s">
        <v>73</v>
      </c>
      <c r="D15" s="18" t="s">
        <v>82</v>
      </c>
      <c r="E15" s="18" t="s">
        <v>107</v>
      </c>
      <c r="F15" s="18" t="s">
        <v>108</v>
      </c>
      <c r="G15" s="18" t="s">
        <v>109</v>
      </c>
      <c r="H15" s="41">
        <v>500</v>
      </c>
      <c r="I15" s="55" t="s">
        <v>110</v>
      </c>
      <c r="J15" s="56" t="s">
        <v>111</v>
      </c>
      <c r="K15" s="14">
        <v>2024</v>
      </c>
      <c r="L15" s="14">
        <f t="shared" si="2"/>
        <v>500</v>
      </c>
      <c r="M15" s="14">
        <f t="shared" si="1"/>
        <v>0</v>
      </c>
      <c r="N15" s="14" t="s">
        <v>112</v>
      </c>
      <c r="O15" s="14">
        <v>1000</v>
      </c>
      <c r="P15" s="14" t="s">
        <v>42</v>
      </c>
      <c r="Q15" s="14" t="s">
        <v>42</v>
      </c>
      <c r="R15" s="14" t="s">
        <v>41</v>
      </c>
      <c r="S15" s="14" t="s">
        <v>113</v>
      </c>
      <c r="T15" s="14">
        <v>15887799899</v>
      </c>
      <c r="U15" s="14" t="s">
        <v>114</v>
      </c>
      <c r="V15" s="14" t="s">
        <v>41</v>
      </c>
      <c r="W15" s="27"/>
    </row>
    <row r="16" s="2" customFormat="1" ht="114" customHeight="1" spans="1:23">
      <c r="A16" s="14">
        <v>11</v>
      </c>
      <c r="B16" s="27" t="s">
        <v>115</v>
      </c>
      <c r="C16" s="18" t="s">
        <v>73</v>
      </c>
      <c r="D16" s="18" t="s">
        <v>82</v>
      </c>
      <c r="E16" s="44" t="s">
        <v>116</v>
      </c>
      <c r="F16" s="35" t="s">
        <v>117</v>
      </c>
      <c r="G16" s="35" t="s">
        <v>118</v>
      </c>
      <c r="H16" s="17">
        <v>500</v>
      </c>
      <c r="I16" s="57" t="s">
        <v>119</v>
      </c>
      <c r="J16" s="35" t="s">
        <v>120</v>
      </c>
      <c r="K16" s="27">
        <v>2024</v>
      </c>
      <c r="L16" s="14">
        <f t="shared" si="2"/>
        <v>500</v>
      </c>
      <c r="M16" s="14">
        <f t="shared" si="1"/>
        <v>0</v>
      </c>
      <c r="N16" s="35" t="s">
        <v>121</v>
      </c>
      <c r="O16" s="14">
        <v>386</v>
      </c>
      <c r="P16" s="35" t="s">
        <v>122</v>
      </c>
      <c r="Q16" s="35" t="s">
        <v>122</v>
      </c>
      <c r="R16" s="35" t="s">
        <v>123</v>
      </c>
      <c r="S16" s="35" t="s">
        <v>124</v>
      </c>
      <c r="T16" s="14">
        <v>13988154872</v>
      </c>
      <c r="U16" s="59" t="s">
        <v>125</v>
      </c>
      <c r="V16" s="59" t="s">
        <v>126</v>
      </c>
      <c r="W16" s="27"/>
    </row>
    <row r="17" s="2" customFormat="1" ht="115" customHeight="1" spans="1:23">
      <c r="A17" s="14">
        <v>12</v>
      </c>
      <c r="B17" s="18" t="s">
        <v>59</v>
      </c>
      <c r="C17" s="18" t="s">
        <v>73</v>
      </c>
      <c r="D17" s="41" t="s">
        <v>127</v>
      </c>
      <c r="E17" s="41" t="s">
        <v>128</v>
      </c>
      <c r="F17" s="41" t="s">
        <v>48</v>
      </c>
      <c r="G17" s="41" t="s">
        <v>49</v>
      </c>
      <c r="H17" s="41">
        <v>150</v>
      </c>
      <c r="I17" s="55" t="s">
        <v>129</v>
      </c>
      <c r="J17" s="55" t="s">
        <v>130</v>
      </c>
      <c r="K17" s="14">
        <v>2024</v>
      </c>
      <c r="L17" s="14">
        <f t="shared" si="2"/>
        <v>150</v>
      </c>
      <c r="M17" s="14">
        <f t="shared" si="1"/>
        <v>0</v>
      </c>
      <c r="N17" s="27" t="s">
        <v>131</v>
      </c>
      <c r="O17" s="14">
        <v>1200</v>
      </c>
      <c r="P17" s="14" t="s">
        <v>41</v>
      </c>
      <c r="Q17" s="14" t="s">
        <v>42</v>
      </c>
      <c r="R17" s="14" t="s">
        <v>41</v>
      </c>
      <c r="S17" s="27" t="s">
        <v>43</v>
      </c>
      <c r="T17" s="14"/>
      <c r="U17" s="27" t="s">
        <v>132</v>
      </c>
      <c r="V17" s="14" t="s">
        <v>41</v>
      </c>
      <c r="W17" s="14"/>
    </row>
    <row r="18" s="2" customFormat="1" ht="135" customHeight="1" spans="1:23">
      <c r="A18" s="14">
        <v>13</v>
      </c>
      <c r="B18" s="18" t="s">
        <v>59</v>
      </c>
      <c r="C18" s="18" t="s">
        <v>73</v>
      </c>
      <c r="D18" s="18" t="s">
        <v>74</v>
      </c>
      <c r="E18" s="41" t="s">
        <v>133</v>
      </c>
      <c r="F18" s="41" t="s">
        <v>48</v>
      </c>
      <c r="G18" s="41" t="s">
        <v>134</v>
      </c>
      <c r="H18" s="41">
        <v>600</v>
      </c>
      <c r="I18" s="55" t="s">
        <v>135</v>
      </c>
      <c r="J18" s="55" t="s">
        <v>136</v>
      </c>
      <c r="K18" s="14">
        <v>2024</v>
      </c>
      <c r="L18" s="14">
        <f t="shared" si="2"/>
        <v>600</v>
      </c>
      <c r="M18" s="14">
        <f t="shared" si="1"/>
        <v>0</v>
      </c>
      <c r="N18" s="27" t="s">
        <v>137</v>
      </c>
      <c r="O18" s="14">
        <v>30000</v>
      </c>
      <c r="P18" s="14" t="s">
        <v>42</v>
      </c>
      <c r="Q18" s="14" t="s">
        <v>42</v>
      </c>
      <c r="R18" s="14" t="s">
        <v>41</v>
      </c>
      <c r="S18" s="27" t="s">
        <v>43</v>
      </c>
      <c r="T18" s="14"/>
      <c r="U18" s="14" t="s">
        <v>81</v>
      </c>
      <c r="V18" s="14" t="s">
        <v>41</v>
      </c>
      <c r="W18" s="27"/>
    </row>
    <row r="19" s="2" customFormat="1" ht="395" customHeight="1" spans="1:23">
      <c r="A19" s="14">
        <v>14</v>
      </c>
      <c r="B19" s="18" t="s">
        <v>59</v>
      </c>
      <c r="C19" s="18" t="s">
        <v>138</v>
      </c>
      <c r="D19" s="18" t="s">
        <v>139</v>
      </c>
      <c r="E19" s="41" t="s">
        <v>140</v>
      </c>
      <c r="F19" s="45" t="s">
        <v>141</v>
      </c>
      <c r="G19" s="41"/>
      <c r="H19" s="41">
        <v>1000</v>
      </c>
      <c r="I19" s="58" t="s">
        <v>142</v>
      </c>
      <c r="J19" s="55" t="s">
        <v>143</v>
      </c>
      <c r="K19" s="14">
        <v>2024</v>
      </c>
      <c r="L19" s="14">
        <v>955</v>
      </c>
      <c r="M19" s="14">
        <f t="shared" si="1"/>
        <v>45</v>
      </c>
      <c r="N19" s="57" t="s">
        <v>144</v>
      </c>
      <c r="O19" s="14">
        <v>600</v>
      </c>
      <c r="P19" s="14" t="s">
        <v>42</v>
      </c>
      <c r="Q19" s="14" t="s">
        <v>42</v>
      </c>
      <c r="R19" s="14" t="s">
        <v>41</v>
      </c>
      <c r="S19" s="14" t="s">
        <v>145</v>
      </c>
      <c r="T19" s="14">
        <v>17584706009</v>
      </c>
      <c r="U19" s="14" t="s">
        <v>146</v>
      </c>
      <c r="V19" s="14" t="s">
        <v>41</v>
      </c>
      <c r="W19" s="27"/>
    </row>
    <row r="20" s="2" customFormat="1" ht="105" customHeight="1" spans="1:23">
      <c r="A20" s="14">
        <v>15</v>
      </c>
      <c r="B20" s="18" t="s">
        <v>59</v>
      </c>
      <c r="C20" s="18" t="s">
        <v>73</v>
      </c>
      <c r="D20" s="41" t="s">
        <v>147</v>
      </c>
      <c r="E20" s="41" t="s">
        <v>148</v>
      </c>
      <c r="F20" s="41" t="s">
        <v>48</v>
      </c>
      <c r="G20" s="41" t="s">
        <v>49</v>
      </c>
      <c r="H20" s="41">
        <v>4100</v>
      </c>
      <c r="I20" s="55" t="s">
        <v>149</v>
      </c>
      <c r="J20" s="55" t="s">
        <v>150</v>
      </c>
      <c r="K20" s="14">
        <v>2024</v>
      </c>
      <c r="L20" s="14">
        <v>820</v>
      </c>
      <c r="M20" s="14">
        <f t="shared" si="1"/>
        <v>3280</v>
      </c>
      <c r="N20" s="59" t="s">
        <v>151</v>
      </c>
      <c r="O20" s="14">
        <v>3000</v>
      </c>
      <c r="P20" s="14" t="s">
        <v>42</v>
      </c>
      <c r="Q20" s="14" t="s">
        <v>42</v>
      </c>
      <c r="R20" s="14" t="s">
        <v>41</v>
      </c>
      <c r="S20" s="27" t="s">
        <v>43</v>
      </c>
      <c r="T20" s="14"/>
      <c r="U20" s="14" t="s">
        <v>44</v>
      </c>
      <c r="V20" s="14" t="s">
        <v>41</v>
      </c>
      <c r="W20" s="27"/>
    </row>
    <row r="21" s="2" customFormat="1" ht="93" customHeight="1" spans="1:23">
      <c r="A21" s="14">
        <v>16</v>
      </c>
      <c r="B21" s="14" t="s">
        <v>152</v>
      </c>
      <c r="C21" s="14" t="s">
        <v>153</v>
      </c>
      <c r="D21" s="14" t="s">
        <v>154</v>
      </c>
      <c r="E21" s="14" t="s">
        <v>155</v>
      </c>
      <c r="F21" s="14" t="s">
        <v>156</v>
      </c>
      <c r="G21" s="14"/>
      <c r="H21" s="14">
        <v>600</v>
      </c>
      <c r="I21" s="14" t="s">
        <v>157</v>
      </c>
      <c r="J21" s="27" t="s">
        <v>158</v>
      </c>
      <c r="K21" s="14">
        <v>2024</v>
      </c>
      <c r="L21" s="14">
        <f t="shared" si="2"/>
        <v>600</v>
      </c>
      <c r="M21" s="14">
        <f t="shared" si="1"/>
        <v>0</v>
      </c>
      <c r="N21" s="14" t="s">
        <v>159</v>
      </c>
      <c r="O21" s="14">
        <v>1000</v>
      </c>
      <c r="P21" s="14" t="s">
        <v>42</v>
      </c>
      <c r="Q21" s="14" t="s">
        <v>42</v>
      </c>
      <c r="R21" s="14" t="s">
        <v>42</v>
      </c>
      <c r="S21" s="14" t="s">
        <v>160</v>
      </c>
      <c r="T21" s="14">
        <v>13618816056</v>
      </c>
      <c r="U21" s="14" t="s">
        <v>161</v>
      </c>
      <c r="V21" s="14" t="s">
        <v>162</v>
      </c>
      <c r="W21" s="27" t="s">
        <v>163</v>
      </c>
    </row>
    <row r="22" s="2" customFormat="1" ht="149" customHeight="1" spans="1:23">
      <c r="A22" s="14">
        <v>17</v>
      </c>
      <c r="B22" s="14" t="s">
        <v>152</v>
      </c>
      <c r="C22" s="14" t="s">
        <v>153</v>
      </c>
      <c r="D22" s="14" t="s">
        <v>164</v>
      </c>
      <c r="E22" s="14" t="s">
        <v>165</v>
      </c>
      <c r="F22" s="14" t="s">
        <v>166</v>
      </c>
      <c r="G22" s="14" t="s">
        <v>167</v>
      </c>
      <c r="H22" s="14">
        <v>620</v>
      </c>
      <c r="I22" s="54" t="s">
        <v>168</v>
      </c>
      <c r="J22" s="27" t="s">
        <v>169</v>
      </c>
      <c r="K22" s="14">
        <v>2024</v>
      </c>
      <c r="L22" s="14">
        <v>300</v>
      </c>
      <c r="M22" s="14">
        <f t="shared" si="1"/>
        <v>320</v>
      </c>
      <c r="N22" s="14" t="s">
        <v>170</v>
      </c>
      <c r="O22" s="14">
        <v>2000</v>
      </c>
      <c r="P22" s="14" t="s">
        <v>42</v>
      </c>
      <c r="Q22" s="14" t="s">
        <v>42</v>
      </c>
      <c r="R22" s="14" t="s">
        <v>41</v>
      </c>
      <c r="S22" s="14" t="s">
        <v>171</v>
      </c>
      <c r="T22" s="14"/>
      <c r="U22" s="14"/>
      <c r="V22" s="14"/>
      <c r="W22" s="27"/>
    </row>
    <row r="23" s="2" customFormat="1" ht="204" customHeight="1" spans="1:23">
      <c r="A23" s="14">
        <v>18</v>
      </c>
      <c r="B23" s="14" t="s">
        <v>172</v>
      </c>
      <c r="C23" s="14" t="s">
        <v>173</v>
      </c>
      <c r="D23" s="14" t="s">
        <v>174</v>
      </c>
      <c r="E23" s="14" t="s">
        <v>175</v>
      </c>
      <c r="F23" s="14" t="s">
        <v>176</v>
      </c>
      <c r="G23" s="14" t="s">
        <v>167</v>
      </c>
      <c r="H23" s="14">
        <v>500</v>
      </c>
      <c r="I23" s="57" t="s">
        <v>177</v>
      </c>
      <c r="J23" s="34" t="s">
        <v>178</v>
      </c>
      <c r="K23" s="14">
        <v>2024</v>
      </c>
      <c r="L23" s="14">
        <v>500</v>
      </c>
      <c r="M23" s="14">
        <f t="shared" si="1"/>
        <v>0</v>
      </c>
      <c r="N23" s="14"/>
      <c r="O23" s="14">
        <f>2969+373</f>
        <v>3342</v>
      </c>
      <c r="P23" s="14" t="s">
        <v>42</v>
      </c>
      <c r="Q23" s="14" t="s">
        <v>42</v>
      </c>
      <c r="R23" s="14" t="s">
        <v>42</v>
      </c>
      <c r="S23" s="27" t="s">
        <v>43</v>
      </c>
      <c r="T23" s="14"/>
      <c r="U23" s="14" t="s">
        <v>179</v>
      </c>
      <c r="V23" s="14" t="s">
        <v>41</v>
      </c>
      <c r="W23" s="27"/>
    </row>
    <row r="24" s="2" customFormat="1" ht="140" customHeight="1" spans="1:23">
      <c r="A24" s="14">
        <v>19</v>
      </c>
      <c r="B24" s="14" t="s">
        <v>172</v>
      </c>
      <c r="C24" s="14" t="s">
        <v>173</v>
      </c>
      <c r="D24" s="14" t="s">
        <v>180</v>
      </c>
      <c r="E24" s="27" t="s">
        <v>181</v>
      </c>
      <c r="F24" s="14" t="s">
        <v>182</v>
      </c>
      <c r="G24" s="14" t="s">
        <v>183</v>
      </c>
      <c r="H24" s="14">
        <v>600</v>
      </c>
      <c r="I24" s="54" t="s">
        <v>184</v>
      </c>
      <c r="J24" s="34" t="s">
        <v>185</v>
      </c>
      <c r="K24" s="14">
        <v>2024</v>
      </c>
      <c r="L24" s="14">
        <f>H24</f>
        <v>600</v>
      </c>
      <c r="M24" s="14">
        <f t="shared" si="1"/>
        <v>0</v>
      </c>
      <c r="N24" s="14"/>
      <c r="O24" s="14">
        <v>2000</v>
      </c>
      <c r="P24" s="27" t="s">
        <v>186</v>
      </c>
      <c r="Q24" s="27" t="s">
        <v>186</v>
      </c>
      <c r="R24" s="27" t="s">
        <v>186</v>
      </c>
      <c r="S24" s="27"/>
      <c r="T24" s="14"/>
      <c r="U24" s="27"/>
      <c r="V24" s="27" t="s">
        <v>187</v>
      </c>
      <c r="W24" s="27"/>
    </row>
    <row r="25" s="2" customFormat="1" ht="75" customHeight="1" spans="1:23">
      <c r="A25" s="14">
        <v>20</v>
      </c>
      <c r="B25" s="14" t="s">
        <v>172</v>
      </c>
      <c r="C25" s="14" t="s">
        <v>173</v>
      </c>
      <c r="D25" s="14" t="s">
        <v>180</v>
      </c>
      <c r="E25" s="46" t="s">
        <v>188</v>
      </c>
      <c r="F25" s="14" t="s">
        <v>176</v>
      </c>
      <c r="G25" s="14" t="s">
        <v>189</v>
      </c>
      <c r="H25" s="14">
        <v>500</v>
      </c>
      <c r="I25" s="54" t="s">
        <v>190</v>
      </c>
      <c r="J25" s="34" t="s">
        <v>185</v>
      </c>
      <c r="K25" s="14">
        <v>2024</v>
      </c>
      <c r="L25" s="14">
        <f>H25</f>
        <v>500</v>
      </c>
      <c r="M25" s="14">
        <f t="shared" si="1"/>
        <v>0</v>
      </c>
      <c r="N25" s="14"/>
      <c r="O25" s="14">
        <f>547+105+279+2162+112+286</f>
        <v>3491</v>
      </c>
      <c r="P25" s="14" t="s">
        <v>42</v>
      </c>
      <c r="Q25" s="14" t="s">
        <v>42</v>
      </c>
      <c r="R25" s="14" t="s">
        <v>42</v>
      </c>
      <c r="S25" s="27" t="s">
        <v>43</v>
      </c>
      <c r="T25" s="14"/>
      <c r="U25" s="14" t="s">
        <v>44</v>
      </c>
      <c r="V25" s="14" t="s">
        <v>41</v>
      </c>
      <c r="W25" s="27"/>
    </row>
    <row r="26" s="2" customFormat="1" ht="75" customHeight="1" spans="1:23">
      <c r="A26" s="14">
        <v>21</v>
      </c>
      <c r="B26" s="14" t="s">
        <v>172</v>
      </c>
      <c r="C26" s="14" t="s">
        <v>173</v>
      </c>
      <c r="D26" s="14" t="s">
        <v>180</v>
      </c>
      <c r="E26" s="14" t="s">
        <v>191</v>
      </c>
      <c r="F26" s="14" t="s">
        <v>192</v>
      </c>
      <c r="G26" s="14" t="s">
        <v>37</v>
      </c>
      <c r="H26" s="14">
        <v>600</v>
      </c>
      <c r="I26" s="60" t="s">
        <v>193</v>
      </c>
      <c r="J26" s="34" t="s">
        <v>194</v>
      </c>
      <c r="K26" s="14">
        <v>2024</v>
      </c>
      <c r="L26" s="14">
        <f>H26</f>
        <v>600</v>
      </c>
      <c r="M26" s="14">
        <f t="shared" si="1"/>
        <v>0</v>
      </c>
      <c r="N26" s="14"/>
      <c r="O26" s="14">
        <v>8200</v>
      </c>
      <c r="P26" s="14" t="s">
        <v>42</v>
      </c>
      <c r="Q26" s="14" t="s">
        <v>42</v>
      </c>
      <c r="R26" s="14" t="s">
        <v>42</v>
      </c>
      <c r="S26" s="27" t="s">
        <v>43</v>
      </c>
      <c r="T26" s="14"/>
      <c r="U26" s="14" t="s">
        <v>81</v>
      </c>
      <c r="V26" s="14" t="s">
        <v>41</v>
      </c>
      <c r="W26" s="27"/>
    </row>
    <row r="27" s="2" customFormat="1" ht="75" customHeight="1" spans="1:23">
      <c r="A27" s="14">
        <v>22</v>
      </c>
      <c r="B27" s="14" t="s">
        <v>172</v>
      </c>
      <c r="C27" s="14" t="s">
        <v>195</v>
      </c>
      <c r="D27" s="14" t="s">
        <v>196</v>
      </c>
      <c r="E27" s="14" t="s">
        <v>197</v>
      </c>
      <c r="F27" s="14" t="s">
        <v>176</v>
      </c>
      <c r="G27" s="14" t="s">
        <v>198</v>
      </c>
      <c r="H27" s="14">
        <v>228</v>
      </c>
      <c r="I27" s="54" t="s">
        <v>199</v>
      </c>
      <c r="J27" s="54" t="s">
        <v>200</v>
      </c>
      <c r="K27" s="14">
        <v>2024</v>
      </c>
      <c r="L27" s="14">
        <v>228</v>
      </c>
      <c r="M27" s="14">
        <f t="shared" si="1"/>
        <v>0</v>
      </c>
      <c r="N27" s="14"/>
      <c r="O27" s="14">
        <v>6800</v>
      </c>
      <c r="P27" s="14" t="s">
        <v>42</v>
      </c>
      <c r="Q27" s="14" t="s">
        <v>42</v>
      </c>
      <c r="R27" s="14" t="s">
        <v>42</v>
      </c>
      <c r="S27" s="23" t="s">
        <v>201</v>
      </c>
      <c r="T27" s="14">
        <v>13908818976</v>
      </c>
      <c r="U27" s="14" t="s">
        <v>202</v>
      </c>
      <c r="V27" s="14" t="s">
        <v>41</v>
      </c>
      <c r="W27" s="14" t="s">
        <v>203</v>
      </c>
    </row>
    <row r="28" s="2" customFormat="1" ht="108" customHeight="1" spans="1:23">
      <c r="A28" s="14">
        <v>23</v>
      </c>
      <c r="B28" s="14" t="s">
        <v>172</v>
      </c>
      <c r="C28" s="14" t="s">
        <v>204</v>
      </c>
      <c r="D28" s="14" t="s">
        <v>204</v>
      </c>
      <c r="E28" s="14" t="s">
        <v>205</v>
      </c>
      <c r="F28" s="14" t="s">
        <v>192</v>
      </c>
      <c r="G28" s="14" t="s">
        <v>206</v>
      </c>
      <c r="H28" s="14">
        <v>480</v>
      </c>
      <c r="I28" s="57" t="s">
        <v>207</v>
      </c>
      <c r="J28" s="34" t="s">
        <v>208</v>
      </c>
      <c r="K28" s="14">
        <v>2024</v>
      </c>
      <c r="L28" s="14">
        <v>480</v>
      </c>
      <c r="M28" s="14">
        <f t="shared" si="1"/>
        <v>0</v>
      </c>
      <c r="N28" s="14"/>
      <c r="O28" s="14">
        <v>10000</v>
      </c>
      <c r="P28" s="14" t="s">
        <v>42</v>
      </c>
      <c r="Q28" s="14" t="s">
        <v>42</v>
      </c>
      <c r="R28" s="14" t="s">
        <v>42</v>
      </c>
      <c r="S28" s="27" t="s">
        <v>43</v>
      </c>
      <c r="T28" s="14"/>
      <c r="U28" s="14" t="s">
        <v>209</v>
      </c>
      <c r="V28" s="14" t="s">
        <v>41</v>
      </c>
      <c r="W28" s="64" t="s">
        <v>210</v>
      </c>
    </row>
    <row r="29" s="2" customFormat="1" ht="95" customHeight="1" spans="1:23">
      <c r="A29" s="14">
        <v>24</v>
      </c>
      <c r="B29" s="14" t="s">
        <v>172</v>
      </c>
      <c r="C29" s="14" t="s">
        <v>173</v>
      </c>
      <c r="D29" s="14" t="s">
        <v>180</v>
      </c>
      <c r="E29" s="14" t="s">
        <v>211</v>
      </c>
      <c r="F29" s="14" t="s">
        <v>156</v>
      </c>
      <c r="G29" s="14" t="s">
        <v>212</v>
      </c>
      <c r="H29" s="14">
        <v>230</v>
      </c>
      <c r="I29" s="54" t="s">
        <v>213</v>
      </c>
      <c r="J29" s="34" t="s">
        <v>214</v>
      </c>
      <c r="K29" s="14">
        <v>2024</v>
      </c>
      <c r="L29" s="14">
        <v>230</v>
      </c>
      <c r="M29" s="14">
        <f t="shared" si="1"/>
        <v>0</v>
      </c>
      <c r="N29" s="14"/>
      <c r="O29" s="14">
        <v>300</v>
      </c>
      <c r="P29" s="14" t="s">
        <v>42</v>
      </c>
      <c r="Q29" s="14" t="s">
        <v>42</v>
      </c>
      <c r="R29" s="14" t="s">
        <v>42</v>
      </c>
      <c r="S29" s="14" t="s">
        <v>89</v>
      </c>
      <c r="T29" s="14">
        <v>13988138606</v>
      </c>
      <c r="U29" s="14" t="s">
        <v>90</v>
      </c>
      <c r="V29" s="14" t="s">
        <v>41</v>
      </c>
      <c r="W29" s="27"/>
    </row>
    <row r="30" s="2" customFormat="1" ht="74" customHeight="1" spans="1:23">
      <c r="A30" s="14">
        <v>25</v>
      </c>
      <c r="B30" s="14" t="s">
        <v>215</v>
      </c>
      <c r="C30" s="14" t="s">
        <v>216</v>
      </c>
      <c r="D30" s="14" t="s">
        <v>217</v>
      </c>
      <c r="E30" s="14" t="s">
        <v>218</v>
      </c>
      <c r="F30" s="14" t="s">
        <v>192</v>
      </c>
      <c r="G30" s="14" t="s">
        <v>219</v>
      </c>
      <c r="H30" s="14">
        <v>110</v>
      </c>
      <c r="I30" s="57" t="s">
        <v>220</v>
      </c>
      <c r="J30" s="34" t="s">
        <v>221</v>
      </c>
      <c r="K30" s="14">
        <v>2024</v>
      </c>
      <c r="L30" s="14">
        <f>H30</f>
        <v>110</v>
      </c>
      <c r="M30" s="14">
        <f t="shared" si="1"/>
        <v>0</v>
      </c>
      <c r="N30" s="14"/>
      <c r="O30" s="14">
        <v>1000</v>
      </c>
      <c r="P30" s="14" t="s">
        <v>42</v>
      </c>
      <c r="Q30" s="14" t="s">
        <v>42</v>
      </c>
      <c r="R30" s="14" t="s">
        <v>42</v>
      </c>
      <c r="S30" s="27" t="s">
        <v>43</v>
      </c>
      <c r="T30" s="14"/>
      <c r="U30" s="14" t="s">
        <v>81</v>
      </c>
      <c r="V30" s="14" t="s">
        <v>41</v>
      </c>
      <c r="W30" s="27"/>
    </row>
    <row r="31" s="2" customFormat="1" ht="61" customHeight="1" spans="1:23">
      <c r="A31" s="14">
        <v>26</v>
      </c>
      <c r="B31" s="14" t="s">
        <v>222</v>
      </c>
      <c r="C31" s="14" t="s">
        <v>223</v>
      </c>
      <c r="D31" s="14"/>
      <c r="E31" s="27" t="s">
        <v>224</v>
      </c>
      <c r="F31" s="14"/>
      <c r="G31" s="14"/>
      <c r="H31" s="14">
        <v>120</v>
      </c>
      <c r="I31" s="57" t="s">
        <v>225</v>
      </c>
      <c r="J31" s="60" t="s">
        <v>226</v>
      </c>
      <c r="K31" s="14">
        <v>2024</v>
      </c>
      <c r="L31" s="14">
        <f>H31</f>
        <v>120</v>
      </c>
      <c r="M31" s="14">
        <f t="shared" si="1"/>
        <v>0</v>
      </c>
      <c r="N31" s="14"/>
      <c r="O31" s="14">
        <v>3000</v>
      </c>
      <c r="P31" s="14" t="s">
        <v>42</v>
      </c>
      <c r="Q31" s="14" t="s">
        <v>42</v>
      </c>
      <c r="R31" s="14" t="s">
        <v>42</v>
      </c>
      <c r="S31" s="14" t="s">
        <v>227</v>
      </c>
      <c r="T31" s="14">
        <v>13388819645</v>
      </c>
      <c r="U31" s="14" t="s">
        <v>44</v>
      </c>
      <c r="V31" s="14" t="s">
        <v>41</v>
      </c>
      <c r="W31" s="27"/>
    </row>
    <row r="32" s="2" customFormat="1" ht="84" customHeight="1" spans="1:23">
      <c r="A32" s="14" t="s">
        <v>228</v>
      </c>
      <c r="B32" s="14"/>
      <c r="C32" s="14"/>
      <c r="D32" s="14"/>
      <c r="E32" s="14"/>
      <c r="F32" s="14"/>
      <c r="G32" s="14"/>
      <c r="H32" s="14">
        <f>SUM(H6:H31)</f>
        <v>16258</v>
      </c>
      <c r="I32" s="34" t="s">
        <v>229</v>
      </c>
      <c r="J32" s="17"/>
      <c r="K32" s="14"/>
      <c r="L32" s="14">
        <f>SUM(L6:L31)</f>
        <v>11478</v>
      </c>
      <c r="M32" s="14">
        <f t="shared" si="1"/>
        <v>4780</v>
      </c>
      <c r="N32" s="14"/>
      <c r="O32" s="14">
        <f>SUM(O6:O31)</f>
        <v>114194</v>
      </c>
      <c r="P32" s="14"/>
      <c r="Q32" s="14"/>
      <c r="R32" s="14"/>
      <c r="S32" s="14"/>
      <c r="T32" s="14"/>
      <c r="U32" s="14"/>
      <c r="V32" s="14"/>
      <c r="W32" s="27"/>
    </row>
  </sheetData>
  <mergeCells count="27">
    <mergeCell ref="A1:B1"/>
    <mergeCell ref="A2:W2"/>
    <mergeCell ref="H3:I3"/>
    <mergeCell ref="M3:N3"/>
    <mergeCell ref="Q3:S3"/>
    <mergeCell ref="U3:W3"/>
    <mergeCell ref="F4:G4"/>
    <mergeCell ref="L4:M4"/>
    <mergeCell ref="A4:A5"/>
    <mergeCell ref="B4:B5"/>
    <mergeCell ref="C4:C5"/>
    <mergeCell ref="D4:D5"/>
    <mergeCell ref="E4:E5"/>
    <mergeCell ref="H4:H5"/>
    <mergeCell ref="I4:I5"/>
    <mergeCell ref="J4:J5"/>
    <mergeCell ref="K4:K5"/>
    <mergeCell ref="N4:N5"/>
    <mergeCell ref="O4:O5"/>
    <mergeCell ref="P4:P5"/>
    <mergeCell ref="Q4:Q5"/>
    <mergeCell ref="R4:R5"/>
    <mergeCell ref="S4:S5"/>
    <mergeCell ref="T4:T5"/>
    <mergeCell ref="U4:U5"/>
    <mergeCell ref="V4:V5"/>
    <mergeCell ref="W4:W5"/>
  </mergeCells>
  <pageMargins left="0.472222222222222" right="0.393055555555556" top="0.751388888888889" bottom="0.751388888888889" header="0.298611111111111" footer="0.298611111111111"/>
  <pageSetup paperSize="9" scale="50"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2"/>
  <sheetViews>
    <sheetView topLeftCell="I1" workbookViewId="0">
      <selection activeCell="Q3" sqref="Q3:S3"/>
    </sheetView>
  </sheetViews>
  <sheetFormatPr defaultColWidth="9" defaultRowHeight="14.4"/>
  <cols>
    <col min="1" max="1" width="4.62962962962963" customWidth="1"/>
    <col min="2" max="2" width="7.77777777777778" customWidth="1"/>
    <col min="3" max="3" width="8.22222222222222" customWidth="1"/>
    <col min="4" max="4" width="8" customWidth="1"/>
    <col min="5" max="5" width="17.75" customWidth="1"/>
    <col min="6" max="7" width="8.12962962962963" customWidth="1"/>
    <col min="8" max="8" width="12.6296296296296" customWidth="1"/>
    <col min="9" max="9" width="28.25" customWidth="1"/>
    <col min="10" max="10" width="40" customWidth="1"/>
    <col min="11" max="11" width="7.55555555555556" customWidth="1"/>
    <col min="12" max="12" width="8.62962962962963" customWidth="1"/>
    <col min="13" max="13" width="7.11111111111111" customWidth="1"/>
    <col min="14" max="14" width="18" customWidth="1"/>
    <col min="15" max="15" width="7.66666666666667" customWidth="1"/>
    <col min="16" max="16" width="9.33333333333333" customWidth="1"/>
    <col min="17" max="17" width="10.5555555555556" customWidth="1"/>
    <col min="18" max="18" width="9.77777777777778" customWidth="1"/>
    <col min="19" max="19" width="10.6296296296296" customWidth="1"/>
    <col min="20" max="20" width="11.1296296296296" customWidth="1"/>
    <col min="21" max="21" width="12.6296296296296" customWidth="1"/>
    <col min="22" max="22" width="10.4444444444444" customWidth="1"/>
    <col min="23" max="23" width="8.33333333333333" customWidth="1"/>
  </cols>
  <sheetData>
    <row r="1" spans="1:23">
      <c r="A1" s="3" t="s">
        <v>230</v>
      </c>
      <c r="B1" s="4"/>
      <c r="C1" s="5"/>
      <c r="D1" s="5"/>
      <c r="E1" s="5"/>
      <c r="F1" s="5"/>
      <c r="G1" s="5"/>
      <c r="H1" s="5"/>
      <c r="I1" s="5"/>
      <c r="J1" s="5"/>
      <c r="K1" s="5"/>
      <c r="L1" s="5"/>
      <c r="M1" s="5"/>
      <c r="N1" s="5"/>
      <c r="O1" s="5"/>
      <c r="P1" s="5"/>
      <c r="Q1" s="5"/>
      <c r="R1" s="5"/>
      <c r="S1" s="5"/>
      <c r="T1" s="5"/>
      <c r="U1" s="5"/>
      <c r="V1" s="5"/>
      <c r="W1" s="5"/>
    </row>
    <row r="2" ht="29.4" spans="1:23">
      <c r="A2" s="29" t="s">
        <v>1</v>
      </c>
      <c r="B2" s="30"/>
      <c r="C2" s="30"/>
      <c r="D2" s="30"/>
      <c r="E2" s="30"/>
      <c r="F2" s="30"/>
      <c r="G2" s="30"/>
      <c r="H2" s="30"/>
      <c r="I2" s="30"/>
      <c r="J2" s="30"/>
      <c r="K2" s="30"/>
      <c r="L2" s="30"/>
      <c r="M2" s="30"/>
      <c r="N2" s="30"/>
      <c r="O2" s="30"/>
      <c r="P2" s="30"/>
      <c r="Q2" s="30"/>
      <c r="R2" s="30"/>
      <c r="S2" s="30"/>
      <c r="T2" s="30"/>
      <c r="U2" s="30"/>
      <c r="V2" s="30"/>
      <c r="W2" s="30"/>
    </row>
    <row r="3" ht="15.6" spans="1:23">
      <c r="A3" s="7" t="s">
        <v>2</v>
      </c>
      <c r="B3" s="7"/>
      <c r="C3" s="7"/>
      <c r="D3" s="7"/>
      <c r="E3" s="7"/>
      <c r="F3" s="7"/>
      <c r="G3" s="8"/>
      <c r="H3" s="8"/>
      <c r="I3" s="8"/>
      <c r="J3" s="20" t="s">
        <v>3</v>
      </c>
      <c r="K3" s="21"/>
      <c r="L3" s="21"/>
      <c r="M3" s="20" t="s">
        <v>231</v>
      </c>
      <c r="N3" s="20"/>
      <c r="O3" s="20"/>
      <c r="P3" s="21"/>
      <c r="Q3" s="20" t="s">
        <v>232</v>
      </c>
      <c r="R3" s="20"/>
      <c r="S3" s="20"/>
      <c r="T3" s="21"/>
      <c r="U3" s="9" t="s">
        <v>233</v>
      </c>
      <c r="V3" s="10"/>
      <c r="W3" s="10"/>
    </row>
    <row r="4" ht="35" customHeight="1" spans="1:23">
      <c r="A4" s="11" t="s">
        <v>7</v>
      </c>
      <c r="B4" s="11" t="s">
        <v>8</v>
      </c>
      <c r="C4" s="11" t="s">
        <v>9</v>
      </c>
      <c r="D4" s="11" t="s">
        <v>10</v>
      </c>
      <c r="E4" s="11" t="s">
        <v>11</v>
      </c>
      <c r="F4" s="12" t="s">
        <v>12</v>
      </c>
      <c r="G4" s="12"/>
      <c r="H4" s="11" t="s">
        <v>13</v>
      </c>
      <c r="I4" s="11" t="s">
        <v>14</v>
      </c>
      <c r="J4" s="11" t="s">
        <v>15</v>
      </c>
      <c r="K4" s="11" t="s">
        <v>16</v>
      </c>
      <c r="L4" s="12" t="s">
        <v>17</v>
      </c>
      <c r="M4" s="22"/>
      <c r="N4" s="11" t="s">
        <v>18</v>
      </c>
      <c r="O4" s="11" t="s">
        <v>19</v>
      </c>
      <c r="P4" s="11" t="s">
        <v>20</v>
      </c>
      <c r="Q4" s="11" t="s">
        <v>21</v>
      </c>
      <c r="R4" s="11" t="s">
        <v>22</v>
      </c>
      <c r="S4" s="11" t="s">
        <v>23</v>
      </c>
      <c r="T4" s="11" t="s">
        <v>24</v>
      </c>
      <c r="U4" s="11" t="s">
        <v>25</v>
      </c>
      <c r="V4" s="12" t="s">
        <v>26</v>
      </c>
      <c r="W4" s="12" t="s">
        <v>27</v>
      </c>
    </row>
    <row r="5" ht="37" customHeight="1" spans="1:23">
      <c r="A5" s="13"/>
      <c r="B5" s="13"/>
      <c r="C5" s="13"/>
      <c r="D5" s="13"/>
      <c r="E5" s="13"/>
      <c r="F5" s="12" t="s">
        <v>28</v>
      </c>
      <c r="G5" s="12" t="s">
        <v>29</v>
      </c>
      <c r="H5" s="13"/>
      <c r="I5" s="13"/>
      <c r="J5" s="13"/>
      <c r="K5" s="13"/>
      <c r="L5" s="12" t="s">
        <v>30</v>
      </c>
      <c r="M5" s="12" t="s">
        <v>31</v>
      </c>
      <c r="N5" s="13"/>
      <c r="O5" s="13"/>
      <c r="P5" s="13"/>
      <c r="Q5" s="13"/>
      <c r="R5" s="13"/>
      <c r="S5" s="13"/>
      <c r="T5" s="13"/>
      <c r="U5" s="13"/>
      <c r="V5" s="22"/>
      <c r="W5" s="22"/>
    </row>
    <row r="6" s="28" customFormat="1" ht="151.8" spans="1:23">
      <c r="A6" s="14">
        <v>1</v>
      </c>
      <c r="B6" s="31" t="s">
        <v>95</v>
      </c>
      <c r="C6" s="31" t="s">
        <v>234</v>
      </c>
      <c r="D6" s="31" t="s">
        <v>235</v>
      </c>
      <c r="E6" s="31" t="s">
        <v>236</v>
      </c>
      <c r="F6" s="31" t="s">
        <v>237</v>
      </c>
      <c r="G6" s="14" t="s">
        <v>212</v>
      </c>
      <c r="H6" s="32">
        <v>100</v>
      </c>
      <c r="I6" s="34" t="s">
        <v>238</v>
      </c>
      <c r="J6" s="34" t="s">
        <v>239</v>
      </c>
      <c r="K6" s="17">
        <v>2024</v>
      </c>
      <c r="L6" s="32">
        <v>100</v>
      </c>
      <c r="M6" s="32"/>
      <c r="N6" s="31" t="s">
        <v>240</v>
      </c>
      <c r="O6" s="17">
        <v>429</v>
      </c>
      <c r="P6" s="31" t="s">
        <v>241</v>
      </c>
      <c r="Q6" s="31" t="s">
        <v>241</v>
      </c>
      <c r="R6" s="31" t="s">
        <v>241</v>
      </c>
      <c r="S6" s="31" t="s">
        <v>242</v>
      </c>
      <c r="T6" s="17">
        <v>13988138606</v>
      </c>
      <c r="U6" s="14" t="s">
        <v>243</v>
      </c>
      <c r="V6" s="14" t="s">
        <v>41</v>
      </c>
      <c r="W6" s="17"/>
    </row>
    <row r="7" s="28" customFormat="1" ht="113" customHeight="1" spans="1:23">
      <c r="A7" s="14">
        <v>2</v>
      </c>
      <c r="B7" s="31" t="s">
        <v>95</v>
      </c>
      <c r="C7" s="31" t="s">
        <v>234</v>
      </c>
      <c r="D7" s="31" t="s">
        <v>235</v>
      </c>
      <c r="E7" s="31" t="s">
        <v>244</v>
      </c>
      <c r="F7" s="31" t="s">
        <v>237</v>
      </c>
      <c r="G7" s="14" t="s">
        <v>245</v>
      </c>
      <c r="H7" s="32">
        <v>100</v>
      </c>
      <c r="I7" s="34" t="s">
        <v>246</v>
      </c>
      <c r="J7" s="34" t="s">
        <v>247</v>
      </c>
      <c r="K7" s="17">
        <v>2024</v>
      </c>
      <c r="L7" s="32">
        <v>100</v>
      </c>
      <c r="M7" s="32"/>
      <c r="N7" s="31" t="s">
        <v>240</v>
      </c>
      <c r="O7" s="17">
        <v>630</v>
      </c>
      <c r="P7" s="31" t="s">
        <v>241</v>
      </c>
      <c r="Q7" s="31" t="s">
        <v>241</v>
      </c>
      <c r="R7" s="31" t="s">
        <v>241</v>
      </c>
      <c r="S7" s="31" t="s">
        <v>242</v>
      </c>
      <c r="T7" s="17">
        <v>13988138606</v>
      </c>
      <c r="U7" s="14" t="s">
        <v>243</v>
      </c>
      <c r="V7" s="14" t="s">
        <v>41</v>
      </c>
      <c r="W7" s="17"/>
    </row>
    <row r="8" s="28" customFormat="1" ht="115" customHeight="1" spans="1:23">
      <c r="A8" s="14">
        <v>3</v>
      </c>
      <c r="B8" s="31" t="s">
        <v>95</v>
      </c>
      <c r="C8" s="31" t="s">
        <v>234</v>
      </c>
      <c r="D8" s="31" t="s">
        <v>235</v>
      </c>
      <c r="E8" s="31" t="s">
        <v>248</v>
      </c>
      <c r="F8" s="31" t="s">
        <v>237</v>
      </c>
      <c r="G8" s="14" t="s">
        <v>249</v>
      </c>
      <c r="H8" s="32">
        <v>100</v>
      </c>
      <c r="I8" s="34" t="s">
        <v>250</v>
      </c>
      <c r="J8" s="34" t="s">
        <v>251</v>
      </c>
      <c r="K8" s="17">
        <v>2024</v>
      </c>
      <c r="L8" s="32">
        <v>100</v>
      </c>
      <c r="M8" s="32"/>
      <c r="N8" s="31" t="s">
        <v>240</v>
      </c>
      <c r="O8" s="17">
        <v>670</v>
      </c>
      <c r="P8" s="31" t="s">
        <v>241</v>
      </c>
      <c r="Q8" s="31" t="s">
        <v>241</v>
      </c>
      <c r="R8" s="31" t="s">
        <v>241</v>
      </c>
      <c r="S8" s="31" t="s">
        <v>242</v>
      </c>
      <c r="T8" s="17">
        <v>13988138606</v>
      </c>
      <c r="U8" s="14" t="s">
        <v>243</v>
      </c>
      <c r="V8" s="14" t="s">
        <v>41</v>
      </c>
      <c r="W8" s="17"/>
    </row>
    <row r="9" s="28" customFormat="1" ht="82.8" spans="1:23">
      <c r="A9" s="14">
        <v>4</v>
      </c>
      <c r="B9" s="31" t="s">
        <v>252</v>
      </c>
      <c r="C9" s="31" t="s">
        <v>253</v>
      </c>
      <c r="D9" s="31" t="s">
        <v>254</v>
      </c>
      <c r="E9" s="31" t="s">
        <v>255</v>
      </c>
      <c r="F9" s="31" t="s">
        <v>256</v>
      </c>
      <c r="G9" s="14" t="s">
        <v>257</v>
      </c>
      <c r="H9" s="32">
        <v>212</v>
      </c>
      <c r="I9" s="34" t="s">
        <v>258</v>
      </c>
      <c r="J9" s="34" t="s">
        <v>259</v>
      </c>
      <c r="K9" s="17">
        <v>2024</v>
      </c>
      <c r="L9" s="32">
        <v>100</v>
      </c>
      <c r="M9" s="32">
        <v>112</v>
      </c>
      <c r="N9" s="31" t="s">
        <v>260</v>
      </c>
      <c r="O9" s="17">
        <v>701</v>
      </c>
      <c r="P9" s="35" t="s">
        <v>122</v>
      </c>
      <c r="Q9" s="35" t="s">
        <v>122</v>
      </c>
      <c r="R9" s="35" t="s">
        <v>122</v>
      </c>
      <c r="S9" s="35" t="s">
        <v>261</v>
      </c>
      <c r="T9" s="17">
        <v>15887799899</v>
      </c>
      <c r="U9" s="14" t="s">
        <v>243</v>
      </c>
      <c r="V9" s="35" t="s">
        <v>123</v>
      </c>
      <c r="W9" s="31" t="s">
        <v>262</v>
      </c>
    </row>
    <row r="10" s="28" customFormat="1" ht="82.8" spans="1:23">
      <c r="A10" s="14">
        <v>5</v>
      </c>
      <c r="B10" s="31" t="s">
        <v>252</v>
      </c>
      <c r="C10" s="31" t="s">
        <v>253</v>
      </c>
      <c r="D10" s="31" t="s">
        <v>254</v>
      </c>
      <c r="E10" s="31" t="s">
        <v>263</v>
      </c>
      <c r="F10" s="31" t="s">
        <v>256</v>
      </c>
      <c r="G10" s="14" t="s">
        <v>264</v>
      </c>
      <c r="H10" s="32">
        <v>100</v>
      </c>
      <c r="I10" s="34" t="s">
        <v>265</v>
      </c>
      <c r="J10" s="34" t="s">
        <v>259</v>
      </c>
      <c r="K10" s="17">
        <v>2024</v>
      </c>
      <c r="L10" s="32">
        <v>100</v>
      </c>
      <c r="M10" s="32"/>
      <c r="N10" s="31" t="s">
        <v>260</v>
      </c>
      <c r="O10" s="17">
        <v>390</v>
      </c>
      <c r="P10" s="35" t="s">
        <v>122</v>
      </c>
      <c r="Q10" s="35" t="s">
        <v>122</v>
      </c>
      <c r="R10" s="35" t="s">
        <v>122</v>
      </c>
      <c r="S10" s="35" t="s">
        <v>261</v>
      </c>
      <c r="T10" s="17">
        <v>15887799899</v>
      </c>
      <c r="U10" s="14" t="s">
        <v>243</v>
      </c>
      <c r="V10" s="35" t="s">
        <v>123</v>
      </c>
      <c r="W10" s="17"/>
    </row>
    <row r="11" s="28" customFormat="1" ht="82.8" spans="1:23">
      <c r="A11" s="14">
        <v>6</v>
      </c>
      <c r="B11" s="31" t="s">
        <v>266</v>
      </c>
      <c r="C11" s="31" t="s">
        <v>253</v>
      </c>
      <c r="D11" s="31" t="s">
        <v>254</v>
      </c>
      <c r="E11" s="31" t="s">
        <v>267</v>
      </c>
      <c r="F11" s="31" t="s">
        <v>268</v>
      </c>
      <c r="G11" s="14" t="s">
        <v>269</v>
      </c>
      <c r="H11" s="32">
        <v>100</v>
      </c>
      <c r="I11" s="34" t="s">
        <v>270</v>
      </c>
      <c r="J11" s="34" t="s">
        <v>271</v>
      </c>
      <c r="K11" s="17">
        <v>2024</v>
      </c>
      <c r="L11" s="32">
        <v>100</v>
      </c>
      <c r="M11" s="32"/>
      <c r="N11" s="31" t="s">
        <v>260</v>
      </c>
      <c r="O11" s="17">
        <v>400</v>
      </c>
      <c r="P11" s="35" t="s">
        <v>122</v>
      </c>
      <c r="Q11" s="35" t="s">
        <v>122</v>
      </c>
      <c r="R11" s="35" t="s">
        <v>122</v>
      </c>
      <c r="S11" s="14" t="s">
        <v>272</v>
      </c>
      <c r="T11" s="17">
        <v>18988131218</v>
      </c>
      <c r="U11" s="14" t="s">
        <v>243</v>
      </c>
      <c r="V11" s="35" t="s">
        <v>123</v>
      </c>
      <c r="W11" s="17"/>
    </row>
    <row r="12" s="28" customFormat="1" ht="84" spans="1:23">
      <c r="A12" s="14">
        <v>7</v>
      </c>
      <c r="B12" s="31" t="s">
        <v>95</v>
      </c>
      <c r="C12" s="31" t="s">
        <v>96</v>
      </c>
      <c r="D12" s="31" t="s">
        <v>273</v>
      </c>
      <c r="E12" s="31" t="s">
        <v>274</v>
      </c>
      <c r="F12" s="31" t="s">
        <v>275</v>
      </c>
      <c r="G12" s="14" t="s">
        <v>276</v>
      </c>
      <c r="H12" s="32">
        <v>100</v>
      </c>
      <c r="I12" s="34" t="s">
        <v>277</v>
      </c>
      <c r="J12" s="34" t="s">
        <v>278</v>
      </c>
      <c r="K12" s="17">
        <v>2024</v>
      </c>
      <c r="L12" s="32">
        <v>100</v>
      </c>
      <c r="M12" s="32"/>
      <c r="N12" s="31" t="s">
        <v>279</v>
      </c>
      <c r="O12" s="17">
        <v>225</v>
      </c>
      <c r="P12" s="14" t="s">
        <v>42</v>
      </c>
      <c r="Q12" s="14" t="s">
        <v>42</v>
      </c>
      <c r="R12" s="14" t="s">
        <v>42</v>
      </c>
      <c r="S12" s="14" t="s">
        <v>280</v>
      </c>
      <c r="T12" s="17">
        <v>13988154872</v>
      </c>
      <c r="U12" s="14" t="s">
        <v>243</v>
      </c>
      <c r="V12" s="35" t="s">
        <v>123</v>
      </c>
      <c r="W12" s="17"/>
    </row>
    <row r="13" s="28" customFormat="1" ht="82.8" spans="1:23">
      <c r="A13" s="14">
        <v>8</v>
      </c>
      <c r="B13" s="31" t="s">
        <v>252</v>
      </c>
      <c r="C13" s="31" t="s">
        <v>253</v>
      </c>
      <c r="D13" s="31" t="s">
        <v>254</v>
      </c>
      <c r="E13" s="31" t="s">
        <v>281</v>
      </c>
      <c r="F13" s="31" t="s">
        <v>282</v>
      </c>
      <c r="G13" s="14" t="s">
        <v>283</v>
      </c>
      <c r="H13" s="32">
        <v>100</v>
      </c>
      <c r="I13" s="34" t="s">
        <v>284</v>
      </c>
      <c r="J13" s="34" t="s">
        <v>285</v>
      </c>
      <c r="K13" s="17">
        <v>2024</v>
      </c>
      <c r="L13" s="32">
        <v>100</v>
      </c>
      <c r="M13" s="32"/>
      <c r="N13" s="31" t="s">
        <v>260</v>
      </c>
      <c r="O13" s="17">
        <v>263</v>
      </c>
      <c r="P13" s="31" t="s">
        <v>241</v>
      </c>
      <c r="Q13" s="31" t="s">
        <v>241</v>
      </c>
      <c r="R13" s="31" t="s">
        <v>241</v>
      </c>
      <c r="S13" s="31" t="s">
        <v>286</v>
      </c>
      <c r="T13" s="17">
        <v>18787951090</v>
      </c>
      <c r="U13" s="14" t="s">
        <v>243</v>
      </c>
      <c r="V13" s="14" t="s">
        <v>41</v>
      </c>
      <c r="W13" s="17"/>
    </row>
    <row r="14" s="28" customFormat="1" ht="82.8" spans="1:23">
      <c r="A14" s="14">
        <v>9</v>
      </c>
      <c r="B14" s="31" t="s">
        <v>252</v>
      </c>
      <c r="C14" s="31" t="s">
        <v>253</v>
      </c>
      <c r="D14" s="31" t="s">
        <v>254</v>
      </c>
      <c r="E14" s="31" t="s">
        <v>287</v>
      </c>
      <c r="F14" s="31" t="s">
        <v>282</v>
      </c>
      <c r="G14" s="14" t="s">
        <v>288</v>
      </c>
      <c r="H14" s="32">
        <v>100</v>
      </c>
      <c r="I14" s="34" t="s">
        <v>289</v>
      </c>
      <c r="J14" s="34" t="s">
        <v>290</v>
      </c>
      <c r="K14" s="17">
        <v>2024</v>
      </c>
      <c r="L14" s="32">
        <v>100</v>
      </c>
      <c r="M14" s="32"/>
      <c r="N14" s="31" t="s">
        <v>260</v>
      </c>
      <c r="O14" s="17">
        <v>394</v>
      </c>
      <c r="P14" s="31" t="s">
        <v>241</v>
      </c>
      <c r="Q14" s="31" t="s">
        <v>241</v>
      </c>
      <c r="R14" s="31" t="s">
        <v>241</v>
      </c>
      <c r="S14" s="31" t="s">
        <v>286</v>
      </c>
      <c r="T14" s="17">
        <v>18787951090</v>
      </c>
      <c r="U14" s="14" t="s">
        <v>243</v>
      </c>
      <c r="V14" s="14" t="s">
        <v>41</v>
      </c>
      <c r="W14" s="17"/>
    </row>
    <row r="15" s="28" customFormat="1" ht="82.8" spans="1:23">
      <c r="A15" s="14">
        <v>10</v>
      </c>
      <c r="B15" s="31" t="s">
        <v>252</v>
      </c>
      <c r="C15" s="31" t="s">
        <v>253</v>
      </c>
      <c r="D15" s="31" t="s">
        <v>254</v>
      </c>
      <c r="E15" s="31" t="s">
        <v>291</v>
      </c>
      <c r="F15" s="31" t="s">
        <v>292</v>
      </c>
      <c r="G15" s="14" t="s">
        <v>293</v>
      </c>
      <c r="H15" s="32">
        <v>100</v>
      </c>
      <c r="I15" s="34" t="s">
        <v>294</v>
      </c>
      <c r="J15" s="34" t="s">
        <v>271</v>
      </c>
      <c r="K15" s="17">
        <v>2024</v>
      </c>
      <c r="L15" s="32">
        <v>100</v>
      </c>
      <c r="M15" s="32"/>
      <c r="N15" s="31" t="s">
        <v>260</v>
      </c>
      <c r="O15" s="17">
        <v>356</v>
      </c>
      <c r="P15" s="31" t="s">
        <v>241</v>
      </c>
      <c r="Q15" s="31" t="s">
        <v>241</v>
      </c>
      <c r="R15" s="31" t="s">
        <v>241</v>
      </c>
      <c r="S15" s="31" t="s">
        <v>295</v>
      </c>
      <c r="T15" s="17">
        <v>18787977751</v>
      </c>
      <c r="U15" s="14" t="s">
        <v>243</v>
      </c>
      <c r="V15" s="14" t="s">
        <v>41</v>
      </c>
      <c r="W15" s="17"/>
    </row>
    <row r="16" s="28" customFormat="1" ht="124.2" spans="1:23">
      <c r="A16" s="14">
        <v>11</v>
      </c>
      <c r="B16" s="31" t="s">
        <v>252</v>
      </c>
      <c r="C16" s="31" t="s">
        <v>253</v>
      </c>
      <c r="D16" s="31" t="s">
        <v>254</v>
      </c>
      <c r="E16" s="31" t="s">
        <v>296</v>
      </c>
      <c r="F16" s="31" t="s">
        <v>292</v>
      </c>
      <c r="G16" s="14" t="s">
        <v>297</v>
      </c>
      <c r="H16" s="32">
        <v>100</v>
      </c>
      <c r="I16" s="34" t="s">
        <v>298</v>
      </c>
      <c r="J16" s="34" t="s">
        <v>271</v>
      </c>
      <c r="K16" s="17">
        <v>2024</v>
      </c>
      <c r="L16" s="32">
        <v>100</v>
      </c>
      <c r="M16" s="32"/>
      <c r="N16" s="31" t="s">
        <v>260</v>
      </c>
      <c r="O16" s="17">
        <v>500</v>
      </c>
      <c r="P16" s="31" t="s">
        <v>241</v>
      </c>
      <c r="Q16" s="31" t="s">
        <v>241</v>
      </c>
      <c r="R16" s="31" t="s">
        <v>241</v>
      </c>
      <c r="S16" s="31" t="s">
        <v>295</v>
      </c>
      <c r="T16" s="17">
        <v>18787977751</v>
      </c>
      <c r="U16" s="14" t="s">
        <v>243</v>
      </c>
      <c r="V16" s="14" t="s">
        <v>41</v>
      </c>
      <c r="W16" s="17"/>
    </row>
    <row r="17" s="28" customFormat="1" ht="82.8" spans="1:23">
      <c r="A17" s="14">
        <v>12</v>
      </c>
      <c r="B17" s="31" t="s">
        <v>252</v>
      </c>
      <c r="C17" s="31" t="s">
        <v>253</v>
      </c>
      <c r="D17" s="31" t="s">
        <v>254</v>
      </c>
      <c r="E17" s="31" t="s">
        <v>299</v>
      </c>
      <c r="F17" s="31" t="s">
        <v>300</v>
      </c>
      <c r="G17" s="14" t="s">
        <v>301</v>
      </c>
      <c r="H17" s="32">
        <v>100</v>
      </c>
      <c r="I17" s="34" t="s">
        <v>302</v>
      </c>
      <c r="J17" s="34" t="s">
        <v>303</v>
      </c>
      <c r="K17" s="17">
        <v>2024</v>
      </c>
      <c r="L17" s="32">
        <v>100</v>
      </c>
      <c r="M17" s="32"/>
      <c r="N17" s="31" t="s">
        <v>260</v>
      </c>
      <c r="O17" s="17">
        <v>198</v>
      </c>
      <c r="P17" s="31" t="s">
        <v>241</v>
      </c>
      <c r="Q17" s="31" t="s">
        <v>241</v>
      </c>
      <c r="R17" s="31" t="s">
        <v>241</v>
      </c>
      <c r="S17" s="31" t="s">
        <v>304</v>
      </c>
      <c r="T17" s="17">
        <v>13378811745</v>
      </c>
      <c r="U17" s="14" t="s">
        <v>243</v>
      </c>
      <c r="V17" s="14" t="s">
        <v>41</v>
      </c>
      <c r="W17" s="17"/>
    </row>
    <row r="18" s="28" customFormat="1" ht="82.8" spans="1:23">
      <c r="A18" s="14">
        <v>13</v>
      </c>
      <c r="B18" s="31" t="s">
        <v>95</v>
      </c>
      <c r="C18" s="31" t="s">
        <v>305</v>
      </c>
      <c r="D18" s="31" t="s">
        <v>305</v>
      </c>
      <c r="E18" s="31" t="s">
        <v>306</v>
      </c>
      <c r="F18" s="31" t="s">
        <v>300</v>
      </c>
      <c r="G18" s="14" t="s">
        <v>307</v>
      </c>
      <c r="H18" s="32">
        <v>100</v>
      </c>
      <c r="I18" s="34" t="s">
        <v>308</v>
      </c>
      <c r="J18" s="34" t="s">
        <v>309</v>
      </c>
      <c r="K18" s="17">
        <v>2024</v>
      </c>
      <c r="L18" s="32">
        <v>100</v>
      </c>
      <c r="M18" s="32"/>
      <c r="N18" s="31" t="s">
        <v>260</v>
      </c>
      <c r="O18" s="17">
        <v>320</v>
      </c>
      <c r="P18" s="31" t="s">
        <v>241</v>
      </c>
      <c r="Q18" s="31" t="s">
        <v>241</v>
      </c>
      <c r="R18" s="31" t="s">
        <v>241</v>
      </c>
      <c r="S18" s="31" t="s">
        <v>304</v>
      </c>
      <c r="T18" s="17">
        <v>13378811745</v>
      </c>
      <c r="U18" s="14" t="s">
        <v>243</v>
      </c>
      <c r="V18" s="14" t="s">
        <v>41</v>
      </c>
      <c r="W18" s="17"/>
    </row>
    <row r="19" s="28" customFormat="1" ht="82.8" spans="1:23">
      <c r="A19" s="14">
        <v>14</v>
      </c>
      <c r="B19" s="31" t="s">
        <v>252</v>
      </c>
      <c r="C19" s="31" t="s">
        <v>253</v>
      </c>
      <c r="D19" s="31" t="s">
        <v>254</v>
      </c>
      <c r="E19" s="31" t="s">
        <v>310</v>
      </c>
      <c r="F19" s="31" t="s">
        <v>300</v>
      </c>
      <c r="G19" s="14" t="s">
        <v>307</v>
      </c>
      <c r="H19" s="32">
        <v>100</v>
      </c>
      <c r="I19" s="34" t="s">
        <v>311</v>
      </c>
      <c r="J19" s="34" t="s">
        <v>303</v>
      </c>
      <c r="K19" s="17">
        <v>2024</v>
      </c>
      <c r="L19" s="32">
        <v>100</v>
      </c>
      <c r="M19" s="32"/>
      <c r="N19" s="31" t="s">
        <v>260</v>
      </c>
      <c r="O19" s="17">
        <v>170</v>
      </c>
      <c r="P19" s="31" t="s">
        <v>241</v>
      </c>
      <c r="Q19" s="31" t="s">
        <v>241</v>
      </c>
      <c r="R19" s="31" t="s">
        <v>241</v>
      </c>
      <c r="S19" s="31" t="s">
        <v>304</v>
      </c>
      <c r="T19" s="17">
        <v>13378811745</v>
      </c>
      <c r="U19" s="14" t="s">
        <v>243</v>
      </c>
      <c r="V19" s="14" t="s">
        <v>41</v>
      </c>
      <c r="W19" s="17"/>
    </row>
    <row r="20" s="28" customFormat="1" ht="82.8" spans="1:23">
      <c r="A20" s="14">
        <v>15</v>
      </c>
      <c r="B20" s="31" t="s">
        <v>252</v>
      </c>
      <c r="C20" s="31" t="s">
        <v>253</v>
      </c>
      <c r="D20" s="31" t="s">
        <v>254</v>
      </c>
      <c r="E20" s="31" t="s">
        <v>306</v>
      </c>
      <c r="F20" s="31" t="s">
        <v>300</v>
      </c>
      <c r="G20" s="14" t="s">
        <v>307</v>
      </c>
      <c r="H20" s="32">
        <v>100</v>
      </c>
      <c r="I20" s="34" t="s">
        <v>312</v>
      </c>
      <c r="J20" s="34" t="s">
        <v>303</v>
      </c>
      <c r="K20" s="17">
        <v>2024</v>
      </c>
      <c r="L20" s="32">
        <v>100</v>
      </c>
      <c r="M20" s="32"/>
      <c r="N20" s="31" t="s">
        <v>260</v>
      </c>
      <c r="O20" s="17">
        <v>320</v>
      </c>
      <c r="P20" s="31" t="s">
        <v>313</v>
      </c>
      <c r="Q20" s="31" t="s">
        <v>241</v>
      </c>
      <c r="R20" s="31" t="s">
        <v>241</v>
      </c>
      <c r="S20" s="31" t="s">
        <v>304</v>
      </c>
      <c r="T20" s="17">
        <v>13378811745</v>
      </c>
      <c r="U20" s="14" t="s">
        <v>243</v>
      </c>
      <c r="V20" s="14" t="s">
        <v>41</v>
      </c>
      <c r="W20" s="17"/>
    </row>
    <row r="21" s="28" customFormat="1" ht="124.2" spans="1:23">
      <c r="A21" s="14">
        <v>16</v>
      </c>
      <c r="B21" s="31" t="s">
        <v>95</v>
      </c>
      <c r="C21" s="31" t="s">
        <v>234</v>
      </c>
      <c r="D21" s="31" t="s">
        <v>235</v>
      </c>
      <c r="E21" s="31" t="s">
        <v>314</v>
      </c>
      <c r="F21" s="31" t="s">
        <v>315</v>
      </c>
      <c r="G21" s="14" t="s">
        <v>316</v>
      </c>
      <c r="H21" s="32">
        <v>100</v>
      </c>
      <c r="I21" s="34" t="s">
        <v>317</v>
      </c>
      <c r="J21" s="34" t="s">
        <v>318</v>
      </c>
      <c r="K21" s="17">
        <v>2024</v>
      </c>
      <c r="L21" s="32">
        <v>100</v>
      </c>
      <c r="M21" s="32"/>
      <c r="N21" s="31" t="s">
        <v>319</v>
      </c>
      <c r="O21" s="17">
        <v>260</v>
      </c>
      <c r="P21" s="31" t="s">
        <v>313</v>
      </c>
      <c r="Q21" s="31" t="s">
        <v>241</v>
      </c>
      <c r="R21" s="31" t="s">
        <v>313</v>
      </c>
      <c r="S21" s="31" t="s">
        <v>320</v>
      </c>
      <c r="T21" s="17">
        <v>18787030467</v>
      </c>
      <c r="U21" s="14" t="s">
        <v>243</v>
      </c>
      <c r="V21" s="14" t="s">
        <v>41</v>
      </c>
      <c r="W21" s="31" t="s">
        <v>321</v>
      </c>
    </row>
    <row r="22" s="28" customFormat="1" ht="27.6" spans="1:23">
      <c r="A22" s="33" t="s">
        <v>228</v>
      </c>
      <c r="B22" s="33"/>
      <c r="C22" s="33"/>
      <c r="D22" s="33"/>
      <c r="E22" s="33"/>
      <c r="F22" s="33"/>
      <c r="G22" s="33"/>
      <c r="H22" s="33">
        <f>SUM(H6:H21)</f>
        <v>1712</v>
      </c>
      <c r="I22" s="33"/>
      <c r="J22" s="33"/>
      <c r="K22" s="33"/>
      <c r="L22" s="33">
        <f>SUM(L6:L21)</f>
        <v>1600</v>
      </c>
      <c r="M22" s="33">
        <f>SUM(M9:M21)</f>
        <v>112</v>
      </c>
      <c r="N22" s="33"/>
      <c r="O22" s="33"/>
      <c r="P22" s="33"/>
      <c r="Q22" s="33"/>
      <c r="R22" s="33"/>
      <c r="S22" s="33"/>
      <c r="T22" s="33"/>
      <c r="U22" s="33"/>
      <c r="V22" s="33"/>
      <c r="W22" s="33"/>
    </row>
  </sheetData>
  <mergeCells count="28">
    <mergeCell ref="A1:B1"/>
    <mergeCell ref="A2:W2"/>
    <mergeCell ref="A3:F3"/>
    <mergeCell ref="H3:I3"/>
    <mergeCell ref="M3:O3"/>
    <mergeCell ref="Q3:S3"/>
    <mergeCell ref="U3:W3"/>
    <mergeCell ref="F4:G4"/>
    <mergeCell ref="L4:M4"/>
    <mergeCell ref="A4:A5"/>
    <mergeCell ref="B4:B5"/>
    <mergeCell ref="C4:C5"/>
    <mergeCell ref="D4:D5"/>
    <mergeCell ref="E4:E5"/>
    <mergeCell ref="H4:H5"/>
    <mergeCell ref="I4:I5"/>
    <mergeCell ref="J4:J5"/>
    <mergeCell ref="K4:K5"/>
    <mergeCell ref="N4:N5"/>
    <mergeCell ref="O4:O5"/>
    <mergeCell ref="P4:P5"/>
    <mergeCell ref="Q4:Q5"/>
    <mergeCell ref="R4:R5"/>
    <mergeCell ref="S4:S5"/>
    <mergeCell ref="T4:T5"/>
    <mergeCell ref="U4:U5"/>
    <mergeCell ref="V4:V5"/>
    <mergeCell ref="W4:W5"/>
  </mergeCells>
  <pageMargins left="0.432638888888889" right="0.314583333333333" top="0.751388888888889" bottom="0.751388888888889" header="0.298611111111111" footer="0.298611111111111"/>
  <pageSetup paperSize="9" scale="51"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11"/>
  <sheetViews>
    <sheetView tabSelected="1" topLeftCell="F1" workbookViewId="0">
      <selection activeCell="M3" sqref="M3:N3"/>
    </sheetView>
  </sheetViews>
  <sheetFormatPr defaultColWidth="9" defaultRowHeight="14.4"/>
  <cols>
    <col min="1" max="1" width="4.62962962962963" customWidth="1"/>
    <col min="2" max="2" width="8.87962962962963" customWidth="1"/>
    <col min="3" max="3" width="12.6296296296296" customWidth="1"/>
    <col min="4" max="4" width="10.6296296296296" customWidth="1"/>
    <col min="5" max="5" width="8.87962962962963" customWidth="1"/>
    <col min="6" max="6" width="6.87962962962963" customWidth="1"/>
    <col min="7" max="7" width="8.87962962962963" customWidth="1"/>
    <col min="8" max="8" width="9" customWidth="1"/>
    <col min="9" max="9" width="13.6666666666667" customWidth="1"/>
    <col min="10" max="10" width="22" customWidth="1"/>
    <col min="11" max="11" width="7.11111111111111" customWidth="1"/>
    <col min="12" max="12" width="8.62962962962963" customWidth="1"/>
    <col min="13" max="13" width="7.33333333333333" customWidth="1"/>
    <col min="14" max="14" width="17.5" customWidth="1"/>
    <col min="15" max="16" width="7.44444444444444" customWidth="1"/>
    <col min="17" max="17" width="9.66666666666667" customWidth="1"/>
    <col min="18" max="18" width="8.55555555555556" customWidth="1"/>
    <col min="19" max="19" width="10.6296296296296" customWidth="1"/>
    <col min="20" max="20" width="13.1111111111111" customWidth="1"/>
    <col min="21" max="21" width="10.3333333333333" customWidth="1"/>
    <col min="22" max="22" width="10" customWidth="1"/>
    <col min="23" max="23" width="6.88888888888889" customWidth="1"/>
  </cols>
  <sheetData>
    <row r="1" spans="1:23">
      <c r="A1" s="3" t="s">
        <v>230</v>
      </c>
      <c r="B1" s="4"/>
      <c r="C1" s="5"/>
      <c r="D1" s="5"/>
      <c r="E1" s="5"/>
      <c r="F1" s="5"/>
      <c r="G1" s="5"/>
      <c r="H1" s="5"/>
      <c r="I1" s="5"/>
      <c r="J1" s="5"/>
      <c r="K1" s="5"/>
      <c r="L1" s="5"/>
      <c r="M1" s="5"/>
      <c r="N1" s="5"/>
      <c r="O1" s="5"/>
      <c r="P1" s="5"/>
      <c r="Q1" s="5"/>
      <c r="R1" s="5"/>
      <c r="S1" s="5"/>
      <c r="T1" s="5"/>
      <c r="U1" s="5"/>
      <c r="V1" s="5"/>
      <c r="W1" s="5"/>
    </row>
    <row r="2" ht="29.4" spans="1:23">
      <c r="A2" s="6" t="s">
        <v>1</v>
      </c>
      <c r="B2" s="6"/>
      <c r="C2" s="6"/>
      <c r="D2" s="6"/>
      <c r="E2" s="6"/>
      <c r="F2" s="6"/>
      <c r="G2" s="6"/>
      <c r="H2" s="6"/>
      <c r="I2" s="6"/>
      <c r="J2" s="6"/>
      <c r="K2" s="6"/>
      <c r="L2" s="6"/>
      <c r="M2" s="6"/>
      <c r="N2" s="6"/>
      <c r="O2" s="6"/>
      <c r="P2" s="6"/>
      <c r="Q2" s="6"/>
      <c r="R2" s="6"/>
      <c r="S2" s="6"/>
      <c r="T2" s="6"/>
      <c r="U2" s="6"/>
      <c r="V2" s="6"/>
      <c r="W2" s="6"/>
    </row>
    <row r="3" ht="22" customHeight="1" spans="1:23">
      <c r="A3" s="7" t="s">
        <v>322</v>
      </c>
      <c r="B3" s="8"/>
      <c r="C3" s="8"/>
      <c r="D3" s="9"/>
      <c r="E3" s="10"/>
      <c r="F3" s="10"/>
      <c r="G3" s="10"/>
      <c r="H3" s="8"/>
      <c r="I3" s="8"/>
      <c r="J3" s="20" t="s">
        <v>3</v>
      </c>
      <c r="K3" s="21"/>
      <c r="L3" s="21"/>
      <c r="M3" s="20" t="s">
        <v>231</v>
      </c>
      <c r="N3" s="20"/>
      <c r="O3" s="21"/>
      <c r="P3" s="21"/>
      <c r="Q3" s="20" t="s">
        <v>232</v>
      </c>
      <c r="R3" s="20"/>
      <c r="S3" s="20"/>
      <c r="T3" s="21"/>
      <c r="U3" s="9" t="s">
        <v>233</v>
      </c>
      <c r="V3" s="10"/>
      <c r="W3" s="10"/>
    </row>
    <row r="4" ht="40" customHeight="1" spans="1:23">
      <c r="A4" s="11" t="s">
        <v>7</v>
      </c>
      <c r="B4" s="11" t="s">
        <v>8</v>
      </c>
      <c r="C4" s="11" t="s">
        <v>9</v>
      </c>
      <c r="D4" s="11" t="s">
        <v>10</v>
      </c>
      <c r="E4" s="11" t="s">
        <v>11</v>
      </c>
      <c r="F4" s="12" t="s">
        <v>12</v>
      </c>
      <c r="G4" s="12"/>
      <c r="H4" s="11" t="s">
        <v>13</v>
      </c>
      <c r="I4" s="11" t="s">
        <v>14</v>
      </c>
      <c r="J4" s="11" t="s">
        <v>15</v>
      </c>
      <c r="K4" s="11" t="s">
        <v>16</v>
      </c>
      <c r="L4" s="12" t="s">
        <v>17</v>
      </c>
      <c r="M4" s="22"/>
      <c r="N4" s="11" t="s">
        <v>18</v>
      </c>
      <c r="O4" s="11" t="s">
        <v>19</v>
      </c>
      <c r="P4" s="11" t="s">
        <v>20</v>
      </c>
      <c r="Q4" s="11" t="s">
        <v>21</v>
      </c>
      <c r="R4" s="11" t="s">
        <v>22</v>
      </c>
      <c r="S4" s="11" t="s">
        <v>23</v>
      </c>
      <c r="T4" s="11" t="s">
        <v>24</v>
      </c>
      <c r="U4" s="11" t="s">
        <v>25</v>
      </c>
      <c r="V4" s="12" t="s">
        <v>26</v>
      </c>
      <c r="W4" s="12" t="s">
        <v>27</v>
      </c>
    </row>
    <row r="5" ht="31.2" spans="1:23">
      <c r="A5" s="13"/>
      <c r="B5" s="13"/>
      <c r="C5" s="13"/>
      <c r="D5" s="13"/>
      <c r="E5" s="13"/>
      <c r="F5" s="12" t="s">
        <v>28</v>
      </c>
      <c r="G5" s="12" t="s">
        <v>29</v>
      </c>
      <c r="H5" s="13"/>
      <c r="I5" s="13"/>
      <c r="J5" s="13"/>
      <c r="K5" s="13"/>
      <c r="L5" s="12" t="s">
        <v>30</v>
      </c>
      <c r="M5" s="12" t="s">
        <v>31</v>
      </c>
      <c r="N5" s="13"/>
      <c r="O5" s="13"/>
      <c r="P5" s="13"/>
      <c r="Q5" s="13"/>
      <c r="R5" s="13"/>
      <c r="S5" s="13"/>
      <c r="T5" s="13"/>
      <c r="U5" s="13"/>
      <c r="V5" s="22"/>
      <c r="W5" s="22"/>
    </row>
    <row r="6" s="1" customFormat="1" ht="117" customHeight="1" spans="1:23">
      <c r="A6" s="14">
        <v>1</v>
      </c>
      <c r="B6" s="15" t="s">
        <v>323</v>
      </c>
      <c r="C6" s="15" t="s">
        <v>324</v>
      </c>
      <c r="D6" s="15" t="s">
        <v>325</v>
      </c>
      <c r="E6" s="15" t="s">
        <v>326</v>
      </c>
      <c r="F6" s="16" t="s">
        <v>327</v>
      </c>
      <c r="G6" s="15" t="s">
        <v>328</v>
      </c>
      <c r="H6" s="17">
        <v>100</v>
      </c>
      <c r="I6" s="15" t="s">
        <v>329</v>
      </c>
      <c r="J6" s="15" t="s">
        <v>330</v>
      </c>
      <c r="K6" s="14">
        <v>2024</v>
      </c>
      <c r="L6" s="17">
        <v>100</v>
      </c>
      <c r="M6" s="14"/>
      <c r="N6" s="15" t="s">
        <v>331</v>
      </c>
      <c r="O6" s="15">
        <v>20</v>
      </c>
      <c r="P6" s="23" t="s">
        <v>332</v>
      </c>
      <c r="Q6" s="23" t="s">
        <v>332</v>
      </c>
      <c r="R6" s="23" t="s">
        <v>332</v>
      </c>
      <c r="S6" s="23" t="s">
        <v>333</v>
      </c>
      <c r="T6" s="25" t="s">
        <v>334</v>
      </c>
      <c r="U6" s="23" t="s">
        <v>335</v>
      </c>
      <c r="V6" s="23" t="s">
        <v>336</v>
      </c>
      <c r="W6" s="26" t="s">
        <v>337</v>
      </c>
    </row>
    <row r="7" s="1" customFormat="1" ht="118" customHeight="1" spans="1:23">
      <c r="A7" s="14">
        <v>2</v>
      </c>
      <c r="B7" s="15" t="s">
        <v>323</v>
      </c>
      <c r="C7" s="15" t="s">
        <v>324</v>
      </c>
      <c r="D7" s="15" t="s">
        <v>338</v>
      </c>
      <c r="E7" s="15" t="s">
        <v>339</v>
      </c>
      <c r="F7" s="16" t="s">
        <v>327</v>
      </c>
      <c r="G7" s="15" t="s">
        <v>328</v>
      </c>
      <c r="H7" s="17">
        <v>110</v>
      </c>
      <c r="I7" s="15" t="s">
        <v>340</v>
      </c>
      <c r="J7" s="15" t="s">
        <v>341</v>
      </c>
      <c r="K7" s="14">
        <v>2024</v>
      </c>
      <c r="L7" s="17">
        <v>110</v>
      </c>
      <c r="M7" s="14"/>
      <c r="N7" s="15" t="s">
        <v>342</v>
      </c>
      <c r="O7" s="15">
        <v>15</v>
      </c>
      <c r="P7" s="23" t="s">
        <v>332</v>
      </c>
      <c r="Q7" s="23" t="s">
        <v>332</v>
      </c>
      <c r="R7" s="23" t="s">
        <v>332</v>
      </c>
      <c r="S7" s="23" t="s">
        <v>333</v>
      </c>
      <c r="T7" s="25" t="s">
        <v>334</v>
      </c>
      <c r="U7" s="23" t="s">
        <v>335</v>
      </c>
      <c r="V7" s="23" t="s">
        <v>336</v>
      </c>
      <c r="W7" s="27"/>
    </row>
    <row r="8" s="1" customFormat="1" ht="82.8" spans="1:23">
      <c r="A8" s="14">
        <v>3</v>
      </c>
      <c r="B8" s="15" t="s">
        <v>323</v>
      </c>
      <c r="C8" s="15" t="s">
        <v>343</v>
      </c>
      <c r="D8" s="15" t="s">
        <v>344</v>
      </c>
      <c r="E8" s="15" t="s">
        <v>345</v>
      </c>
      <c r="F8" s="16" t="s">
        <v>327</v>
      </c>
      <c r="G8" s="15" t="s">
        <v>328</v>
      </c>
      <c r="H8" s="17">
        <v>190</v>
      </c>
      <c r="I8" s="15" t="s">
        <v>346</v>
      </c>
      <c r="J8" s="15" t="s">
        <v>347</v>
      </c>
      <c r="K8" s="14">
        <v>2024</v>
      </c>
      <c r="L8" s="17">
        <v>190</v>
      </c>
      <c r="M8" s="14"/>
      <c r="N8" s="15" t="s">
        <v>348</v>
      </c>
      <c r="O8" s="15">
        <v>20</v>
      </c>
      <c r="P8" s="23" t="s">
        <v>332</v>
      </c>
      <c r="Q8" s="23" t="s">
        <v>332</v>
      </c>
      <c r="R8" s="23" t="s">
        <v>332</v>
      </c>
      <c r="S8" s="23" t="s">
        <v>333</v>
      </c>
      <c r="T8" s="25" t="s">
        <v>334</v>
      </c>
      <c r="U8" s="23" t="s">
        <v>335</v>
      </c>
      <c r="V8" s="23" t="s">
        <v>336</v>
      </c>
      <c r="W8" s="27"/>
    </row>
    <row r="9" s="1" customFormat="1" ht="100" customHeight="1" spans="1:23">
      <c r="A9" s="14">
        <v>4</v>
      </c>
      <c r="B9" s="15" t="s">
        <v>349</v>
      </c>
      <c r="C9" s="15" t="s">
        <v>350</v>
      </c>
      <c r="D9" s="15" t="s">
        <v>351</v>
      </c>
      <c r="E9" s="15" t="s">
        <v>352</v>
      </c>
      <c r="F9" s="16" t="s">
        <v>327</v>
      </c>
      <c r="G9" s="15" t="s">
        <v>353</v>
      </c>
      <c r="H9" s="17">
        <v>50</v>
      </c>
      <c r="I9" s="15" t="s">
        <v>354</v>
      </c>
      <c r="J9" s="15" t="s">
        <v>355</v>
      </c>
      <c r="K9" s="14">
        <v>2024</v>
      </c>
      <c r="L9" s="17">
        <v>50</v>
      </c>
      <c r="M9" s="14"/>
      <c r="N9" s="15" t="s">
        <v>356</v>
      </c>
      <c r="O9" s="15">
        <v>1248</v>
      </c>
      <c r="P9" s="23" t="s">
        <v>332</v>
      </c>
      <c r="Q9" s="23" t="s">
        <v>332</v>
      </c>
      <c r="R9" s="23" t="s">
        <v>332</v>
      </c>
      <c r="S9" s="23" t="s">
        <v>333</v>
      </c>
      <c r="T9" s="25" t="s">
        <v>334</v>
      </c>
      <c r="U9" s="23" t="s">
        <v>335</v>
      </c>
      <c r="V9" s="23" t="s">
        <v>336</v>
      </c>
      <c r="W9" s="27"/>
    </row>
    <row r="10" s="1" customFormat="1" ht="87" customHeight="1" spans="1:23">
      <c r="A10" s="14">
        <v>5</v>
      </c>
      <c r="B10" s="15" t="s">
        <v>349</v>
      </c>
      <c r="C10" s="15" t="s">
        <v>357</v>
      </c>
      <c r="D10" s="15" t="s">
        <v>358</v>
      </c>
      <c r="E10" s="15" t="s">
        <v>359</v>
      </c>
      <c r="F10" s="15">
        <v>1</v>
      </c>
      <c r="G10" s="15" t="s">
        <v>328</v>
      </c>
      <c r="H10" s="17">
        <v>50</v>
      </c>
      <c r="I10" s="15" t="s">
        <v>360</v>
      </c>
      <c r="J10" s="15" t="s">
        <v>361</v>
      </c>
      <c r="K10" s="14">
        <v>2024</v>
      </c>
      <c r="L10" s="17">
        <v>50</v>
      </c>
      <c r="M10" s="14"/>
      <c r="N10" s="15" t="s">
        <v>356</v>
      </c>
      <c r="O10" s="15">
        <v>2800</v>
      </c>
      <c r="P10" s="23" t="s">
        <v>332</v>
      </c>
      <c r="Q10" s="23" t="s">
        <v>332</v>
      </c>
      <c r="R10" s="23" t="s">
        <v>332</v>
      </c>
      <c r="S10" s="23" t="s">
        <v>333</v>
      </c>
      <c r="T10" s="25" t="s">
        <v>334</v>
      </c>
      <c r="U10" s="23" t="s">
        <v>335</v>
      </c>
      <c r="V10" s="23" t="s">
        <v>336</v>
      </c>
      <c r="W10" s="27"/>
    </row>
    <row r="11" s="2" customFormat="1" ht="27.6" spans="1:23">
      <c r="A11" s="14" t="s">
        <v>228</v>
      </c>
      <c r="B11" s="18"/>
      <c r="C11" s="18"/>
      <c r="D11" s="18"/>
      <c r="E11" s="18"/>
      <c r="F11" s="18"/>
      <c r="G11" s="18"/>
      <c r="H11" s="19">
        <f>SUM(H6:H10)</f>
        <v>500</v>
      </c>
      <c r="I11" s="19"/>
      <c r="J11" s="19"/>
      <c r="K11" s="19"/>
      <c r="L11" s="19">
        <f>SUM(L6:L10)</f>
        <v>500</v>
      </c>
      <c r="M11" s="14"/>
      <c r="N11" s="18"/>
      <c r="O11" s="18"/>
      <c r="P11" s="24"/>
      <c r="Q11" s="24"/>
      <c r="R11" s="24"/>
      <c r="S11" s="24"/>
      <c r="T11" s="25"/>
      <c r="U11" s="24"/>
      <c r="V11" s="14"/>
      <c r="W11" s="27"/>
    </row>
  </sheetData>
  <mergeCells count="29">
    <mergeCell ref="A1:B1"/>
    <mergeCell ref="A2:W2"/>
    <mergeCell ref="A3:C3"/>
    <mergeCell ref="D3:G3"/>
    <mergeCell ref="H3:I3"/>
    <mergeCell ref="M3:N3"/>
    <mergeCell ref="Q3:S3"/>
    <mergeCell ref="U3:W3"/>
    <mergeCell ref="F4:G4"/>
    <mergeCell ref="L4:M4"/>
    <mergeCell ref="A4:A5"/>
    <mergeCell ref="B4:B5"/>
    <mergeCell ref="C4:C5"/>
    <mergeCell ref="D4:D5"/>
    <mergeCell ref="E4:E5"/>
    <mergeCell ref="H4:H5"/>
    <mergeCell ref="I4:I5"/>
    <mergeCell ref="J4:J5"/>
    <mergeCell ref="K4:K5"/>
    <mergeCell ref="N4:N5"/>
    <mergeCell ref="O4:O5"/>
    <mergeCell ref="P4:P5"/>
    <mergeCell ref="Q4:Q5"/>
    <mergeCell ref="R4:R5"/>
    <mergeCell ref="S4:S5"/>
    <mergeCell ref="T4:T5"/>
    <mergeCell ref="U4:U5"/>
    <mergeCell ref="V4:V5"/>
    <mergeCell ref="W4:W5"/>
  </mergeCells>
  <pageMargins left="0.354166666666667" right="0.314583333333333" top="0.751388888888889" bottom="0.751388888888889" header="0.298611111111111" footer="0.298611111111111"/>
  <pageSetup paperSize="9" scale="62"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巩固脱贫成果衔接乡村振兴任务</vt:lpstr>
      <vt:lpstr>少数民族任务</vt:lpstr>
      <vt:lpstr>巩固提升国有农场任务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易莲</cp:lastModifiedBy>
  <dcterms:created xsi:type="dcterms:W3CDTF">2023-05-12T11:15:00Z</dcterms:created>
  <dcterms:modified xsi:type="dcterms:W3CDTF">2023-12-04T08:43:39Z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36C7EDD5B4A241DDB1ED22331CA103FE_13</vt:lpwstr>
  </property>
  <property fmtid="{D5CDD505-2E9C-101B-9397-08002B2CF9AE}" pid="3" name="KSOProductBuildVer">
    <vt:lpwstr>2052-12.1.0.15990</vt:lpwstr>
  </property>
</Properties>
</file>