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035" tabRatio="803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<sst xmlns="http://schemas.openxmlformats.org/spreadsheetml/2006/main" count="579" uniqueCount="177">
  <si>
    <t>附件1</t>
  </si>
  <si>
    <t>公开01表</t>
  </si>
  <si>
    <t>单位：元</t>
  </si>
  <si>
    <t>收      入</t>
  </si>
  <si>
    <t>支      出</t>
  </si>
  <si>
    <t>项目</t>
  </si>
  <si>
    <t>行次</t>
  </si>
  <si>
    <t>决算数</t>
  </si>
  <si>
    <t>项目（按功能分类）</t>
  </si>
  <si>
    <t>栏次</t>
  </si>
  <si>
    <t>一、财政拨款收入</t>
  </si>
  <si>
    <t>一、一般公共服务</t>
  </si>
  <si>
    <t xml:space="preserve">    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</si>
  <si>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</si>
  <si>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</si>
  <si>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</si>
  <si>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</si>
  <si>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</si>
  <si>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</si>
  <si>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</si>
  <si>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</si>
  <si>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</si>
  <si>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</si>
  <si>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</si>
  <si>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</si>
  <si>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</si>
  <si>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</si>
  <si>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</si>
  <si>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</si>
  <si>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</si>
  <si>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</si>
  <si>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</si>
  <si>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</si>
  <si>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</si>
  <si>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</si>
  <si>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</si>
  <si>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</si>
  <si>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</si>
  <si>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</si>
  <si>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</si>
  <si>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</si>
  <si>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</si>
  <si>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</si>
  <si>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</si>
  <si>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</si>
  <si>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</si>
  <si>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合计</t>
  </si>
  <si>
    <t>附件2</t>
  </si>
  <si>
    <t>公开02表</t>
  </si>
  <si>
    <t>金额单位：元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</si>
  <si>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</si>
  <si>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</si>
  <si>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</si>
  <si>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</si>
  <si>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</si>
  <si>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</si>
  <si>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</si>
  <si>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</si>
  <si>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</si>
  <si>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</si>
  <si>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</si>
  <si>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</si>
  <si>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1</t>
  </si>
  <si>
    <t>2</t>
  </si>
  <si>
    <t>3</t>
  </si>
  <si>
    <t>4</t>
  </si>
  <si>
    <t>6</t>
  </si>
  <si>
    <t>7</t>
  </si>
  <si>
    <t>8</t>
  </si>
  <si>
    <t>社会保障和就业支出</t>
  </si>
  <si>
    <t>财政对社会保险基金的补助</t>
  </si>
  <si>
    <t>行政事业单位离退休</t>
  </si>
  <si>
    <t>医疗卫生与计划生育支出</t>
  </si>
  <si>
    <t>医疗保障</t>
  </si>
  <si>
    <t>住房改革支出</t>
  </si>
  <si>
    <t>附件3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</si>
  <si>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</si>
  <si>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</si>
  <si>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</si>
  <si>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</si>
  <si>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</si>
  <si>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</si>
  <si>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5</t>
  </si>
  <si>
    <t>附件4</t>
  </si>
  <si>
    <t>公开04表</t>
  </si>
  <si>
    <t>本年收入</t>
  </si>
  <si>
    <t>本年支出</t>
  </si>
  <si>
    <t>基本支出结转和结余</t>
  </si>
  <si>
    <t>项目支出结转和结余</t>
  </si>
  <si>
    <t>附表5</t>
  </si>
  <si>
    <t>公开05表</t>
  </si>
  <si>
    <t>科目名称（项目）</t>
  </si>
  <si>
    <t>9</t>
  </si>
  <si>
    <t>10</t>
  </si>
  <si>
    <t>附件6</t>
  </si>
  <si>
    <t>公开06表</t>
  </si>
  <si>
    <t>“三公”经费支出</t>
  </si>
  <si>
    <t>因公出国（境）支出</t>
  </si>
  <si>
    <t>公务用车购置及运行维护费支出</t>
  </si>
  <si>
    <t>公务接待费支出</t>
  </si>
  <si>
    <t>小计</t>
  </si>
  <si>
    <t>公务用车购置</t>
  </si>
  <si>
    <t>公务用车运行维护费</t>
  </si>
  <si>
    <t>勐海县住房和城乡建设局2014年收入支出决算总表</t>
  </si>
  <si>
    <t>勐海县住房和城乡建设局2014年收入决算表</t>
  </si>
  <si>
    <t>编制单位：勐海县住房和城乡建设局</t>
  </si>
  <si>
    <t>编制单位：勐海县住房和城乡建设局</t>
  </si>
  <si>
    <t>勐海县住房和城乡建设局2014年“三公”经费公共预算财政拨款支出情况表</t>
  </si>
  <si>
    <t>勐海县住房和城乡建设局2014年政府性基金预算财政拨款收入支出决算表</t>
  </si>
  <si>
    <t>勐海县住房和城乡建设局2014年公共预算财政拨款收入支出决算表</t>
  </si>
  <si>
    <t>勐海县住房和城乡建设局2014年支出决算表</t>
  </si>
  <si>
    <t>一般公共服务支出</t>
  </si>
  <si>
    <t>发展与改革事物</t>
  </si>
  <si>
    <t>其他发展与改革事物支出</t>
  </si>
  <si>
    <t>其他一般公共服务支出</t>
  </si>
  <si>
    <t>财政对工伤保险基金的补助</t>
  </si>
  <si>
    <t>财政对生育保险基金的补助</t>
  </si>
  <si>
    <t>事业单位离退休</t>
  </si>
  <si>
    <t>未归口管理的行政单位离退休</t>
  </si>
  <si>
    <t>行政单位医疗</t>
  </si>
  <si>
    <t>事业单位医疗</t>
  </si>
  <si>
    <t>公务员医疗补助</t>
  </si>
  <si>
    <t>节能环保支出</t>
  </si>
  <si>
    <t>污染防治</t>
  </si>
  <si>
    <t>水体</t>
  </si>
  <si>
    <t>城乡社区</t>
  </si>
  <si>
    <t>城乡社区支出</t>
  </si>
  <si>
    <t>城乡社区管理事务</t>
  </si>
  <si>
    <t>行政运行</t>
  </si>
  <si>
    <t>一般行政管理事务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</si>
  <si>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</si>
  <si>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</si>
  <si>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</si>
  <si>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</si>
  <si>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</si>
  <si>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</si>
  <si>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政府性基金支出</t>
  </si>
  <si>
    <t>廉租住房支出</t>
  </si>
  <si>
    <t>国有土地使用权出让收入安排的支出</t>
  </si>
  <si>
    <t>土地开发支出</t>
  </si>
  <si>
    <t>公共租赁住房支出</t>
  </si>
  <si>
    <t>其他国有土地使用权出让收入安排的支出</t>
  </si>
  <si>
    <t>资源勘探信息等支出</t>
  </si>
  <si>
    <t>散装水泥专项资金支出</t>
  </si>
  <si>
    <t>其他散装水泥专项资金支出</t>
  </si>
  <si>
    <t>新型墙体材料专项基金支出</t>
  </si>
  <si>
    <t>其他新型墙体材料专项基金支出</t>
  </si>
  <si>
    <t>国土海洋气象等志刚</t>
  </si>
  <si>
    <t>国土资源储配支出</t>
  </si>
  <si>
    <t>国土资源事物</t>
  </si>
  <si>
    <t>住房保障支出</t>
  </si>
  <si>
    <t>保障性安居工程支出</t>
  </si>
  <si>
    <t>廉租住房</t>
  </si>
  <si>
    <t>农村危房改造</t>
  </si>
  <si>
    <t>公共租赁住房</t>
  </si>
  <si>
    <t>保障性住房租金补贴</t>
  </si>
  <si>
    <t>其他保障性安居工程支出</t>
  </si>
  <si>
    <t>住房公积金</t>
  </si>
  <si>
    <t>购房补贴</t>
  </si>
  <si>
    <t>国债还本付息支出</t>
  </si>
  <si>
    <t>地方政府债倦付息</t>
  </si>
  <si>
    <t>公共安全支出</t>
  </si>
  <si>
    <t>公安</t>
  </si>
  <si>
    <t>道路交通管理</t>
  </si>
  <si>
    <t>教育支出</t>
  </si>
  <si>
    <t>普通教育</t>
  </si>
  <si>
    <t>初中教育</t>
  </si>
  <si>
    <t>廉租住房管理和维护</t>
  </si>
  <si>
    <t>城乡社区支出</t>
  </si>
  <si>
    <t>政府性基金支出</t>
  </si>
  <si>
    <t>廉租住房支出</t>
  </si>
  <si>
    <t>廉租住房维护和管理</t>
  </si>
  <si>
    <t>土地开发支出</t>
  </si>
  <si>
    <t>公共租赁住房支出</t>
  </si>
  <si>
    <t>其他国有土地使用权出让收入安排的支出</t>
  </si>
  <si>
    <t>其他一般公共服务支出</t>
  </si>
  <si>
    <t>一般行政运行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</si>
</sst>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#,##0_);[Red]\(#,##0\)"/>
    <numFmt numFmtId="187" formatCode="#,##0_ "/>
    <numFmt numFmtId="188" formatCode="#,##0.00_ "/>
    <numFmt numFmtId="189" formatCode="#,##0.00_);[Red]\(#,##0.00\)"/>
  </numFmts>
  <fonts count="32">
    <font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0" fillId="0" borderId="0" xfId="40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24" borderId="11" xfId="0" applyFont="1" applyFill="1" applyBorder="1" applyAlignment="1">
      <alignment horizontal="center" vertical="center" shrinkToFit="1"/>
    </xf>
    <xf numFmtId="0" fontId="8" fillId="0" borderId="0" xfId="40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185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0" fontId="11" fillId="0" borderId="10" xfId="40" applyFont="1" applyFill="1" applyBorder="1" applyAlignment="1">
      <alignment horizontal="center" vertical="center"/>
      <protection/>
    </xf>
    <xf numFmtId="0" fontId="13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186" fontId="5" fillId="24" borderId="10" xfId="0" applyNumberFormat="1" applyFont="1" applyFill="1" applyBorder="1" applyAlignment="1">
      <alignment horizontal="right" vertical="center" shrinkToFit="1"/>
    </xf>
    <xf numFmtId="186" fontId="5" fillId="24" borderId="10" xfId="0" applyNumberFormat="1" applyFont="1" applyFill="1" applyBorder="1" applyAlignment="1">
      <alignment horizontal="center" vertical="center" shrinkToFit="1"/>
    </xf>
    <xf numFmtId="186" fontId="3" fillId="0" borderId="10" xfId="40" applyNumberFormat="1" applyFont="1" applyFill="1" applyBorder="1" applyAlignment="1">
      <alignment horizontal="center" vertical="center"/>
      <protection/>
    </xf>
    <xf numFmtId="186" fontId="12" fillId="0" borderId="10" xfId="40" applyNumberFormat="1" applyFont="1" applyFill="1" applyBorder="1" applyAlignment="1">
      <alignment horizontal="center" vertical="center"/>
      <protection/>
    </xf>
    <xf numFmtId="186" fontId="0" fillId="0" borderId="10" xfId="40" applyNumberForma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0" fillId="0" borderId="10" xfId="40" applyFill="1" applyBorder="1" applyAlignment="1">
      <alignment vertical="center"/>
      <protection/>
    </xf>
    <xf numFmtId="0" fontId="0" fillId="0" borderId="10" xfId="40" applyFont="1" applyFill="1" applyBorder="1" applyAlignment="1">
      <alignment vertical="center"/>
      <protection/>
    </xf>
    <xf numFmtId="186" fontId="5" fillId="24" borderId="10" xfId="0" applyNumberFormat="1" applyFont="1" applyFill="1" applyBorder="1" applyAlignment="1">
      <alignment horizontal="left" vertical="center" shrinkToFit="1"/>
    </xf>
    <xf numFmtId="188" fontId="0" fillId="0" borderId="10" xfId="40" applyNumberForma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5" fillId="24" borderId="12" xfId="0" applyFont="1" applyFill="1" applyBorder="1" applyAlignment="1">
      <alignment vertical="center"/>
    </xf>
    <xf numFmtId="187" fontId="5" fillId="24" borderId="10" xfId="0" applyNumberFormat="1" applyFont="1" applyFill="1" applyBorder="1" applyAlignment="1">
      <alignment horizontal="left" vertical="center" shrinkToFit="1"/>
    </xf>
    <xf numFmtId="187" fontId="5" fillId="0" borderId="10" xfId="0" applyNumberFormat="1" applyFont="1" applyBorder="1" applyAlignment="1">
      <alignment horizontal="left" vertical="center" shrinkToFit="1"/>
    </xf>
    <xf numFmtId="187" fontId="0" fillId="0" borderId="0" xfId="0" applyNumberFormat="1" applyAlignment="1">
      <alignment horizontal="left"/>
    </xf>
    <xf numFmtId="187" fontId="5" fillId="0" borderId="10" xfId="0" applyNumberFormat="1" applyFont="1" applyFill="1" applyBorder="1" applyAlignment="1" applyProtection="1">
      <alignment horizontal="left" vertical="center" wrapText="1"/>
      <protection/>
    </xf>
    <xf numFmtId="187" fontId="2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left" vertical="center"/>
    </xf>
    <xf numFmtId="186" fontId="0" fillId="0" borderId="10" xfId="0" applyNumberFormat="1" applyBorder="1" applyAlignment="1">
      <alignment vertical="center"/>
    </xf>
    <xf numFmtId="186" fontId="3" fillId="0" borderId="10" xfId="40" applyNumberFormat="1" applyFont="1" applyFill="1" applyBorder="1" applyAlignment="1">
      <alignment horizontal="left" vertical="center"/>
      <protection/>
    </xf>
    <xf numFmtId="186" fontId="0" fillId="0" borderId="10" xfId="40" applyNumberFormat="1" applyFill="1" applyBorder="1" applyAlignment="1">
      <alignment vertical="center"/>
      <protection/>
    </xf>
    <xf numFmtId="186" fontId="0" fillId="0" borderId="0" xfId="40" applyNumberFormat="1" applyFill="1" applyAlignment="1">
      <alignment horizontal="left" vertical="center"/>
      <protection/>
    </xf>
    <xf numFmtId="186" fontId="3" fillId="0" borderId="13" xfId="40" applyNumberFormat="1" applyFont="1" applyFill="1" applyBorder="1" applyAlignment="1">
      <alignment horizontal="left" vertical="center"/>
      <protection/>
    </xf>
    <xf numFmtId="186" fontId="0" fillId="0" borderId="13" xfId="40" applyNumberFormat="1" applyFill="1" applyBorder="1" applyAlignment="1">
      <alignment vertical="center"/>
      <protection/>
    </xf>
    <xf numFmtId="186" fontId="5" fillId="0" borderId="10" xfId="0" applyNumberFormat="1" applyFont="1" applyFill="1" applyBorder="1" applyAlignment="1" applyProtection="1">
      <alignment horizontal="left" vertical="center" wrapText="1"/>
      <protection/>
    </xf>
    <xf numFmtId="186" fontId="3" fillId="0" borderId="10" xfId="0" applyNumberFormat="1" applyFont="1" applyBorder="1" applyAlignment="1">
      <alignment horizontal="left" vertical="center" wrapText="1"/>
    </xf>
    <xf numFmtId="186" fontId="3" fillId="0" borderId="0" xfId="0" applyNumberFormat="1" applyFont="1" applyAlignment="1">
      <alignment horizontal="center" vertical="center" wrapText="1"/>
    </xf>
    <xf numFmtId="186" fontId="3" fillId="0" borderId="10" xfId="0" applyNumberFormat="1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0" fillId="0" borderId="0" xfId="40" applyFont="1" applyFill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10" fillId="0" borderId="10" xfId="40" applyFont="1" applyFill="1" applyBorder="1" applyAlignment="1" quotePrefix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left" vertical="center" shrinkToFit="1"/>
    </xf>
    <xf numFmtId="0" fontId="5" fillId="24" borderId="15" xfId="0" applyFont="1" applyFill="1" applyBorder="1" applyAlignment="1">
      <alignment horizontal="left" vertical="center" shrinkToFit="1"/>
    </xf>
    <xf numFmtId="0" fontId="5" fillId="24" borderId="16" xfId="0" applyFont="1" applyFill="1" applyBorder="1" applyAlignment="1">
      <alignment horizontal="left" vertical="center" shrinkToFit="1"/>
    </xf>
    <xf numFmtId="0" fontId="5" fillId="24" borderId="17" xfId="0" applyFont="1" applyFill="1" applyBorder="1" applyAlignment="1">
      <alignment horizontal="left" vertical="center" shrinkToFit="1"/>
    </xf>
    <xf numFmtId="0" fontId="0" fillId="0" borderId="10" xfId="40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2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22">
      <selection activeCell="F34" sqref="F34"/>
    </sheetView>
  </sheetViews>
  <sheetFormatPr defaultColWidth="9.00390625" defaultRowHeight="14.25"/>
  <cols>
    <col min="1" max="1" width="25.00390625" style="29" customWidth="1"/>
    <col min="2" max="2" width="6.50390625" style="29" customWidth="1"/>
    <col min="3" max="3" width="15.625" style="29" customWidth="1"/>
    <col min="4" max="4" width="29.125" style="29" customWidth="1"/>
    <col min="5" max="5" width="7.625" style="29" customWidth="1"/>
    <col min="6" max="6" width="16.125" style="29" customWidth="1"/>
    <col min="7" max="16384" width="9.00390625" style="29" customWidth="1"/>
  </cols>
  <sheetData>
    <row r="1" spans="1:5" s="32" customFormat="1" ht="22.5" customHeight="1">
      <c r="A1" s="33" t="s">
        <v>0</v>
      </c>
      <c r="B1" s="34"/>
      <c r="E1" s="34"/>
    </row>
    <row r="2" spans="1:6" ht="22.5" customHeight="1">
      <c r="A2" s="82" t="s">
        <v>103</v>
      </c>
      <c r="B2" s="82"/>
      <c r="C2" s="82"/>
      <c r="D2" s="82"/>
      <c r="E2" s="82"/>
      <c r="F2" s="82"/>
    </row>
    <row r="3" spans="1:6" ht="18" customHeight="1">
      <c r="A3" s="35"/>
      <c r="B3" s="35"/>
      <c r="C3" s="35"/>
      <c r="D3" s="35"/>
      <c r="E3" s="83" t="s">
        <v>1</v>
      </c>
      <c r="F3" s="83"/>
    </row>
    <row r="4" spans="1:6" ht="23.25" customHeight="1">
      <c r="A4" s="36" t="s">
        <v>106</v>
      </c>
      <c r="B4" s="36"/>
      <c r="C4" s="36"/>
      <c r="D4" s="36"/>
      <c r="E4" s="84" t="s">
        <v>2</v>
      </c>
      <c r="F4" s="84"/>
    </row>
    <row r="5" spans="1:6" ht="21.75" customHeight="1">
      <c r="A5" s="85" t="s">
        <v>3</v>
      </c>
      <c r="B5" s="86"/>
      <c r="C5" s="86"/>
      <c r="D5" s="85" t="s">
        <v>4</v>
      </c>
      <c r="E5" s="86"/>
      <c r="F5" s="86"/>
    </row>
    <row r="6" spans="1:6" ht="21.75" customHeight="1">
      <c r="A6" s="44" t="s">
        <v>5</v>
      </c>
      <c r="B6" s="37" t="s">
        <v>6</v>
      </c>
      <c r="C6" s="37" t="s">
        <v>7</v>
      </c>
      <c r="D6" s="44" t="s">
        <v>8</v>
      </c>
      <c r="E6" s="37" t="s">
        <v>6</v>
      </c>
      <c r="F6" s="37" t="s">
        <v>7</v>
      </c>
    </row>
    <row r="7" spans="1:6" ht="21.75" customHeight="1">
      <c r="A7" s="37" t="s">
        <v>9</v>
      </c>
      <c r="B7" s="37"/>
      <c r="C7" s="37">
        <v>1</v>
      </c>
      <c r="D7" s="37" t="s">
        <v>9</v>
      </c>
      <c r="E7" s="37"/>
      <c r="F7" s="37">
        <v>1</v>
      </c>
    </row>
    <row r="8" spans="1:6" ht="21.75" customHeight="1">
      <c r="A8" s="38" t="s">
        <v>10</v>
      </c>
      <c r="B8" s="39">
        <v>1</v>
      </c>
      <c r="C8" s="47">
        <v>178190344</v>
      </c>
      <c r="D8" s="40" t="s">
        <v>11</v>
      </c>
      <c r="E8" s="39">
        <v>28</v>
      </c>
      <c r="F8" s="47">
        <v>2025000</v>
      </c>
    </row>
    <row r="9" spans="1:6" ht="21.75" customHeight="1">
      <c r="A9" s="38" t="s">
        <v>12</v>
      </c>
      <c r="B9" s="39">
        <v>2</v>
      </c>
      <c r="C9" s="47">
        <v>34453279</v>
      </c>
      <c r="D9" s="41" t="s">
        <v>13</v>
      </c>
      <c r="E9" s="39">
        <v>29</v>
      </c>
      <c r="F9" s="47"/>
    </row>
    <row r="10" spans="1:6" ht="21.75" customHeight="1">
      <c r="A10" s="38" t="s">
        <v>14</v>
      </c>
      <c r="B10" s="39">
        <v>3</v>
      </c>
      <c r="C10" s="47"/>
      <c r="D10" s="41" t="s">
        <v>15</v>
      </c>
      <c r="E10" s="39">
        <v>30</v>
      </c>
      <c r="F10" s="47"/>
    </row>
    <row r="11" spans="1:6" ht="21.75" customHeight="1">
      <c r="A11" s="38" t="s">
        <v>16</v>
      </c>
      <c r="B11" s="39">
        <v>4</v>
      </c>
      <c r="C11" s="47"/>
      <c r="D11" s="41" t="s">
        <v>17</v>
      </c>
      <c r="E11" s="39">
        <v>31</v>
      </c>
      <c r="F11" s="47">
        <v>142357</v>
      </c>
    </row>
    <row r="12" spans="1:6" ht="21.75" customHeight="1">
      <c r="A12" s="38" t="s">
        <v>18</v>
      </c>
      <c r="B12" s="39">
        <v>5</v>
      </c>
      <c r="C12" s="47"/>
      <c r="D12" s="41" t="s">
        <v>19</v>
      </c>
      <c r="E12" s="39">
        <v>32</v>
      </c>
      <c r="F12" s="47">
        <v>470159</v>
      </c>
    </row>
    <row r="13" spans="1:6" ht="21.75" customHeight="1">
      <c r="A13" s="38" t="s">
        <v>20</v>
      </c>
      <c r="B13" s="39">
        <v>6</v>
      </c>
      <c r="C13" s="47"/>
      <c r="D13" s="41" t="s">
        <v>21</v>
      </c>
      <c r="E13" s="39">
        <v>33</v>
      </c>
      <c r="F13" s="47"/>
    </row>
    <row r="14" spans="1:6" ht="21.75" customHeight="1">
      <c r="A14" s="38" t="s">
        <v>22</v>
      </c>
      <c r="B14" s="39">
        <v>7</v>
      </c>
      <c r="C14" s="47">
        <v>5166664</v>
      </c>
      <c r="D14" s="38" t="s">
        <v>23</v>
      </c>
      <c r="E14" s="39">
        <v>34</v>
      </c>
      <c r="F14" s="47"/>
    </row>
    <row r="15" spans="2:6" ht="21.75" customHeight="1">
      <c r="B15" s="39">
        <v>8</v>
      </c>
      <c r="C15" s="47"/>
      <c r="D15" s="38" t="s">
        <v>24</v>
      </c>
      <c r="E15" s="39">
        <v>35</v>
      </c>
      <c r="F15" s="47">
        <v>1221046</v>
      </c>
    </row>
    <row r="16" spans="1:6" ht="21.75" customHeight="1">
      <c r="A16" s="38"/>
      <c r="B16" s="39">
        <v>9</v>
      </c>
      <c r="C16" s="47"/>
      <c r="D16" s="38" t="s">
        <v>25</v>
      </c>
      <c r="E16" s="39">
        <v>36</v>
      </c>
      <c r="F16" s="47">
        <v>544574</v>
      </c>
    </row>
    <row r="17" spans="1:6" ht="21.75" customHeight="1">
      <c r="A17" s="38"/>
      <c r="B17" s="39">
        <v>10</v>
      </c>
      <c r="C17" s="47"/>
      <c r="D17" s="38" t="s">
        <v>26</v>
      </c>
      <c r="E17" s="39">
        <v>37</v>
      </c>
      <c r="F17" s="47">
        <v>6267629</v>
      </c>
    </row>
    <row r="18" spans="1:6" ht="21.75" customHeight="1">
      <c r="A18" s="38"/>
      <c r="B18" s="39">
        <v>11</v>
      </c>
      <c r="C18" s="47"/>
      <c r="D18" s="38" t="s">
        <v>27</v>
      </c>
      <c r="E18" s="39">
        <v>38</v>
      </c>
      <c r="F18" s="47">
        <v>74213514</v>
      </c>
    </row>
    <row r="19" spans="1:6" ht="21.75" customHeight="1">
      <c r="A19" s="38"/>
      <c r="B19" s="39">
        <v>12</v>
      </c>
      <c r="C19" s="47"/>
      <c r="D19" s="38" t="s">
        <v>28</v>
      </c>
      <c r="E19" s="39">
        <v>39</v>
      </c>
      <c r="F19" s="47"/>
    </row>
    <row r="20" spans="1:6" ht="21.75" customHeight="1">
      <c r="A20" s="38"/>
      <c r="B20" s="39">
        <v>13</v>
      </c>
      <c r="C20" s="47"/>
      <c r="D20" s="38" t="s">
        <v>29</v>
      </c>
      <c r="E20" s="39">
        <v>40</v>
      </c>
      <c r="F20" s="47"/>
    </row>
    <row r="21" spans="1:6" ht="21.75" customHeight="1">
      <c r="A21" s="38"/>
      <c r="B21" s="39">
        <v>14</v>
      </c>
      <c r="C21" s="47"/>
      <c r="D21" s="38" t="s">
        <v>30</v>
      </c>
      <c r="E21" s="39">
        <v>41</v>
      </c>
      <c r="F21" s="47"/>
    </row>
    <row r="22" spans="1:6" ht="21.75" customHeight="1">
      <c r="A22" s="42"/>
      <c r="B22" s="39">
        <v>15</v>
      </c>
      <c r="C22" s="47"/>
      <c r="D22" s="38" t="s">
        <v>31</v>
      </c>
      <c r="E22" s="39">
        <v>42</v>
      </c>
      <c r="F22" s="47"/>
    </row>
    <row r="23" spans="1:6" ht="21.75" customHeight="1">
      <c r="A23" s="38"/>
      <c r="B23" s="39">
        <v>16</v>
      </c>
      <c r="C23" s="47"/>
      <c r="D23" s="38" t="s">
        <v>32</v>
      </c>
      <c r="E23" s="39">
        <v>43</v>
      </c>
      <c r="F23" s="47"/>
    </row>
    <row r="24" spans="1:6" ht="21.75" customHeight="1">
      <c r="A24" s="38"/>
      <c r="B24" s="39">
        <v>17</v>
      </c>
      <c r="C24" s="47"/>
      <c r="D24" s="38" t="s">
        <v>33</v>
      </c>
      <c r="E24" s="39">
        <v>44</v>
      </c>
      <c r="F24" s="47"/>
    </row>
    <row r="25" spans="1:6" ht="21.75" customHeight="1">
      <c r="A25" s="38"/>
      <c r="B25" s="39">
        <v>18</v>
      </c>
      <c r="C25" s="48"/>
      <c r="D25" s="38" t="s">
        <v>34</v>
      </c>
      <c r="E25" s="39">
        <v>45</v>
      </c>
      <c r="F25" s="48"/>
    </row>
    <row r="26" spans="1:6" ht="21.75" customHeight="1">
      <c r="A26" s="38"/>
      <c r="B26" s="39">
        <v>19</v>
      </c>
      <c r="C26" s="47"/>
      <c r="D26" s="38" t="s">
        <v>35</v>
      </c>
      <c r="E26" s="39">
        <v>46</v>
      </c>
      <c r="F26" s="47">
        <v>115349</v>
      </c>
    </row>
    <row r="27" spans="1:6" ht="21.75" customHeight="1">
      <c r="A27" s="38"/>
      <c r="B27" s="39">
        <v>20</v>
      </c>
      <c r="C27" s="47"/>
      <c r="D27" s="38" t="s">
        <v>36</v>
      </c>
      <c r="E27" s="39">
        <v>47</v>
      </c>
      <c r="F27" s="47">
        <v>70580392</v>
      </c>
    </row>
    <row r="28" spans="1:6" ht="21.75" customHeight="1">
      <c r="A28" s="38"/>
      <c r="B28" s="39">
        <v>21</v>
      </c>
      <c r="C28" s="47"/>
      <c r="D28" s="38" t="s">
        <v>37</v>
      </c>
      <c r="E28" s="39">
        <v>48</v>
      </c>
      <c r="F28" s="47"/>
    </row>
    <row r="29" spans="1:6" ht="21.75" customHeight="1">
      <c r="A29" s="38"/>
      <c r="B29" s="39">
        <v>22</v>
      </c>
      <c r="C29" s="47"/>
      <c r="D29" s="38" t="s">
        <v>38</v>
      </c>
      <c r="E29" s="39">
        <v>49</v>
      </c>
      <c r="F29" s="47">
        <v>99308</v>
      </c>
    </row>
    <row r="30" spans="1:6" ht="21.75" customHeight="1">
      <c r="A30" s="38"/>
      <c r="B30" s="39">
        <v>23</v>
      </c>
      <c r="C30" s="47"/>
      <c r="D30" s="38" t="s">
        <v>39</v>
      </c>
      <c r="E30" s="39">
        <v>50</v>
      </c>
      <c r="F30" s="47"/>
    </row>
    <row r="31" spans="1:6" ht="21.75" customHeight="1">
      <c r="A31" s="43" t="s">
        <v>40</v>
      </c>
      <c r="B31" s="39">
        <v>24</v>
      </c>
      <c r="C31" s="49">
        <f>C8+C14</f>
        <v>183357008</v>
      </c>
      <c r="D31" s="43" t="s">
        <v>41</v>
      </c>
      <c r="E31" s="37">
        <v>51</v>
      </c>
      <c r="F31" s="49">
        <f>F8+F11+F12+F15+F16+F17+F18+F26+F27+F29</f>
        <v>155679328</v>
      </c>
    </row>
    <row r="32" spans="1:6" ht="26.25" customHeight="1">
      <c r="A32" s="38" t="s">
        <v>42</v>
      </c>
      <c r="B32" s="39">
        <v>25</v>
      </c>
      <c r="C32" s="47"/>
      <c r="D32" s="38" t="s">
        <v>43</v>
      </c>
      <c r="E32" s="39">
        <v>52</v>
      </c>
      <c r="F32" s="47"/>
    </row>
    <row r="33" spans="1:6" ht="26.25" customHeight="1">
      <c r="A33" s="38" t="s">
        <v>44</v>
      </c>
      <c r="B33" s="39">
        <v>26</v>
      </c>
      <c r="C33" s="47">
        <v>37576197</v>
      </c>
      <c r="D33" s="38" t="s">
        <v>45</v>
      </c>
      <c r="E33" s="37">
        <v>53</v>
      </c>
      <c r="F33" s="47">
        <v>65253877</v>
      </c>
    </row>
    <row r="34" spans="1:6" ht="26.25" customHeight="1">
      <c r="A34" s="43" t="s">
        <v>46</v>
      </c>
      <c r="B34" s="39">
        <v>27</v>
      </c>
      <c r="C34" s="47">
        <f>C31+C33</f>
        <v>220933205</v>
      </c>
      <c r="D34" s="43" t="s">
        <v>46</v>
      </c>
      <c r="E34" s="39">
        <v>54</v>
      </c>
      <c r="F34" s="47">
        <f>F31+F33</f>
        <v>220933205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E3:F3"/>
    <mergeCell ref="E4:F4"/>
    <mergeCell ref="A5:C5"/>
    <mergeCell ref="D5:F5"/>
  </mergeCells>
  <printOptions/>
  <pageMargins left="0.3145833333333333" right="0.275" top="0.6673611111111111" bottom="0.19652777777777777" header="0.7479166666666667" footer="0.19652777777777777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D9" sqref="D9"/>
    </sheetView>
  </sheetViews>
  <sheetFormatPr defaultColWidth="9.00390625" defaultRowHeight="14.25"/>
  <cols>
    <col min="1" max="3" width="4.875" style="29" customWidth="1"/>
    <col min="4" max="4" width="23.25390625" style="29" customWidth="1"/>
    <col min="5" max="11" width="13.50390625" style="29" customWidth="1"/>
    <col min="12" max="16384" width="9.00390625" style="29" customWidth="1"/>
  </cols>
  <sheetData>
    <row r="1" spans="1:3" ht="22.5" customHeight="1">
      <c r="A1" s="87" t="s">
        <v>47</v>
      </c>
      <c r="B1" s="87"/>
      <c r="C1" s="87"/>
    </row>
    <row r="2" spans="1:11" ht="29.25" customHeight="1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21" t="s">
        <v>48</v>
      </c>
    </row>
    <row r="4" spans="1:11" ht="18" customHeight="1">
      <c r="A4" s="89" t="s">
        <v>105</v>
      </c>
      <c r="B4" s="89"/>
      <c r="C4" s="89"/>
      <c r="D4" s="89"/>
      <c r="E4" s="15"/>
      <c r="F4" s="15"/>
      <c r="G4" s="15"/>
      <c r="H4" s="30"/>
      <c r="I4" s="15"/>
      <c r="J4" s="15"/>
      <c r="K4" s="21" t="s">
        <v>49</v>
      </c>
    </row>
    <row r="5" spans="1:11" ht="24" customHeight="1">
      <c r="A5" s="90" t="s">
        <v>5</v>
      </c>
      <c r="B5" s="90" t="s">
        <v>50</v>
      </c>
      <c r="C5" s="90" t="s">
        <v>50</v>
      </c>
      <c r="D5" s="90" t="s">
        <v>50</v>
      </c>
      <c r="E5" s="91" t="s">
        <v>40</v>
      </c>
      <c r="F5" s="91" t="s">
        <v>51</v>
      </c>
      <c r="G5" s="91" t="s">
        <v>52</v>
      </c>
      <c r="H5" s="92" t="s">
        <v>53</v>
      </c>
      <c r="I5" s="91" t="s">
        <v>54</v>
      </c>
      <c r="J5" s="91" t="s">
        <v>55</v>
      </c>
      <c r="K5" s="92" t="s">
        <v>56</v>
      </c>
    </row>
    <row r="6" spans="1:11" ht="47.25" customHeight="1">
      <c r="A6" s="91" t="s">
        <v>57</v>
      </c>
      <c r="B6" s="91" t="s">
        <v>50</v>
      </c>
      <c r="C6" s="91" t="s">
        <v>50</v>
      </c>
      <c r="D6" s="31" t="s">
        <v>58</v>
      </c>
      <c r="E6" s="91" t="s">
        <v>50</v>
      </c>
      <c r="F6" s="91" t="s">
        <v>50</v>
      </c>
      <c r="G6" s="91" t="s">
        <v>50</v>
      </c>
      <c r="H6" s="93"/>
      <c r="I6" s="91" t="s">
        <v>50</v>
      </c>
      <c r="J6" s="91" t="s">
        <v>50</v>
      </c>
      <c r="K6" s="93"/>
    </row>
    <row r="7" spans="1:11" ht="18" customHeight="1">
      <c r="A7" s="90" t="s">
        <v>59</v>
      </c>
      <c r="B7" s="90" t="s">
        <v>60</v>
      </c>
      <c r="C7" s="90" t="s">
        <v>61</v>
      </c>
      <c r="D7" s="19" t="s">
        <v>9</v>
      </c>
      <c r="E7" s="17" t="s">
        <v>62</v>
      </c>
      <c r="F7" s="17" t="s">
        <v>63</v>
      </c>
      <c r="G7" s="17" t="s">
        <v>64</v>
      </c>
      <c r="H7" s="17" t="s">
        <v>65</v>
      </c>
      <c r="I7" s="17" t="s">
        <v>66</v>
      </c>
      <c r="J7" s="17" t="s">
        <v>67</v>
      </c>
      <c r="K7" s="17" t="s">
        <v>68</v>
      </c>
    </row>
    <row r="8" spans="1:11" ht="18" customHeight="1">
      <c r="A8" s="90" t="s">
        <v>50</v>
      </c>
      <c r="B8" s="90" t="s">
        <v>50</v>
      </c>
      <c r="C8" s="90" t="s">
        <v>50</v>
      </c>
      <c r="D8" s="19" t="s">
        <v>46</v>
      </c>
      <c r="E8" s="46">
        <f>E9+E13+E20+E25+E28+E47+E52+E55+E65</f>
        <v>183357008</v>
      </c>
      <c r="F8" s="46">
        <f>F9+F13+F20+F25+F28+F47+F52+F55+F65</f>
        <v>178190344</v>
      </c>
      <c r="G8" s="46"/>
      <c r="H8" s="46"/>
      <c r="I8" s="46"/>
      <c r="J8" s="46"/>
      <c r="K8" s="46">
        <f>K30+K37</f>
        <v>5166664</v>
      </c>
    </row>
    <row r="9" spans="1:11" ht="18" customHeight="1">
      <c r="A9" s="95">
        <v>201</v>
      </c>
      <c r="B9" s="96"/>
      <c r="C9" s="97"/>
      <c r="D9" s="51" t="s">
        <v>111</v>
      </c>
      <c r="E9" s="55">
        <v>2002000</v>
      </c>
      <c r="F9" s="55">
        <v>2002000</v>
      </c>
      <c r="G9" s="46"/>
      <c r="H9" s="46"/>
      <c r="I9" s="46"/>
      <c r="J9" s="46"/>
      <c r="K9" s="46"/>
    </row>
    <row r="10" spans="1:11" ht="18" customHeight="1">
      <c r="A10" s="95">
        <v>20104</v>
      </c>
      <c r="B10" s="96"/>
      <c r="C10" s="97"/>
      <c r="D10" s="51" t="s">
        <v>112</v>
      </c>
      <c r="E10" s="55">
        <v>2000000</v>
      </c>
      <c r="F10" s="55">
        <v>2000000</v>
      </c>
      <c r="G10" s="46"/>
      <c r="H10" s="46"/>
      <c r="I10" s="46"/>
      <c r="J10" s="46"/>
      <c r="K10" s="46"/>
    </row>
    <row r="11" spans="1:11" ht="18" customHeight="1">
      <c r="A11" s="95">
        <v>2010499</v>
      </c>
      <c r="B11" s="96"/>
      <c r="C11" s="97"/>
      <c r="D11" s="51" t="s">
        <v>113</v>
      </c>
      <c r="E11" s="55">
        <v>2000000</v>
      </c>
      <c r="F11" s="55">
        <v>2000000</v>
      </c>
      <c r="G11" s="46"/>
      <c r="H11" s="46"/>
      <c r="I11" s="46"/>
      <c r="J11" s="46"/>
      <c r="K11" s="46"/>
    </row>
    <row r="12" spans="1:11" ht="18" customHeight="1">
      <c r="A12" s="95">
        <v>2019999</v>
      </c>
      <c r="B12" s="96"/>
      <c r="C12" s="97"/>
      <c r="D12" s="51" t="s">
        <v>114</v>
      </c>
      <c r="E12" s="55">
        <v>2000</v>
      </c>
      <c r="F12" s="55">
        <v>2000</v>
      </c>
      <c r="G12" s="46"/>
      <c r="H12" s="46"/>
      <c r="I12" s="46"/>
      <c r="J12" s="46"/>
      <c r="K12" s="46"/>
    </row>
    <row r="13" spans="1:11" ht="16.5" customHeight="1">
      <c r="A13" s="94">
        <v>208</v>
      </c>
      <c r="B13" s="94"/>
      <c r="C13" s="94"/>
      <c r="D13" s="51" t="s">
        <v>69</v>
      </c>
      <c r="E13" s="55">
        <v>1221046</v>
      </c>
      <c r="F13" s="55">
        <v>1221046</v>
      </c>
      <c r="G13" s="46"/>
      <c r="H13" s="46"/>
      <c r="I13" s="46"/>
      <c r="J13" s="46"/>
      <c r="K13" s="46"/>
    </row>
    <row r="14" spans="1:11" ht="16.5" customHeight="1">
      <c r="A14" s="94">
        <v>20803</v>
      </c>
      <c r="B14" s="94"/>
      <c r="C14" s="94"/>
      <c r="D14" s="51" t="s">
        <v>70</v>
      </c>
      <c r="E14" s="55">
        <v>30415</v>
      </c>
      <c r="F14" s="55">
        <v>30415</v>
      </c>
      <c r="G14" s="46"/>
      <c r="H14" s="46"/>
      <c r="I14" s="46"/>
      <c r="J14" s="46"/>
      <c r="K14" s="46"/>
    </row>
    <row r="15" spans="1:11" ht="16.5" customHeight="1">
      <c r="A15" s="94">
        <v>2080304</v>
      </c>
      <c r="B15" s="94"/>
      <c r="C15" s="94"/>
      <c r="D15" s="11" t="s">
        <v>115</v>
      </c>
      <c r="E15" s="55">
        <v>11698</v>
      </c>
      <c r="F15" s="55">
        <v>11698</v>
      </c>
      <c r="G15" s="46"/>
      <c r="H15" s="46"/>
      <c r="I15" s="46"/>
      <c r="J15" s="46"/>
      <c r="K15" s="46"/>
    </row>
    <row r="16" spans="1:11" ht="16.5" customHeight="1">
      <c r="A16" s="94">
        <v>2080305</v>
      </c>
      <c r="B16" s="94"/>
      <c r="C16" s="94"/>
      <c r="D16" s="11" t="s">
        <v>116</v>
      </c>
      <c r="E16" s="55">
        <v>18717</v>
      </c>
      <c r="F16" s="55">
        <v>18717</v>
      </c>
      <c r="G16" s="46"/>
      <c r="H16" s="46"/>
      <c r="I16" s="46"/>
      <c r="J16" s="46"/>
      <c r="K16" s="46"/>
    </row>
    <row r="17" spans="1:11" ht="16.5" customHeight="1">
      <c r="A17" s="94">
        <v>20805</v>
      </c>
      <c r="B17" s="94"/>
      <c r="C17" s="94"/>
      <c r="D17" s="51" t="s">
        <v>71</v>
      </c>
      <c r="E17" s="55">
        <v>1190631</v>
      </c>
      <c r="F17" s="55">
        <v>1190631</v>
      </c>
      <c r="G17" s="46"/>
      <c r="H17" s="46"/>
      <c r="I17" s="46"/>
      <c r="J17" s="46"/>
      <c r="K17" s="46"/>
    </row>
    <row r="18" spans="1:11" ht="16.5" customHeight="1">
      <c r="A18" s="95">
        <v>2080502</v>
      </c>
      <c r="B18" s="96"/>
      <c r="C18" s="97"/>
      <c r="D18" s="51" t="s">
        <v>117</v>
      </c>
      <c r="E18" s="55">
        <v>737728</v>
      </c>
      <c r="F18" s="55">
        <v>737728</v>
      </c>
      <c r="G18" s="46"/>
      <c r="H18" s="46"/>
      <c r="I18" s="46"/>
      <c r="J18" s="46"/>
      <c r="K18" s="46"/>
    </row>
    <row r="19" spans="1:11" ht="16.5" customHeight="1">
      <c r="A19" s="94">
        <v>2080504</v>
      </c>
      <c r="B19" s="94"/>
      <c r="C19" s="94"/>
      <c r="D19" s="51" t="s">
        <v>118</v>
      </c>
      <c r="E19" s="55">
        <v>452902</v>
      </c>
      <c r="F19" s="55">
        <v>452902</v>
      </c>
      <c r="G19" s="46"/>
      <c r="H19" s="46"/>
      <c r="I19" s="46"/>
      <c r="J19" s="46"/>
      <c r="K19" s="46"/>
    </row>
    <row r="20" spans="1:11" ht="16.5" customHeight="1">
      <c r="A20" s="94">
        <v>210</v>
      </c>
      <c r="B20" s="94"/>
      <c r="C20" s="94"/>
      <c r="D20" s="51" t="s">
        <v>72</v>
      </c>
      <c r="E20" s="55">
        <v>544574</v>
      </c>
      <c r="F20" s="55">
        <v>544574</v>
      </c>
      <c r="G20" s="46"/>
      <c r="H20" s="46"/>
      <c r="I20" s="46"/>
      <c r="J20" s="46"/>
      <c r="K20" s="46"/>
    </row>
    <row r="21" spans="1:11" ht="16.5" customHeight="1">
      <c r="A21" s="94">
        <v>21005</v>
      </c>
      <c r="B21" s="94"/>
      <c r="C21" s="94"/>
      <c r="D21" s="52" t="s">
        <v>73</v>
      </c>
      <c r="E21" s="55">
        <v>544574</v>
      </c>
      <c r="F21" s="55">
        <v>544574</v>
      </c>
      <c r="G21" s="46"/>
      <c r="H21" s="46"/>
      <c r="I21" s="46"/>
      <c r="J21" s="46"/>
      <c r="K21" s="46"/>
    </row>
    <row r="22" spans="1:11" ht="16.5" customHeight="1">
      <c r="A22" s="94">
        <v>2100501</v>
      </c>
      <c r="B22" s="94"/>
      <c r="C22" s="94"/>
      <c r="D22" s="51" t="s">
        <v>119</v>
      </c>
      <c r="E22" s="55">
        <v>94377</v>
      </c>
      <c r="F22" s="55">
        <v>94377</v>
      </c>
      <c r="G22" s="46"/>
      <c r="H22" s="46"/>
      <c r="I22" s="46"/>
      <c r="J22" s="46"/>
      <c r="K22" s="46"/>
    </row>
    <row r="23" spans="1:11" ht="16.5" customHeight="1">
      <c r="A23" s="94">
        <v>2100502</v>
      </c>
      <c r="B23" s="94"/>
      <c r="C23" s="94"/>
      <c r="D23" s="51" t="s">
        <v>120</v>
      </c>
      <c r="E23" s="55">
        <v>242016</v>
      </c>
      <c r="F23" s="55">
        <v>242016</v>
      </c>
      <c r="G23" s="46"/>
      <c r="H23" s="46"/>
      <c r="I23" s="46"/>
      <c r="J23" s="46"/>
      <c r="K23" s="46"/>
    </row>
    <row r="24" spans="1:11" ht="16.5" customHeight="1">
      <c r="A24" s="94">
        <v>2100503</v>
      </c>
      <c r="B24" s="94"/>
      <c r="C24" s="94"/>
      <c r="D24" s="51" t="s">
        <v>121</v>
      </c>
      <c r="E24" s="55">
        <v>208180</v>
      </c>
      <c r="F24" s="55">
        <v>208180</v>
      </c>
      <c r="G24" s="46"/>
      <c r="H24" s="46"/>
      <c r="I24" s="46"/>
      <c r="J24" s="46"/>
      <c r="K24" s="46"/>
    </row>
    <row r="25" spans="1:11" ht="16.5" customHeight="1">
      <c r="A25" s="95">
        <v>211</v>
      </c>
      <c r="B25" s="96"/>
      <c r="C25" s="97"/>
      <c r="D25" s="51" t="s">
        <v>122</v>
      </c>
      <c r="E25" s="55">
        <v>1728000</v>
      </c>
      <c r="F25" s="55">
        <v>1728000</v>
      </c>
      <c r="G25" s="46"/>
      <c r="H25" s="46"/>
      <c r="I25" s="46"/>
      <c r="J25" s="46"/>
      <c r="K25" s="46"/>
    </row>
    <row r="26" spans="1:11" ht="16.5" customHeight="1">
      <c r="A26" s="95">
        <v>21103</v>
      </c>
      <c r="B26" s="96"/>
      <c r="C26" s="97"/>
      <c r="D26" s="51" t="s">
        <v>123</v>
      </c>
      <c r="E26" s="55">
        <v>1728000</v>
      </c>
      <c r="F26" s="55">
        <v>1728000</v>
      </c>
      <c r="G26" s="46"/>
      <c r="H26" s="46"/>
      <c r="I26" s="46"/>
      <c r="J26" s="46"/>
      <c r="K26" s="46"/>
    </row>
    <row r="27" spans="1:11" ht="16.5" customHeight="1">
      <c r="A27" s="95">
        <v>2110302</v>
      </c>
      <c r="B27" s="96"/>
      <c r="C27" s="97"/>
      <c r="D27" s="51" t="s">
        <v>124</v>
      </c>
      <c r="E27" s="55">
        <v>1728000</v>
      </c>
      <c r="F27" s="55">
        <v>1728000</v>
      </c>
      <c r="G27" s="46"/>
      <c r="H27" s="46"/>
      <c r="I27" s="46"/>
      <c r="J27" s="46"/>
      <c r="K27" s="46"/>
    </row>
    <row r="28" spans="1:11" ht="16.5" customHeight="1">
      <c r="A28" s="95">
        <v>212</v>
      </c>
      <c r="B28" s="96"/>
      <c r="C28" s="97"/>
      <c r="D28" s="51" t="s">
        <v>126</v>
      </c>
      <c r="E28" s="55">
        <v>89714040</v>
      </c>
      <c r="F28" s="55">
        <v>84547375</v>
      </c>
      <c r="G28" s="46"/>
      <c r="H28" s="46"/>
      <c r="I28" s="46"/>
      <c r="J28" s="46"/>
      <c r="K28" s="46"/>
    </row>
    <row r="29" spans="1:11" ht="16.5" customHeight="1">
      <c r="A29" s="95">
        <v>21201</v>
      </c>
      <c r="B29" s="96"/>
      <c r="C29" s="97"/>
      <c r="D29" s="51" t="s">
        <v>127</v>
      </c>
      <c r="E29" s="55">
        <v>8920131</v>
      </c>
      <c r="F29" s="55">
        <v>8782551</v>
      </c>
      <c r="G29" s="46"/>
      <c r="H29" s="46"/>
      <c r="I29" s="46"/>
      <c r="J29" s="46"/>
      <c r="K29" s="46"/>
    </row>
    <row r="30" spans="1:11" ht="16.5" customHeight="1">
      <c r="A30" s="95">
        <v>2120101</v>
      </c>
      <c r="B30" s="96"/>
      <c r="C30" s="97"/>
      <c r="D30" s="51" t="s">
        <v>128</v>
      </c>
      <c r="E30" s="55">
        <v>1040690</v>
      </c>
      <c r="F30" s="55">
        <v>903110</v>
      </c>
      <c r="G30" s="46"/>
      <c r="H30" s="46"/>
      <c r="I30" s="46"/>
      <c r="J30" s="46"/>
      <c r="K30" s="46">
        <v>137580</v>
      </c>
    </row>
    <row r="31" spans="1:11" ht="16.5" customHeight="1">
      <c r="A31" s="95">
        <v>2120102</v>
      </c>
      <c r="B31" s="96"/>
      <c r="C31" s="97"/>
      <c r="D31" s="51" t="s">
        <v>129</v>
      </c>
      <c r="E31" s="55">
        <v>411000</v>
      </c>
      <c r="F31" s="55">
        <v>411000</v>
      </c>
      <c r="G31" s="46"/>
      <c r="H31" s="46"/>
      <c r="I31" s="46"/>
      <c r="J31" s="46"/>
      <c r="K31" s="46"/>
    </row>
    <row r="32" spans="1:11" ht="16.5" customHeight="1">
      <c r="A32" s="95">
        <v>2120199</v>
      </c>
      <c r="B32" s="96"/>
      <c r="C32" s="97"/>
      <c r="D32" s="51" t="s">
        <v>130</v>
      </c>
      <c r="E32" s="55">
        <v>7468441</v>
      </c>
      <c r="F32" s="55">
        <v>7468441</v>
      </c>
      <c r="G32" s="46"/>
      <c r="H32" s="46"/>
      <c r="I32" s="46"/>
      <c r="J32" s="46"/>
      <c r="K32" s="46"/>
    </row>
    <row r="33" spans="1:11" ht="16.5" customHeight="1">
      <c r="A33" s="95">
        <v>21202</v>
      </c>
      <c r="B33" s="96"/>
      <c r="C33" s="97"/>
      <c r="D33" s="51" t="s">
        <v>131</v>
      </c>
      <c r="E33" s="55">
        <v>500000</v>
      </c>
      <c r="F33" s="55">
        <v>500000</v>
      </c>
      <c r="G33" s="46"/>
      <c r="H33" s="46"/>
      <c r="I33" s="46"/>
      <c r="J33" s="46"/>
      <c r="K33" s="46"/>
    </row>
    <row r="34" spans="1:11" ht="16.5" customHeight="1">
      <c r="A34" s="95">
        <v>2120201</v>
      </c>
      <c r="B34" s="96"/>
      <c r="C34" s="97"/>
      <c r="D34" s="51" t="s">
        <v>131</v>
      </c>
      <c r="E34" s="55">
        <v>500000</v>
      </c>
      <c r="F34" s="55">
        <v>500000</v>
      </c>
      <c r="G34" s="46"/>
      <c r="H34" s="46"/>
      <c r="I34" s="46"/>
      <c r="J34" s="46"/>
      <c r="K34" s="46"/>
    </row>
    <row r="35" spans="1:11" ht="16.5" customHeight="1">
      <c r="A35" s="95">
        <v>21203</v>
      </c>
      <c r="B35" s="96"/>
      <c r="C35" s="97"/>
      <c r="D35" s="51" t="s">
        <v>132</v>
      </c>
      <c r="E35" s="55">
        <v>29778785</v>
      </c>
      <c r="F35" s="55">
        <v>24749701</v>
      </c>
      <c r="G35" s="46"/>
      <c r="H35" s="46"/>
      <c r="I35" s="46"/>
      <c r="J35" s="46"/>
      <c r="K35" s="46"/>
    </row>
    <row r="36" spans="1:11" ht="16.5" customHeight="1">
      <c r="A36" s="95">
        <v>2120303</v>
      </c>
      <c r="B36" s="96"/>
      <c r="C36" s="97"/>
      <c r="D36" s="51" t="s">
        <v>133</v>
      </c>
      <c r="E36" s="55">
        <v>21049700</v>
      </c>
      <c r="F36" s="55">
        <v>21049700</v>
      </c>
      <c r="G36" s="46"/>
      <c r="H36" s="46"/>
      <c r="I36" s="46"/>
      <c r="J36" s="46"/>
      <c r="K36" s="46"/>
    </row>
    <row r="37" spans="1:11" ht="16.5" customHeight="1">
      <c r="A37" s="95">
        <v>2120399</v>
      </c>
      <c r="B37" s="96"/>
      <c r="C37" s="97"/>
      <c r="D37" s="51" t="s">
        <v>134</v>
      </c>
      <c r="E37" s="55">
        <v>8729085</v>
      </c>
      <c r="F37" s="55">
        <v>3700001</v>
      </c>
      <c r="G37" s="46"/>
      <c r="H37" s="46"/>
      <c r="I37" s="46"/>
      <c r="J37" s="46"/>
      <c r="K37" s="46">
        <v>5029084</v>
      </c>
    </row>
    <row r="38" spans="1:11" ht="16.5" customHeight="1">
      <c r="A38" s="95">
        <v>21205</v>
      </c>
      <c r="B38" s="96"/>
      <c r="C38" s="97"/>
      <c r="D38" s="51" t="s">
        <v>135</v>
      </c>
      <c r="E38" s="55">
        <v>16162208</v>
      </c>
      <c r="F38" s="55">
        <v>16162208</v>
      </c>
      <c r="G38" s="46"/>
      <c r="H38" s="46"/>
      <c r="I38" s="46"/>
      <c r="J38" s="46"/>
      <c r="K38" s="46"/>
    </row>
    <row r="39" spans="1:11" ht="16.5" customHeight="1">
      <c r="A39" s="95">
        <v>2120501</v>
      </c>
      <c r="B39" s="96"/>
      <c r="C39" s="97"/>
      <c r="D39" s="51" t="s">
        <v>135</v>
      </c>
      <c r="E39" s="55">
        <v>16162208</v>
      </c>
      <c r="F39" s="55">
        <v>16162208</v>
      </c>
      <c r="G39" s="46"/>
      <c r="H39" s="46"/>
      <c r="I39" s="46"/>
      <c r="J39" s="46"/>
      <c r="K39" s="46"/>
    </row>
    <row r="40" spans="1:11" ht="16.5" customHeight="1">
      <c r="A40" s="95">
        <v>21207</v>
      </c>
      <c r="B40" s="96"/>
      <c r="C40" s="97"/>
      <c r="D40" s="51" t="s">
        <v>136</v>
      </c>
      <c r="E40" s="55">
        <v>1943548</v>
      </c>
      <c r="F40" s="55">
        <v>1943548</v>
      </c>
      <c r="G40" s="46"/>
      <c r="H40" s="46"/>
      <c r="I40" s="46"/>
      <c r="J40" s="46"/>
      <c r="K40" s="46"/>
    </row>
    <row r="41" spans="1:11" ht="16.5" customHeight="1">
      <c r="A41" s="95">
        <v>2120702</v>
      </c>
      <c r="B41" s="96"/>
      <c r="C41" s="97"/>
      <c r="D41" s="51" t="s">
        <v>137</v>
      </c>
      <c r="E41" s="55">
        <v>1943548</v>
      </c>
      <c r="F41" s="55">
        <v>1943548</v>
      </c>
      <c r="G41" s="46"/>
      <c r="H41" s="46"/>
      <c r="I41" s="46"/>
      <c r="J41" s="46"/>
      <c r="K41" s="46"/>
    </row>
    <row r="42" spans="1:11" ht="16.5" customHeight="1">
      <c r="A42" s="95">
        <v>21208</v>
      </c>
      <c r="B42" s="96"/>
      <c r="C42" s="97"/>
      <c r="D42" s="51" t="s">
        <v>138</v>
      </c>
      <c r="E42" s="55">
        <v>32409367</v>
      </c>
      <c r="F42" s="55">
        <v>32409367</v>
      </c>
      <c r="G42" s="46"/>
      <c r="H42" s="46"/>
      <c r="I42" s="46"/>
      <c r="J42" s="46"/>
      <c r="K42" s="46"/>
    </row>
    <row r="43" spans="1:11" ht="16.5" customHeight="1">
      <c r="A43" s="95">
        <v>2120802</v>
      </c>
      <c r="B43" s="96"/>
      <c r="C43" s="97"/>
      <c r="D43" s="51" t="s">
        <v>139</v>
      </c>
      <c r="E43" s="55">
        <v>10000000</v>
      </c>
      <c r="F43" s="55">
        <v>10000000</v>
      </c>
      <c r="G43" s="46"/>
      <c r="H43" s="46"/>
      <c r="I43" s="46"/>
      <c r="J43" s="46"/>
      <c r="K43" s="46"/>
    </row>
    <row r="44" spans="1:11" ht="16.5" customHeight="1">
      <c r="A44" s="95">
        <v>2120807</v>
      </c>
      <c r="B44" s="96"/>
      <c r="C44" s="97"/>
      <c r="D44" s="51" t="s">
        <v>137</v>
      </c>
      <c r="E44" s="55">
        <v>2000000</v>
      </c>
      <c r="F44" s="55">
        <v>2000000</v>
      </c>
      <c r="G44" s="46"/>
      <c r="H44" s="46"/>
      <c r="I44" s="46"/>
      <c r="J44" s="46"/>
      <c r="K44" s="46"/>
    </row>
    <row r="45" spans="1:11" ht="16.5" customHeight="1">
      <c r="A45" s="95">
        <v>2120811</v>
      </c>
      <c r="B45" s="96"/>
      <c r="C45" s="97"/>
      <c r="D45" s="51" t="s">
        <v>140</v>
      </c>
      <c r="E45" s="55">
        <v>12520700</v>
      </c>
      <c r="F45" s="55">
        <v>12520700</v>
      </c>
      <c r="G45" s="46"/>
      <c r="H45" s="46"/>
      <c r="I45" s="46"/>
      <c r="J45" s="46"/>
      <c r="K45" s="46"/>
    </row>
    <row r="46" spans="1:11" ht="16.5" customHeight="1">
      <c r="A46" s="95">
        <v>2120899</v>
      </c>
      <c r="B46" s="96"/>
      <c r="C46" s="97"/>
      <c r="D46" s="51" t="s">
        <v>141</v>
      </c>
      <c r="E46" s="55">
        <v>7888667</v>
      </c>
      <c r="F46" s="55">
        <v>7888667</v>
      </c>
      <c r="G46" s="46"/>
      <c r="H46" s="46"/>
      <c r="I46" s="46"/>
      <c r="J46" s="46"/>
      <c r="K46" s="46"/>
    </row>
    <row r="47" spans="1:11" ht="16.5" customHeight="1">
      <c r="A47" s="95">
        <v>215</v>
      </c>
      <c r="B47" s="96"/>
      <c r="C47" s="97"/>
      <c r="D47" s="51" t="s">
        <v>142</v>
      </c>
      <c r="E47" s="55">
        <v>100364</v>
      </c>
      <c r="F47" s="55">
        <v>100364</v>
      </c>
      <c r="G47" s="46"/>
      <c r="H47" s="46"/>
      <c r="I47" s="46"/>
      <c r="J47" s="46"/>
      <c r="K47" s="46"/>
    </row>
    <row r="48" spans="1:11" ht="16.5" customHeight="1">
      <c r="A48" s="95">
        <v>21506</v>
      </c>
      <c r="B48" s="96"/>
      <c r="C48" s="97"/>
      <c r="D48" s="51" t="s">
        <v>143</v>
      </c>
      <c r="E48" s="55">
        <v>60137</v>
      </c>
      <c r="F48" s="55">
        <v>60137</v>
      </c>
      <c r="G48" s="46"/>
      <c r="H48" s="46"/>
      <c r="I48" s="46"/>
      <c r="J48" s="46"/>
      <c r="K48" s="46"/>
    </row>
    <row r="49" spans="1:11" ht="16.5" customHeight="1">
      <c r="A49" s="95">
        <v>2150699</v>
      </c>
      <c r="B49" s="96"/>
      <c r="C49" s="97"/>
      <c r="D49" s="51" t="s">
        <v>144</v>
      </c>
      <c r="E49" s="55">
        <v>60137</v>
      </c>
      <c r="F49" s="55">
        <v>60137</v>
      </c>
      <c r="G49" s="46"/>
      <c r="H49" s="46"/>
      <c r="I49" s="46"/>
      <c r="J49" s="46"/>
      <c r="K49" s="46"/>
    </row>
    <row r="50" spans="1:11" ht="16.5" customHeight="1">
      <c r="A50" s="95">
        <v>21561</v>
      </c>
      <c r="B50" s="96"/>
      <c r="C50" s="97"/>
      <c r="D50" s="51" t="s">
        <v>145</v>
      </c>
      <c r="E50" s="55">
        <v>40227</v>
      </c>
      <c r="F50" s="55">
        <v>40227</v>
      </c>
      <c r="G50" s="46"/>
      <c r="H50" s="46"/>
      <c r="I50" s="46"/>
      <c r="J50" s="46"/>
      <c r="K50" s="46"/>
    </row>
    <row r="51" spans="1:11" ht="16.5" customHeight="1">
      <c r="A51" s="95">
        <v>2156199</v>
      </c>
      <c r="B51" s="96"/>
      <c r="C51" s="97"/>
      <c r="D51" s="51" t="s">
        <v>146</v>
      </c>
      <c r="E51" s="55">
        <v>40227</v>
      </c>
      <c r="F51" s="55">
        <v>40227</v>
      </c>
      <c r="G51" s="46"/>
      <c r="H51" s="46"/>
      <c r="I51" s="46"/>
      <c r="J51" s="46"/>
      <c r="K51" s="46"/>
    </row>
    <row r="52" spans="1:11" ht="16.5" customHeight="1">
      <c r="A52" s="95">
        <v>220</v>
      </c>
      <c r="B52" s="96"/>
      <c r="C52" s="97"/>
      <c r="D52" s="51" t="s">
        <v>147</v>
      </c>
      <c r="E52" s="55">
        <v>115349</v>
      </c>
      <c r="F52" s="55">
        <v>115349</v>
      </c>
      <c r="G52" s="46"/>
      <c r="H52" s="46"/>
      <c r="I52" s="46"/>
      <c r="J52" s="46"/>
      <c r="K52" s="46"/>
    </row>
    <row r="53" spans="1:11" ht="16.5" customHeight="1">
      <c r="A53" s="95">
        <v>22001</v>
      </c>
      <c r="B53" s="96"/>
      <c r="C53" s="97"/>
      <c r="D53" s="51" t="s">
        <v>149</v>
      </c>
      <c r="E53" s="55">
        <v>115349</v>
      </c>
      <c r="F53" s="55">
        <v>115349</v>
      </c>
      <c r="G53" s="46"/>
      <c r="H53" s="46"/>
      <c r="I53" s="46"/>
      <c r="J53" s="46"/>
      <c r="K53" s="46"/>
    </row>
    <row r="54" spans="1:11" ht="16.5" customHeight="1">
      <c r="A54" s="95">
        <v>2200112</v>
      </c>
      <c r="B54" s="96"/>
      <c r="C54" s="97"/>
      <c r="D54" s="51" t="s">
        <v>148</v>
      </c>
      <c r="E54" s="55">
        <v>115349</v>
      </c>
      <c r="F54" s="55">
        <v>115349</v>
      </c>
      <c r="G54" s="46"/>
      <c r="H54" s="46"/>
      <c r="I54" s="46"/>
      <c r="J54" s="46"/>
      <c r="K54" s="46"/>
    </row>
    <row r="55" spans="1:11" ht="16.5" customHeight="1">
      <c r="A55" s="95">
        <v>221</v>
      </c>
      <c r="B55" s="96"/>
      <c r="C55" s="97"/>
      <c r="D55" s="51" t="s">
        <v>150</v>
      </c>
      <c r="E55" s="55">
        <v>87832327</v>
      </c>
      <c r="F55" s="55">
        <v>87832328</v>
      </c>
      <c r="G55" s="46"/>
      <c r="H55" s="46"/>
      <c r="I55" s="46"/>
      <c r="J55" s="46"/>
      <c r="K55" s="46"/>
    </row>
    <row r="56" spans="1:11" ht="16.5" customHeight="1">
      <c r="A56" s="95">
        <v>22101</v>
      </c>
      <c r="B56" s="96"/>
      <c r="C56" s="97"/>
      <c r="D56" s="51" t="s">
        <v>151</v>
      </c>
      <c r="E56" s="55">
        <v>87440350</v>
      </c>
      <c r="F56" s="55">
        <v>87440350</v>
      </c>
      <c r="G56" s="46"/>
      <c r="H56" s="46"/>
      <c r="I56" s="46"/>
      <c r="J56" s="46"/>
      <c r="K56" s="46"/>
    </row>
    <row r="57" spans="1:11" ht="16.5" customHeight="1">
      <c r="A57" s="95">
        <v>2210101</v>
      </c>
      <c r="B57" s="96"/>
      <c r="C57" s="97"/>
      <c r="D57" s="51" t="s">
        <v>152</v>
      </c>
      <c r="E57" s="55">
        <v>8200000</v>
      </c>
      <c r="F57" s="55">
        <v>8200000</v>
      </c>
      <c r="G57" s="46"/>
      <c r="H57" s="46"/>
      <c r="I57" s="46"/>
      <c r="J57" s="46"/>
      <c r="K57" s="46"/>
    </row>
    <row r="58" spans="1:11" ht="16.5" customHeight="1">
      <c r="A58" s="95">
        <v>2210105</v>
      </c>
      <c r="B58" s="96"/>
      <c r="C58" s="97"/>
      <c r="D58" s="51" t="s">
        <v>153</v>
      </c>
      <c r="E58" s="55">
        <v>62722500</v>
      </c>
      <c r="F58" s="55">
        <v>62722500</v>
      </c>
      <c r="G58" s="46"/>
      <c r="H58" s="46"/>
      <c r="I58" s="46"/>
      <c r="J58" s="46"/>
      <c r="K58" s="46"/>
    </row>
    <row r="59" spans="1:11" ht="16.5" customHeight="1">
      <c r="A59" s="95">
        <v>2210106</v>
      </c>
      <c r="B59" s="96"/>
      <c r="C59" s="97"/>
      <c r="D59" s="51" t="s">
        <v>154</v>
      </c>
      <c r="E59" s="55">
        <v>10227850</v>
      </c>
      <c r="F59" s="55">
        <v>10227850</v>
      </c>
      <c r="G59" s="46"/>
      <c r="H59" s="46"/>
      <c r="I59" s="46"/>
      <c r="J59" s="46"/>
      <c r="K59" s="46"/>
    </row>
    <row r="60" spans="1:11" ht="16.5" customHeight="1">
      <c r="A60" s="95">
        <v>2210107</v>
      </c>
      <c r="B60" s="96"/>
      <c r="C60" s="97"/>
      <c r="D60" s="51" t="s">
        <v>155</v>
      </c>
      <c r="E60" s="55">
        <v>770000</v>
      </c>
      <c r="F60" s="55">
        <v>770000</v>
      </c>
      <c r="G60" s="46"/>
      <c r="H60" s="46"/>
      <c r="I60" s="46"/>
      <c r="J60" s="46"/>
      <c r="K60" s="46"/>
    </row>
    <row r="61" spans="1:11" ht="16.5" customHeight="1">
      <c r="A61" s="95">
        <v>2210199</v>
      </c>
      <c r="B61" s="96"/>
      <c r="C61" s="97"/>
      <c r="D61" s="51" t="s">
        <v>156</v>
      </c>
      <c r="E61" s="55">
        <v>5520000</v>
      </c>
      <c r="F61" s="55">
        <v>5520000</v>
      </c>
      <c r="G61" s="46"/>
      <c r="H61" s="46"/>
      <c r="I61" s="46"/>
      <c r="J61" s="46"/>
      <c r="K61" s="46"/>
    </row>
    <row r="62" spans="1:11" ht="16.5" customHeight="1">
      <c r="A62" s="94">
        <v>22102</v>
      </c>
      <c r="B62" s="94"/>
      <c r="C62" s="94"/>
      <c r="D62" s="11" t="s">
        <v>74</v>
      </c>
      <c r="E62" s="55">
        <v>391977</v>
      </c>
      <c r="F62" s="55">
        <v>391978</v>
      </c>
      <c r="G62" s="46"/>
      <c r="H62" s="46"/>
      <c r="I62" s="46"/>
      <c r="J62" s="46"/>
      <c r="K62" s="46"/>
    </row>
    <row r="63" spans="1:11" ht="16.5" customHeight="1">
      <c r="A63" s="94">
        <v>2210201</v>
      </c>
      <c r="B63" s="94"/>
      <c r="C63" s="94"/>
      <c r="D63" s="11" t="s">
        <v>157</v>
      </c>
      <c r="E63" s="55">
        <v>381040</v>
      </c>
      <c r="F63" s="55">
        <v>381040</v>
      </c>
      <c r="G63" s="46"/>
      <c r="H63" s="46"/>
      <c r="I63" s="46"/>
      <c r="J63" s="46"/>
      <c r="K63" s="46"/>
    </row>
    <row r="64" spans="1:11" ht="16.5" customHeight="1">
      <c r="A64" s="94">
        <v>2210203</v>
      </c>
      <c r="B64" s="94"/>
      <c r="C64" s="94"/>
      <c r="D64" s="11" t="s">
        <v>158</v>
      </c>
      <c r="E64" s="55">
        <v>10937</v>
      </c>
      <c r="F64" s="55">
        <v>10938</v>
      </c>
      <c r="G64" s="46"/>
      <c r="H64" s="46"/>
      <c r="I64" s="46"/>
      <c r="J64" s="46"/>
      <c r="K64" s="46"/>
    </row>
    <row r="65" spans="1:11" ht="16.5" customHeight="1">
      <c r="A65" s="98">
        <v>228</v>
      </c>
      <c r="B65" s="98"/>
      <c r="C65" s="98"/>
      <c r="D65" s="54" t="s">
        <v>159</v>
      </c>
      <c r="E65" s="56">
        <v>99308</v>
      </c>
      <c r="F65" s="56">
        <v>99308</v>
      </c>
      <c r="G65" s="53"/>
      <c r="H65" s="53"/>
      <c r="I65" s="53"/>
      <c r="J65" s="53"/>
      <c r="K65" s="53"/>
    </row>
    <row r="66" spans="1:11" ht="16.5" customHeight="1">
      <c r="A66" s="98">
        <v>22813</v>
      </c>
      <c r="B66" s="98"/>
      <c r="C66" s="98"/>
      <c r="D66" s="54" t="s">
        <v>160</v>
      </c>
      <c r="E66" s="56">
        <v>99308</v>
      </c>
      <c r="F66" s="56">
        <v>99308</v>
      </c>
      <c r="G66" s="53"/>
      <c r="H66" s="53"/>
      <c r="I66" s="53"/>
      <c r="J66" s="53"/>
      <c r="K66" s="53"/>
    </row>
    <row r="67" spans="1:11" ht="16.5" customHeight="1">
      <c r="A67" s="98">
        <v>2281300</v>
      </c>
      <c r="B67" s="98"/>
      <c r="C67" s="98"/>
      <c r="D67" s="54" t="s">
        <v>160</v>
      </c>
      <c r="E67" s="56">
        <v>99308</v>
      </c>
      <c r="F67" s="56">
        <v>99308</v>
      </c>
      <c r="G67" s="53"/>
      <c r="H67" s="53"/>
      <c r="I67" s="53"/>
      <c r="J67" s="53"/>
      <c r="K67" s="53"/>
    </row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19.5" customHeight="1"/>
    <row r="280" ht="19.5" customHeight="1"/>
    <row r="281" ht="19.5" customHeight="1"/>
    <row r="282" ht="19.5" customHeight="1"/>
  </sheetData>
  <sheetProtection/>
  <mergeCells count="74">
    <mergeCell ref="A65:C65"/>
    <mergeCell ref="A66:C66"/>
    <mergeCell ref="A67:C67"/>
    <mergeCell ref="A61:C61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K5:K6"/>
    <mergeCell ref="A62:C62"/>
    <mergeCell ref="A63:C63"/>
    <mergeCell ref="A64:C64"/>
    <mergeCell ref="A7:A8"/>
    <mergeCell ref="B7:B8"/>
    <mergeCell ref="C7:C8"/>
    <mergeCell ref="A21:C21"/>
    <mergeCell ref="A22:C22"/>
    <mergeCell ref="A24:C24"/>
    <mergeCell ref="A28:C28"/>
    <mergeCell ref="A16:C16"/>
    <mergeCell ref="A17:C17"/>
    <mergeCell ref="A19:C19"/>
    <mergeCell ref="A20:C20"/>
    <mergeCell ref="A18:C18"/>
    <mergeCell ref="A23:C23"/>
    <mergeCell ref="A25:C25"/>
    <mergeCell ref="A26:C26"/>
    <mergeCell ref="A27:C27"/>
    <mergeCell ref="A6:C6"/>
    <mergeCell ref="A13:C13"/>
    <mergeCell ref="A14:C14"/>
    <mergeCell ref="A15:C15"/>
    <mergeCell ref="A9:C9"/>
    <mergeCell ref="A10:C10"/>
    <mergeCell ref="A11:C11"/>
    <mergeCell ref="A12:C12"/>
    <mergeCell ref="A1:C1"/>
    <mergeCell ref="A2:K2"/>
    <mergeCell ref="A4:D4"/>
    <mergeCell ref="A5:D5"/>
    <mergeCell ref="E5:E6"/>
    <mergeCell ref="F5:F6"/>
    <mergeCell ref="G5:G6"/>
    <mergeCell ref="H5:H6"/>
    <mergeCell ref="I5:I6"/>
    <mergeCell ref="J5:J6"/>
  </mergeCells>
  <printOptions/>
  <pageMargins left="0.3145833333333333" right="0.275" top="0.6673611111111111" bottom="0.19652777777777777" header="0.67" footer="0.1965277777777777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E10" sqref="E10:J70"/>
    </sheetView>
  </sheetViews>
  <sheetFormatPr defaultColWidth="9.00390625" defaultRowHeight="14.25"/>
  <cols>
    <col min="1" max="3" width="6.00390625" style="29" customWidth="1"/>
    <col min="4" max="4" width="27.375" style="29" customWidth="1"/>
    <col min="5" max="7" width="15.625" style="29" customWidth="1"/>
    <col min="8" max="10" width="13.25390625" style="29" customWidth="1"/>
    <col min="11" max="16384" width="9.00390625" style="29" customWidth="1"/>
  </cols>
  <sheetData>
    <row r="1" spans="1:3" ht="20.25" customHeight="1">
      <c r="A1" s="87" t="s">
        <v>75</v>
      </c>
      <c r="B1" s="87"/>
      <c r="C1" s="87"/>
    </row>
    <row r="2" spans="1:10" ht="36" customHeight="1">
      <c r="A2" s="88" t="s">
        <v>110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" customHeight="1">
      <c r="A3" s="15"/>
      <c r="B3" s="15"/>
      <c r="C3" s="15"/>
      <c r="D3" s="15"/>
      <c r="E3" s="15"/>
      <c r="F3" s="15"/>
      <c r="G3" s="15"/>
      <c r="H3" s="15"/>
      <c r="I3" s="15"/>
      <c r="J3" s="21" t="s">
        <v>76</v>
      </c>
    </row>
    <row r="4" spans="1:10" ht="18" customHeight="1">
      <c r="A4" s="99" t="s">
        <v>105</v>
      </c>
      <c r="B4" s="99"/>
      <c r="C4" s="99"/>
      <c r="D4" s="99"/>
      <c r="E4" s="15"/>
      <c r="F4" s="30"/>
      <c r="G4" s="15"/>
      <c r="H4" s="15"/>
      <c r="I4" s="15"/>
      <c r="J4" s="21" t="s">
        <v>49</v>
      </c>
    </row>
    <row r="5" spans="1:10" ht="18" customHeight="1">
      <c r="A5" s="90" t="s">
        <v>5</v>
      </c>
      <c r="B5" s="90" t="s">
        <v>50</v>
      </c>
      <c r="C5" s="90" t="s">
        <v>50</v>
      </c>
      <c r="D5" s="90" t="s">
        <v>50</v>
      </c>
      <c r="E5" s="91" t="s">
        <v>41</v>
      </c>
      <c r="F5" s="91" t="s">
        <v>77</v>
      </c>
      <c r="G5" s="91" t="s">
        <v>78</v>
      </c>
      <c r="H5" s="91" t="s">
        <v>79</v>
      </c>
      <c r="I5" s="91" t="s">
        <v>80</v>
      </c>
      <c r="J5" s="91" t="s">
        <v>81</v>
      </c>
    </row>
    <row r="6" spans="1:10" ht="15" customHeight="1">
      <c r="A6" s="91" t="s">
        <v>57</v>
      </c>
      <c r="B6" s="91" t="s">
        <v>50</v>
      </c>
      <c r="C6" s="91" t="s">
        <v>50</v>
      </c>
      <c r="D6" s="90" t="s">
        <v>58</v>
      </c>
      <c r="E6" s="91" t="s">
        <v>50</v>
      </c>
      <c r="F6" s="91" t="s">
        <v>50</v>
      </c>
      <c r="G6" s="91" t="s">
        <v>50</v>
      </c>
      <c r="H6" s="91" t="s">
        <v>50</v>
      </c>
      <c r="I6" s="91" t="s">
        <v>50</v>
      </c>
      <c r="J6" s="91" t="s">
        <v>50</v>
      </c>
    </row>
    <row r="7" spans="1:10" ht="15" customHeight="1">
      <c r="A7" s="91" t="s">
        <v>50</v>
      </c>
      <c r="B7" s="91" t="s">
        <v>50</v>
      </c>
      <c r="C7" s="91" t="s">
        <v>50</v>
      </c>
      <c r="D7" s="90" t="s">
        <v>50</v>
      </c>
      <c r="E7" s="91" t="s">
        <v>50</v>
      </c>
      <c r="F7" s="91" t="s">
        <v>50</v>
      </c>
      <c r="G7" s="91" t="s">
        <v>50</v>
      </c>
      <c r="H7" s="91" t="s">
        <v>50</v>
      </c>
      <c r="I7" s="91" t="s">
        <v>50</v>
      </c>
      <c r="J7" s="91" t="s">
        <v>50</v>
      </c>
    </row>
    <row r="8" spans="1:10" ht="15" customHeight="1">
      <c r="A8" s="91" t="s">
        <v>50</v>
      </c>
      <c r="B8" s="91" t="s">
        <v>50</v>
      </c>
      <c r="C8" s="91" t="s">
        <v>50</v>
      </c>
      <c r="D8" s="90" t="s">
        <v>50</v>
      </c>
      <c r="E8" s="91" t="s">
        <v>50</v>
      </c>
      <c r="F8" s="91" t="s">
        <v>50</v>
      </c>
      <c r="G8" s="91" t="s">
        <v>50</v>
      </c>
      <c r="H8" s="91" t="s">
        <v>50</v>
      </c>
      <c r="I8" s="91" t="s">
        <v>50</v>
      </c>
      <c r="J8" s="91" t="s">
        <v>50</v>
      </c>
    </row>
    <row r="9" spans="1:10" ht="18" customHeight="1">
      <c r="A9" s="90" t="s">
        <v>59</v>
      </c>
      <c r="B9" s="90" t="s">
        <v>60</v>
      </c>
      <c r="C9" s="90" t="s">
        <v>61</v>
      </c>
      <c r="D9" s="19" t="s">
        <v>9</v>
      </c>
      <c r="E9" s="17" t="s">
        <v>62</v>
      </c>
      <c r="F9" s="17" t="s">
        <v>63</v>
      </c>
      <c r="G9" s="17" t="s">
        <v>64</v>
      </c>
      <c r="H9" s="17" t="s">
        <v>65</v>
      </c>
      <c r="I9" s="17" t="s">
        <v>82</v>
      </c>
      <c r="J9" s="17" t="s">
        <v>66</v>
      </c>
    </row>
    <row r="10" spans="1:10" ht="18" customHeight="1">
      <c r="A10" s="90" t="s">
        <v>50</v>
      </c>
      <c r="B10" s="90" t="s">
        <v>50</v>
      </c>
      <c r="C10" s="90" t="s">
        <v>50</v>
      </c>
      <c r="D10" s="19" t="s">
        <v>46</v>
      </c>
      <c r="E10" s="55">
        <f>E11+E15+E18+E21+E28+E33+E36+E56+E59+E68</f>
        <v>155679328</v>
      </c>
      <c r="F10" s="55">
        <f>F11+F21+F28+F36+F59</f>
        <v>6538994</v>
      </c>
      <c r="G10" s="55">
        <f>G11+G15+G18+G33+G36+G56+G59+G68</f>
        <v>149140333</v>
      </c>
      <c r="H10" s="46"/>
      <c r="I10" s="45"/>
      <c r="J10" s="45"/>
    </row>
    <row r="11" spans="1:10" ht="18" customHeight="1">
      <c r="A11" s="94">
        <v>201</v>
      </c>
      <c r="B11" s="94"/>
      <c r="C11" s="94"/>
      <c r="D11" s="51" t="s">
        <v>111</v>
      </c>
      <c r="E11" s="55">
        <v>2025000</v>
      </c>
      <c r="F11" s="55">
        <v>22000</v>
      </c>
      <c r="G11" s="55">
        <v>2003000</v>
      </c>
      <c r="H11" s="46"/>
      <c r="I11" s="45"/>
      <c r="J11" s="45"/>
    </row>
    <row r="12" spans="1:10" ht="18" customHeight="1">
      <c r="A12" s="94">
        <v>20104</v>
      </c>
      <c r="B12" s="94"/>
      <c r="C12" s="94"/>
      <c r="D12" s="51" t="s">
        <v>112</v>
      </c>
      <c r="E12" s="55">
        <v>2000000</v>
      </c>
      <c r="F12" s="55"/>
      <c r="G12" s="55">
        <v>2000000</v>
      </c>
      <c r="H12" s="46"/>
      <c r="I12" s="45"/>
      <c r="J12" s="45"/>
    </row>
    <row r="13" spans="1:10" ht="18" customHeight="1">
      <c r="A13" s="94">
        <v>2010499</v>
      </c>
      <c r="B13" s="94"/>
      <c r="C13" s="94"/>
      <c r="D13" s="51" t="s">
        <v>113</v>
      </c>
      <c r="E13" s="55">
        <v>2000000</v>
      </c>
      <c r="F13" s="55"/>
      <c r="G13" s="55">
        <v>2000000</v>
      </c>
      <c r="H13" s="46"/>
      <c r="I13" s="45"/>
      <c r="J13" s="45"/>
    </row>
    <row r="14" spans="1:10" ht="18" customHeight="1">
      <c r="A14" s="94">
        <v>2019999</v>
      </c>
      <c r="B14" s="94"/>
      <c r="C14" s="94"/>
      <c r="D14" s="51" t="s">
        <v>114</v>
      </c>
      <c r="E14" s="55">
        <v>25000</v>
      </c>
      <c r="F14" s="55">
        <v>22000</v>
      </c>
      <c r="G14" s="55">
        <v>3000</v>
      </c>
      <c r="H14" s="46"/>
      <c r="I14" s="45"/>
      <c r="J14" s="45"/>
    </row>
    <row r="15" spans="1:10" ht="18" customHeight="1">
      <c r="A15" s="95">
        <v>204</v>
      </c>
      <c r="B15" s="96"/>
      <c r="C15" s="97"/>
      <c r="D15" s="11" t="s">
        <v>161</v>
      </c>
      <c r="E15" s="55">
        <v>142357</v>
      </c>
      <c r="F15" s="55"/>
      <c r="G15" s="55">
        <v>142357</v>
      </c>
      <c r="H15" s="46"/>
      <c r="I15" s="45"/>
      <c r="J15" s="45"/>
    </row>
    <row r="16" spans="1:10" ht="18" customHeight="1">
      <c r="A16" s="95">
        <v>20402</v>
      </c>
      <c r="B16" s="96"/>
      <c r="C16" s="97"/>
      <c r="D16" s="11" t="s">
        <v>162</v>
      </c>
      <c r="E16" s="55">
        <v>142357</v>
      </c>
      <c r="F16" s="55"/>
      <c r="G16" s="55">
        <v>142357</v>
      </c>
      <c r="H16" s="46"/>
      <c r="I16" s="45"/>
      <c r="J16" s="45"/>
    </row>
    <row r="17" spans="1:10" ht="18" customHeight="1">
      <c r="A17" s="95">
        <v>2040212</v>
      </c>
      <c r="B17" s="96"/>
      <c r="C17" s="97"/>
      <c r="D17" s="11" t="s">
        <v>163</v>
      </c>
      <c r="E17" s="55">
        <v>142357</v>
      </c>
      <c r="F17" s="55"/>
      <c r="G17" s="55">
        <v>142357</v>
      </c>
      <c r="H17" s="46"/>
      <c r="I17" s="45"/>
      <c r="J17" s="45"/>
    </row>
    <row r="18" spans="1:10" ht="18" customHeight="1">
      <c r="A18" s="95">
        <v>505</v>
      </c>
      <c r="B18" s="96"/>
      <c r="C18" s="97"/>
      <c r="D18" s="11" t="s">
        <v>164</v>
      </c>
      <c r="E18" s="55">
        <v>470159</v>
      </c>
      <c r="F18" s="55"/>
      <c r="G18" s="55">
        <v>470159</v>
      </c>
      <c r="H18" s="46"/>
      <c r="I18" s="45"/>
      <c r="J18" s="45"/>
    </row>
    <row r="19" spans="1:10" ht="18" customHeight="1">
      <c r="A19" s="95">
        <v>20502</v>
      </c>
      <c r="B19" s="96"/>
      <c r="C19" s="97"/>
      <c r="D19" s="11" t="s">
        <v>165</v>
      </c>
      <c r="E19" s="55">
        <v>470159</v>
      </c>
      <c r="F19" s="55"/>
      <c r="G19" s="55">
        <v>470159</v>
      </c>
      <c r="H19" s="46"/>
      <c r="I19" s="45"/>
      <c r="J19" s="45"/>
    </row>
    <row r="20" spans="1:10" ht="18" customHeight="1">
      <c r="A20" s="95">
        <v>2050203</v>
      </c>
      <c r="B20" s="96"/>
      <c r="C20" s="97"/>
      <c r="D20" s="11" t="s">
        <v>166</v>
      </c>
      <c r="E20" s="55">
        <v>470159</v>
      </c>
      <c r="F20" s="55"/>
      <c r="G20" s="55">
        <v>470159</v>
      </c>
      <c r="H20" s="46"/>
      <c r="I20" s="45"/>
      <c r="J20" s="45"/>
    </row>
    <row r="21" spans="1:10" ht="18" customHeight="1">
      <c r="A21" s="94">
        <v>208</v>
      </c>
      <c r="B21" s="94"/>
      <c r="C21" s="94"/>
      <c r="D21" s="51" t="s">
        <v>69</v>
      </c>
      <c r="E21" s="55">
        <v>1221046</v>
      </c>
      <c r="F21" s="55">
        <v>1221046</v>
      </c>
      <c r="G21" s="55"/>
      <c r="H21" s="46"/>
      <c r="I21" s="45"/>
      <c r="J21" s="45"/>
    </row>
    <row r="22" spans="1:10" ht="18" customHeight="1">
      <c r="A22" s="94">
        <v>20803</v>
      </c>
      <c r="B22" s="94"/>
      <c r="C22" s="94"/>
      <c r="D22" s="51" t="s">
        <v>70</v>
      </c>
      <c r="E22" s="55">
        <v>30415</v>
      </c>
      <c r="F22" s="55">
        <v>30415</v>
      </c>
      <c r="G22" s="55"/>
      <c r="H22" s="46"/>
      <c r="I22" s="45"/>
      <c r="J22" s="45"/>
    </row>
    <row r="23" spans="1:10" ht="18" customHeight="1">
      <c r="A23" s="94">
        <v>2080304</v>
      </c>
      <c r="B23" s="94"/>
      <c r="C23" s="94"/>
      <c r="D23" s="11" t="s">
        <v>115</v>
      </c>
      <c r="E23" s="55">
        <v>11698</v>
      </c>
      <c r="F23" s="55">
        <v>11698</v>
      </c>
      <c r="G23" s="55"/>
      <c r="H23" s="46"/>
      <c r="I23" s="45"/>
      <c r="J23" s="45"/>
    </row>
    <row r="24" spans="1:10" ht="18" customHeight="1">
      <c r="A24" s="94">
        <v>2080305</v>
      </c>
      <c r="B24" s="94"/>
      <c r="C24" s="94"/>
      <c r="D24" s="11" t="s">
        <v>116</v>
      </c>
      <c r="E24" s="55">
        <v>18717</v>
      </c>
      <c r="F24" s="55">
        <v>18717</v>
      </c>
      <c r="G24" s="55"/>
      <c r="H24" s="46"/>
      <c r="I24" s="45"/>
      <c r="J24" s="45"/>
    </row>
    <row r="25" spans="1:10" ht="18" customHeight="1">
      <c r="A25" s="94">
        <v>20805</v>
      </c>
      <c r="B25" s="94"/>
      <c r="C25" s="94"/>
      <c r="D25" s="51" t="s">
        <v>71</v>
      </c>
      <c r="E25" s="55">
        <v>1190631</v>
      </c>
      <c r="F25" s="55">
        <v>1190631</v>
      </c>
      <c r="G25" s="55"/>
      <c r="H25" s="46"/>
      <c r="I25" s="45"/>
      <c r="J25" s="45"/>
    </row>
    <row r="26" spans="1:10" ht="18" customHeight="1">
      <c r="A26" s="94">
        <v>2080502</v>
      </c>
      <c r="B26" s="94"/>
      <c r="C26" s="94"/>
      <c r="D26" s="51" t="s">
        <v>117</v>
      </c>
      <c r="E26" s="55">
        <v>737728</v>
      </c>
      <c r="F26" s="55">
        <v>737728</v>
      </c>
      <c r="G26" s="55"/>
      <c r="H26" s="46"/>
      <c r="I26" s="45"/>
      <c r="J26" s="45"/>
    </row>
    <row r="27" spans="1:10" ht="18" customHeight="1">
      <c r="A27" s="94">
        <v>2080504</v>
      </c>
      <c r="B27" s="94"/>
      <c r="C27" s="94"/>
      <c r="D27" s="51" t="s">
        <v>118</v>
      </c>
      <c r="E27" s="55">
        <v>452902</v>
      </c>
      <c r="F27" s="55">
        <v>452902</v>
      </c>
      <c r="G27" s="55"/>
      <c r="H27" s="46"/>
      <c r="I27" s="45"/>
      <c r="J27" s="45"/>
    </row>
    <row r="28" spans="1:10" ht="18" customHeight="1">
      <c r="A28" s="94">
        <v>210</v>
      </c>
      <c r="B28" s="94"/>
      <c r="C28" s="94"/>
      <c r="D28" s="51" t="s">
        <v>72</v>
      </c>
      <c r="E28" s="55">
        <v>544574</v>
      </c>
      <c r="F28" s="55">
        <v>544574</v>
      </c>
      <c r="G28" s="55"/>
      <c r="H28" s="46"/>
      <c r="I28" s="45"/>
      <c r="J28" s="45"/>
    </row>
    <row r="29" spans="1:10" ht="18" customHeight="1">
      <c r="A29" s="94">
        <v>21005</v>
      </c>
      <c r="B29" s="94"/>
      <c r="C29" s="94"/>
      <c r="D29" s="57" t="s">
        <v>73</v>
      </c>
      <c r="E29" s="55">
        <v>544574</v>
      </c>
      <c r="F29" s="55">
        <v>544574</v>
      </c>
      <c r="G29" s="55"/>
      <c r="H29" s="46"/>
      <c r="I29" s="45"/>
      <c r="J29" s="45"/>
    </row>
    <row r="30" spans="1:10" ht="18" customHeight="1">
      <c r="A30" s="94">
        <v>2100501</v>
      </c>
      <c r="B30" s="94"/>
      <c r="C30" s="94"/>
      <c r="D30" s="51" t="s">
        <v>119</v>
      </c>
      <c r="E30" s="55">
        <v>94377</v>
      </c>
      <c r="F30" s="55">
        <v>94377</v>
      </c>
      <c r="G30" s="55"/>
      <c r="H30" s="46"/>
      <c r="I30" s="45"/>
      <c r="J30" s="45"/>
    </row>
    <row r="31" spans="1:10" ht="18" customHeight="1">
      <c r="A31" s="94">
        <v>2100502</v>
      </c>
      <c r="B31" s="94"/>
      <c r="C31" s="94"/>
      <c r="D31" s="51" t="s">
        <v>120</v>
      </c>
      <c r="E31" s="55">
        <v>242016</v>
      </c>
      <c r="F31" s="55">
        <v>242016</v>
      </c>
      <c r="G31" s="55"/>
      <c r="H31" s="46"/>
      <c r="I31" s="45"/>
      <c r="J31" s="45"/>
    </row>
    <row r="32" spans="1:10" ht="18" customHeight="1">
      <c r="A32" s="94">
        <v>2100503</v>
      </c>
      <c r="B32" s="94"/>
      <c r="C32" s="94"/>
      <c r="D32" s="51" t="s">
        <v>121</v>
      </c>
      <c r="E32" s="55">
        <v>208180</v>
      </c>
      <c r="F32" s="55">
        <v>208180</v>
      </c>
      <c r="G32" s="55"/>
      <c r="H32" s="46"/>
      <c r="I32" s="45"/>
      <c r="J32" s="45"/>
    </row>
    <row r="33" spans="1:10" ht="18" customHeight="1">
      <c r="A33" s="94">
        <v>211</v>
      </c>
      <c r="B33" s="94"/>
      <c r="C33" s="94"/>
      <c r="D33" s="51" t="s">
        <v>122</v>
      </c>
      <c r="E33" s="55">
        <v>6267630</v>
      </c>
      <c r="F33" s="55"/>
      <c r="G33" s="55">
        <v>6267630</v>
      </c>
      <c r="H33" s="46"/>
      <c r="I33" s="45"/>
      <c r="J33" s="45"/>
    </row>
    <row r="34" spans="1:10" ht="18" customHeight="1">
      <c r="A34" s="94">
        <v>21103</v>
      </c>
      <c r="B34" s="94"/>
      <c r="C34" s="94"/>
      <c r="D34" s="51" t="s">
        <v>123</v>
      </c>
      <c r="E34" s="55">
        <v>6267630</v>
      </c>
      <c r="F34" s="55"/>
      <c r="G34" s="55">
        <v>6267630</v>
      </c>
      <c r="H34" s="46"/>
      <c r="I34" s="45"/>
      <c r="J34" s="45"/>
    </row>
    <row r="35" spans="1:10" ht="18" customHeight="1">
      <c r="A35" s="94">
        <v>2110302</v>
      </c>
      <c r="B35" s="94"/>
      <c r="C35" s="94"/>
      <c r="D35" s="51" t="s">
        <v>124</v>
      </c>
      <c r="E35" s="55">
        <v>6267630</v>
      </c>
      <c r="F35" s="71"/>
      <c r="G35" s="55">
        <v>6267630</v>
      </c>
      <c r="H35" s="72"/>
      <c r="I35" s="72"/>
      <c r="J35" s="72"/>
    </row>
    <row r="36" spans="1:10" ht="18" customHeight="1">
      <c r="A36" s="94">
        <v>212</v>
      </c>
      <c r="B36" s="94"/>
      <c r="C36" s="94"/>
      <c r="D36" s="51" t="s">
        <v>126</v>
      </c>
      <c r="E36" s="73">
        <v>74213514</v>
      </c>
      <c r="F36" s="73">
        <v>4359396</v>
      </c>
      <c r="G36" s="73">
        <v>69854117</v>
      </c>
      <c r="H36" s="74"/>
      <c r="I36" s="74"/>
      <c r="J36" s="74"/>
    </row>
    <row r="37" spans="1:10" ht="18" customHeight="1">
      <c r="A37" s="94">
        <v>21201</v>
      </c>
      <c r="B37" s="94"/>
      <c r="C37" s="94"/>
      <c r="D37" s="51" t="s">
        <v>127</v>
      </c>
      <c r="E37" s="73">
        <v>8983753</v>
      </c>
      <c r="F37" s="73">
        <v>4359396</v>
      </c>
      <c r="G37" s="73">
        <v>4624357</v>
      </c>
      <c r="H37" s="74"/>
      <c r="I37" s="74"/>
      <c r="J37" s="74"/>
    </row>
    <row r="38" spans="1:10" ht="18" customHeight="1">
      <c r="A38" s="94">
        <v>2120101</v>
      </c>
      <c r="B38" s="94"/>
      <c r="C38" s="94"/>
      <c r="D38" s="51" t="s">
        <v>128</v>
      </c>
      <c r="E38" s="73">
        <v>1080647</v>
      </c>
      <c r="F38" s="73">
        <v>1080647</v>
      </c>
      <c r="G38" s="73"/>
      <c r="H38" s="74"/>
      <c r="I38" s="74"/>
      <c r="J38" s="74"/>
    </row>
    <row r="39" spans="1:10" ht="18" customHeight="1">
      <c r="A39" s="94">
        <v>2120102</v>
      </c>
      <c r="B39" s="94"/>
      <c r="C39" s="94"/>
      <c r="D39" s="51" t="s">
        <v>129</v>
      </c>
      <c r="E39" s="73">
        <v>270864</v>
      </c>
      <c r="F39" s="73">
        <v>270864</v>
      </c>
      <c r="G39" s="73"/>
      <c r="H39" s="74"/>
      <c r="I39" s="74"/>
      <c r="J39" s="74"/>
    </row>
    <row r="40" spans="1:10" ht="18" customHeight="1">
      <c r="A40" s="94">
        <v>2120199</v>
      </c>
      <c r="B40" s="94"/>
      <c r="C40" s="94"/>
      <c r="D40" s="51" t="s">
        <v>130</v>
      </c>
      <c r="E40" s="73">
        <v>7632242</v>
      </c>
      <c r="F40" s="73">
        <v>3007885</v>
      </c>
      <c r="G40" s="73">
        <v>4624357</v>
      </c>
      <c r="H40" s="74"/>
      <c r="I40" s="74"/>
      <c r="J40" s="74"/>
    </row>
    <row r="41" spans="1:10" ht="18" customHeight="1">
      <c r="A41" s="94">
        <v>21202</v>
      </c>
      <c r="B41" s="94"/>
      <c r="C41" s="94"/>
      <c r="D41" s="51" t="s">
        <v>131</v>
      </c>
      <c r="E41" s="73">
        <v>872975</v>
      </c>
      <c r="F41" s="73"/>
      <c r="G41" s="73">
        <v>872975</v>
      </c>
      <c r="H41" s="74"/>
      <c r="I41" s="74"/>
      <c r="J41" s="74"/>
    </row>
    <row r="42" spans="1:10" ht="18" customHeight="1">
      <c r="A42" s="94">
        <v>2120201</v>
      </c>
      <c r="B42" s="94"/>
      <c r="C42" s="94"/>
      <c r="D42" s="51" t="s">
        <v>131</v>
      </c>
      <c r="E42" s="73">
        <v>872975</v>
      </c>
      <c r="F42" s="73"/>
      <c r="G42" s="73">
        <v>872975</v>
      </c>
      <c r="H42" s="74"/>
      <c r="I42" s="74"/>
      <c r="J42" s="74"/>
    </row>
    <row r="43" spans="1:10" ht="18" customHeight="1">
      <c r="A43" s="94">
        <v>21203</v>
      </c>
      <c r="B43" s="94"/>
      <c r="C43" s="94"/>
      <c r="D43" s="51" t="s">
        <v>132</v>
      </c>
      <c r="E43" s="73">
        <v>17522991</v>
      </c>
      <c r="F43" s="73"/>
      <c r="G43" s="73">
        <v>17522991</v>
      </c>
      <c r="H43" s="74"/>
      <c r="I43" s="74"/>
      <c r="J43" s="74"/>
    </row>
    <row r="44" spans="1:10" ht="18" customHeight="1">
      <c r="A44" s="94">
        <v>2120303</v>
      </c>
      <c r="B44" s="94"/>
      <c r="C44" s="94"/>
      <c r="D44" s="51" t="s">
        <v>133</v>
      </c>
      <c r="E44" s="73">
        <v>9859644</v>
      </c>
      <c r="F44" s="73"/>
      <c r="G44" s="73">
        <v>9859644</v>
      </c>
      <c r="H44" s="74"/>
      <c r="I44" s="74"/>
      <c r="J44" s="74"/>
    </row>
    <row r="45" spans="1:10" ht="18" customHeight="1">
      <c r="A45" s="94">
        <v>2120399</v>
      </c>
      <c r="B45" s="94"/>
      <c r="C45" s="94"/>
      <c r="D45" s="51" t="s">
        <v>134</v>
      </c>
      <c r="E45" s="73">
        <v>7663347</v>
      </c>
      <c r="F45" s="73"/>
      <c r="G45" s="73">
        <v>7663347</v>
      </c>
      <c r="H45" s="74"/>
      <c r="I45" s="74"/>
      <c r="J45" s="74"/>
    </row>
    <row r="46" spans="1:10" ht="18" customHeight="1">
      <c r="A46" s="94">
        <v>21205</v>
      </c>
      <c r="B46" s="94"/>
      <c r="C46" s="94"/>
      <c r="D46" s="51" t="s">
        <v>135</v>
      </c>
      <c r="E46" s="73">
        <v>13643504</v>
      </c>
      <c r="F46" s="73"/>
      <c r="G46" s="73">
        <v>13643504</v>
      </c>
      <c r="H46" s="74"/>
      <c r="I46" s="74"/>
      <c r="J46" s="74"/>
    </row>
    <row r="47" spans="1:10" ht="18" customHeight="1">
      <c r="A47" s="94">
        <v>2120501</v>
      </c>
      <c r="B47" s="94"/>
      <c r="C47" s="94"/>
      <c r="D47" s="51" t="s">
        <v>135</v>
      </c>
      <c r="E47" s="73">
        <v>13643504</v>
      </c>
      <c r="F47" s="73"/>
      <c r="G47" s="73">
        <v>13643504</v>
      </c>
      <c r="H47" s="74"/>
      <c r="I47" s="74"/>
      <c r="J47" s="74"/>
    </row>
    <row r="48" spans="1:10" ht="18" customHeight="1">
      <c r="A48" s="94">
        <v>21207</v>
      </c>
      <c r="B48" s="94"/>
      <c r="C48" s="94"/>
      <c r="D48" s="51" t="s">
        <v>136</v>
      </c>
      <c r="E48" s="73">
        <v>2280921</v>
      </c>
      <c r="F48" s="73"/>
      <c r="G48" s="73">
        <v>2280921</v>
      </c>
      <c r="H48" s="74"/>
      <c r="I48" s="74"/>
      <c r="J48" s="74"/>
    </row>
    <row r="49" spans="1:10" ht="18" customHeight="1">
      <c r="A49" s="94">
        <v>2120702</v>
      </c>
      <c r="B49" s="94"/>
      <c r="C49" s="94"/>
      <c r="D49" s="51" t="s">
        <v>137</v>
      </c>
      <c r="E49" s="73">
        <v>1943548</v>
      </c>
      <c r="F49" s="73"/>
      <c r="G49" s="73">
        <v>1943548</v>
      </c>
      <c r="H49" s="74"/>
      <c r="I49" s="74"/>
      <c r="J49" s="74"/>
    </row>
    <row r="50" spans="1:10" ht="18" customHeight="1">
      <c r="A50" s="94">
        <v>2120703</v>
      </c>
      <c r="B50" s="94"/>
      <c r="C50" s="94"/>
      <c r="D50" s="51" t="s">
        <v>167</v>
      </c>
      <c r="E50" s="73">
        <v>337373</v>
      </c>
      <c r="F50" s="73"/>
      <c r="G50" s="73">
        <v>337373</v>
      </c>
      <c r="H50" s="74"/>
      <c r="I50" s="74"/>
      <c r="J50" s="74"/>
    </row>
    <row r="51" spans="1:10" ht="18" customHeight="1">
      <c r="A51" s="94">
        <v>21208</v>
      </c>
      <c r="B51" s="94"/>
      <c r="C51" s="94"/>
      <c r="D51" s="51" t="s">
        <v>138</v>
      </c>
      <c r="E51" s="73">
        <v>30909367</v>
      </c>
      <c r="F51" s="73"/>
      <c r="G51" s="73">
        <v>30909367</v>
      </c>
      <c r="H51" s="74"/>
      <c r="I51" s="74"/>
      <c r="J51" s="74"/>
    </row>
    <row r="52" spans="1:10" ht="18" customHeight="1">
      <c r="A52" s="94">
        <v>2120802</v>
      </c>
      <c r="B52" s="94"/>
      <c r="C52" s="94"/>
      <c r="D52" s="51" t="s">
        <v>139</v>
      </c>
      <c r="E52" s="73">
        <v>10000000</v>
      </c>
      <c r="F52" s="73"/>
      <c r="G52" s="73">
        <v>10000000</v>
      </c>
      <c r="H52" s="74"/>
      <c r="I52" s="74"/>
      <c r="J52" s="74"/>
    </row>
    <row r="53" spans="1:10" ht="18" customHeight="1">
      <c r="A53" s="94">
        <v>2120807</v>
      </c>
      <c r="B53" s="94"/>
      <c r="C53" s="94"/>
      <c r="D53" s="51" t="s">
        <v>137</v>
      </c>
      <c r="E53" s="73">
        <v>2000000</v>
      </c>
      <c r="F53" s="73"/>
      <c r="G53" s="73">
        <v>2000000</v>
      </c>
      <c r="H53" s="74"/>
      <c r="I53" s="74"/>
      <c r="J53" s="74"/>
    </row>
    <row r="54" spans="1:10" ht="18" customHeight="1">
      <c r="A54" s="94">
        <v>2120811</v>
      </c>
      <c r="B54" s="94"/>
      <c r="C54" s="94"/>
      <c r="D54" s="51" t="s">
        <v>140</v>
      </c>
      <c r="E54" s="73">
        <v>11020700</v>
      </c>
      <c r="F54" s="73"/>
      <c r="G54" s="73">
        <v>11020700</v>
      </c>
      <c r="H54" s="74"/>
      <c r="I54" s="74"/>
      <c r="J54" s="74"/>
    </row>
    <row r="55" spans="1:10" ht="18" customHeight="1">
      <c r="A55" s="94">
        <v>2120899</v>
      </c>
      <c r="B55" s="94"/>
      <c r="C55" s="94"/>
      <c r="D55" s="51" t="s">
        <v>141</v>
      </c>
      <c r="E55" s="75">
        <v>7888667</v>
      </c>
      <c r="F55" s="73"/>
      <c r="G55" s="75">
        <v>7888667</v>
      </c>
      <c r="H55" s="74"/>
      <c r="I55" s="74"/>
      <c r="J55" s="74"/>
    </row>
    <row r="56" spans="1:10" ht="18" customHeight="1">
      <c r="A56" s="94">
        <v>220</v>
      </c>
      <c r="B56" s="94"/>
      <c r="C56" s="94"/>
      <c r="D56" s="51" t="s">
        <v>147</v>
      </c>
      <c r="E56" s="73">
        <v>115349</v>
      </c>
      <c r="F56" s="73"/>
      <c r="G56" s="73">
        <v>115349</v>
      </c>
      <c r="H56" s="74"/>
      <c r="I56" s="74"/>
      <c r="J56" s="74"/>
    </row>
    <row r="57" spans="1:10" ht="18" customHeight="1">
      <c r="A57" s="94">
        <v>22001</v>
      </c>
      <c r="B57" s="94"/>
      <c r="C57" s="94"/>
      <c r="D57" s="51" t="s">
        <v>149</v>
      </c>
      <c r="E57" s="73">
        <v>115349</v>
      </c>
      <c r="F57" s="73"/>
      <c r="G57" s="73">
        <v>115349</v>
      </c>
      <c r="H57" s="74"/>
      <c r="I57" s="74"/>
      <c r="J57" s="74"/>
    </row>
    <row r="58" spans="1:10" ht="18" customHeight="1">
      <c r="A58" s="94">
        <v>2200112</v>
      </c>
      <c r="B58" s="94"/>
      <c r="C58" s="94"/>
      <c r="D58" s="51" t="s">
        <v>148</v>
      </c>
      <c r="E58" s="73">
        <v>115349</v>
      </c>
      <c r="F58" s="73"/>
      <c r="G58" s="73">
        <v>115349</v>
      </c>
      <c r="H58" s="74"/>
      <c r="I58" s="74"/>
      <c r="J58" s="74"/>
    </row>
    <row r="59" spans="1:10" ht="18" customHeight="1">
      <c r="A59" s="94">
        <v>221</v>
      </c>
      <c r="B59" s="94"/>
      <c r="C59" s="94"/>
      <c r="D59" s="51" t="s">
        <v>150</v>
      </c>
      <c r="E59" s="73">
        <v>70580391</v>
      </c>
      <c r="F59" s="73">
        <v>391978</v>
      </c>
      <c r="G59" s="73">
        <v>70188413</v>
      </c>
      <c r="H59" s="74"/>
      <c r="I59" s="74"/>
      <c r="J59" s="74"/>
    </row>
    <row r="60" spans="1:10" ht="18" customHeight="1">
      <c r="A60" s="94">
        <v>22101</v>
      </c>
      <c r="B60" s="94"/>
      <c r="C60" s="94"/>
      <c r="D60" s="51" t="s">
        <v>151</v>
      </c>
      <c r="E60" s="73">
        <v>70188413</v>
      </c>
      <c r="F60" s="73"/>
      <c r="G60" s="73">
        <v>70188413</v>
      </c>
      <c r="H60" s="74"/>
      <c r="I60" s="74"/>
      <c r="J60" s="74"/>
    </row>
    <row r="61" spans="1:10" ht="18" customHeight="1">
      <c r="A61" s="94">
        <v>2210101</v>
      </c>
      <c r="B61" s="94"/>
      <c r="C61" s="94"/>
      <c r="D61" s="51" t="s">
        <v>152</v>
      </c>
      <c r="E61" s="73">
        <v>11511163</v>
      </c>
      <c r="F61" s="73"/>
      <c r="G61" s="73">
        <v>11511163</v>
      </c>
      <c r="H61" s="74"/>
      <c r="I61" s="74"/>
      <c r="J61" s="74"/>
    </row>
    <row r="62" spans="1:10" ht="18" customHeight="1">
      <c r="A62" s="94">
        <v>2210105</v>
      </c>
      <c r="B62" s="94"/>
      <c r="C62" s="94"/>
      <c r="D62" s="51" t="s">
        <v>153</v>
      </c>
      <c r="E62" s="73">
        <v>39510000</v>
      </c>
      <c r="F62" s="73"/>
      <c r="G62" s="73">
        <v>39510000</v>
      </c>
      <c r="H62" s="74"/>
      <c r="I62" s="74"/>
      <c r="J62" s="74"/>
    </row>
    <row r="63" spans="1:10" ht="18" customHeight="1">
      <c r="A63" s="94">
        <v>2210106</v>
      </c>
      <c r="B63" s="94"/>
      <c r="C63" s="94"/>
      <c r="D63" s="51" t="s">
        <v>154</v>
      </c>
      <c r="E63" s="73">
        <v>11427850</v>
      </c>
      <c r="F63" s="73"/>
      <c r="G63" s="73">
        <v>11427850</v>
      </c>
      <c r="H63" s="74"/>
      <c r="I63" s="74"/>
      <c r="J63" s="74"/>
    </row>
    <row r="64" spans="1:10" ht="18" customHeight="1">
      <c r="A64" s="94">
        <v>2210199</v>
      </c>
      <c r="B64" s="94"/>
      <c r="C64" s="94"/>
      <c r="D64" s="51" t="s">
        <v>156</v>
      </c>
      <c r="E64" s="73">
        <v>7739400</v>
      </c>
      <c r="F64" s="73"/>
      <c r="G64" s="73">
        <v>7739400</v>
      </c>
      <c r="H64" s="74"/>
      <c r="I64" s="74"/>
      <c r="J64" s="74"/>
    </row>
    <row r="65" spans="1:10" ht="18" customHeight="1">
      <c r="A65" s="94">
        <v>22102</v>
      </c>
      <c r="B65" s="94"/>
      <c r="C65" s="94"/>
      <c r="D65" s="11" t="s">
        <v>74</v>
      </c>
      <c r="E65" s="73">
        <v>391977</v>
      </c>
      <c r="F65" s="73">
        <v>391978</v>
      </c>
      <c r="G65" s="73"/>
      <c r="H65" s="74"/>
      <c r="I65" s="74"/>
      <c r="J65" s="74"/>
    </row>
    <row r="66" spans="1:10" ht="18" customHeight="1">
      <c r="A66" s="94">
        <v>2210201</v>
      </c>
      <c r="B66" s="94"/>
      <c r="C66" s="94"/>
      <c r="D66" s="11" t="s">
        <v>157</v>
      </c>
      <c r="E66" s="73">
        <v>381040</v>
      </c>
      <c r="F66" s="73">
        <v>381040</v>
      </c>
      <c r="G66" s="73"/>
      <c r="H66" s="74"/>
      <c r="I66" s="74"/>
      <c r="J66" s="74"/>
    </row>
    <row r="67" spans="1:10" ht="18" customHeight="1">
      <c r="A67" s="94">
        <v>2210203</v>
      </c>
      <c r="B67" s="94"/>
      <c r="C67" s="94"/>
      <c r="D67" s="11" t="s">
        <v>158</v>
      </c>
      <c r="E67" s="73">
        <v>10937</v>
      </c>
      <c r="F67" s="73">
        <v>10938</v>
      </c>
      <c r="G67" s="73"/>
      <c r="H67" s="74"/>
      <c r="I67" s="74"/>
      <c r="J67" s="74"/>
    </row>
    <row r="68" spans="1:10" ht="18" customHeight="1">
      <c r="A68" s="98">
        <v>228</v>
      </c>
      <c r="B68" s="98"/>
      <c r="C68" s="98"/>
      <c r="D68" s="54" t="s">
        <v>159</v>
      </c>
      <c r="E68" s="73">
        <v>99308</v>
      </c>
      <c r="F68" s="73"/>
      <c r="G68" s="73">
        <v>99308</v>
      </c>
      <c r="H68" s="74"/>
      <c r="I68" s="74"/>
      <c r="J68" s="74"/>
    </row>
    <row r="69" spans="1:10" ht="18" customHeight="1">
      <c r="A69" s="98">
        <v>22813</v>
      </c>
      <c r="B69" s="98"/>
      <c r="C69" s="98"/>
      <c r="D69" s="54" t="s">
        <v>160</v>
      </c>
      <c r="E69" s="73">
        <v>99308</v>
      </c>
      <c r="F69" s="73"/>
      <c r="G69" s="73">
        <v>99308</v>
      </c>
      <c r="H69" s="74"/>
      <c r="I69" s="74"/>
      <c r="J69" s="74"/>
    </row>
    <row r="70" spans="1:10" ht="18" customHeight="1">
      <c r="A70" s="98">
        <v>2281300</v>
      </c>
      <c r="B70" s="98"/>
      <c r="C70" s="98"/>
      <c r="D70" s="54" t="s">
        <v>160</v>
      </c>
      <c r="E70" s="73">
        <v>99308</v>
      </c>
      <c r="F70" s="76"/>
      <c r="G70" s="73">
        <v>99308</v>
      </c>
      <c r="H70" s="77"/>
      <c r="I70" s="77"/>
      <c r="J70" s="74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19.5" customHeight="1"/>
    <row r="190" ht="19.5" customHeight="1"/>
    <row r="191" ht="19.5" customHeight="1"/>
    <row r="192" ht="19.5" customHeight="1"/>
  </sheetData>
  <sheetProtection/>
  <mergeCells count="75">
    <mergeCell ref="A70:C70"/>
    <mergeCell ref="A15:C15"/>
    <mergeCell ref="A16:C16"/>
    <mergeCell ref="A17:C17"/>
    <mergeCell ref="A18:C18"/>
    <mergeCell ref="A19:C19"/>
    <mergeCell ref="A20:C20"/>
    <mergeCell ref="A50:C50"/>
    <mergeCell ref="A66:C66"/>
    <mergeCell ref="A67:C67"/>
    <mergeCell ref="A68:C68"/>
    <mergeCell ref="A69:C69"/>
    <mergeCell ref="A63:C63"/>
    <mergeCell ref="A64:C64"/>
    <mergeCell ref="A65:C65"/>
    <mergeCell ref="A59:C59"/>
    <mergeCell ref="A60:C60"/>
    <mergeCell ref="A61:C61"/>
    <mergeCell ref="A62:C62"/>
    <mergeCell ref="A56:C56"/>
    <mergeCell ref="A57:C57"/>
    <mergeCell ref="A58:C58"/>
    <mergeCell ref="A52:C52"/>
    <mergeCell ref="A53:C53"/>
    <mergeCell ref="A54:C54"/>
    <mergeCell ref="A55:C55"/>
    <mergeCell ref="A47:C47"/>
    <mergeCell ref="A48:C48"/>
    <mergeCell ref="A49:C49"/>
    <mergeCell ref="A51:C51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F5:F8"/>
    <mergeCell ref="G5:G8"/>
    <mergeCell ref="A33:C33"/>
    <mergeCell ref="A34:C34"/>
    <mergeCell ref="A9:A10"/>
    <mergeCell ref="B9:B10"/>
    <mergeCell ref="C9:C10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1:C11"/>
    <mergeCell ref="A12:C12"/>
    <mergeCell ref="A13:C13"/>
    <mergeCell ref="A14:C14"/>
    <mergeCell ref="A1:C1"/>
    <mergeCell ref="A2:J2"/>
    <mergeCell ref="A4:D4"/>
    <mergeCell ref="A5:D5"/>
    <mergeCell ref="H5:H8"/>
    <mergeCell ref="I5:I8"/>
    <mergeCell ref="J5:J8"/>
    <mergeCell ref="A6:C8"/>
    <mergeCell ref="D6:D8"/>
    <mergeCell ref="E5:E8"/>
  </mergeCells>
  <printOptions/>
  <pageMargins left="0.3145833333333333" right="0.275" top="0.6673611111111111" bottom="0.19652777777777777" header="0.7479166666666667" footer="0.1965277777777777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E1">
      <selection activeCell="N17" sqref="N17"/>
    </sheetView>
  </sheetViews>
  <sheetFormatPr defaultColWidth="9.00390625" defaultRowHeight="14.25" customHeight="1"/>
  <cols>
    <col min="1" max="3" width="4.625" style="4" customWidth="1"/>
    <col min="4" max="4" width="28.625" style="4" customWidth="1"/>
    <col min="5" max="14" width="15.625" style="4" customWidth="1"/>
    <col min="15" max="16384" width="9.00390625" style="4" customWidth="1"/>
  </cols>
  <sheetData>
    <row r="1" spans="1:14" ht="24" customHeight="1">
      <c r="A1" s="100" t="s">
        <v>83</v>
      </c>
      <c r="B1" s="64"/>
      <c r="C1" s="64"/>
      <c r="D1" s="64"/>
      <c r="E1" s="26"/>
      <c r="F1" s="26"/>
      <c r="G1" s="26"/>
      <c r="H1" s="5"/>
      <c r="I1" s="5"/>
      <c r="J1" s="5"/>
      <c r="K1" s="5"/>
      <c r="L1" s="5"/>
      <c r="M1" s="5"/>
      <c r="N1" s="5"/>
    </row>
    <row r="2" spans="1:14" ht="36" customHeight="1">
      <c r="A2" s="65" t="s">
        <v>109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6" t="s">
        <v>84</v>
      </c>
      <c r="N3" s="66"/>
    </row>
    <row r="4" spans="1:14" s="22" customFormat="1" ht="19.5" customHeight="1">
      <c r="A4" s="67" t="s">
        <v>105</v>
      </c>
      <c r="B4" s="67"/>
      <c r="C4" s="67"/>
      <c r="D4" s="67"/>
      <c r="E4" s="67"/>
      <c r="F4" s="67"/>
      <c r="G4" s="67"/>
      <c r="H4" s="67"/>
      <c r="I4" s="28"/>
      <c r="J4" s="68"/>
      <c r="K4" s="68"/>
      <c r="L4" s="28"/>
      <c r="M4" s="69" t="s">
        <v>2</v>
      </c>
      <c r="N4" s="69"/>
    </row>
    <row r="5" spans="1:14" s="23" customFormat="1" ht="39.75" customHeight="1">
      <c r="A5" s="70" t="s">
        <v>5</v>
      </c>
      <c r="B5" s="70"/>
      <c r="C5" s="70"/>
      <c r="D5" s="70"/>
      <c r="E5" s="70" t="s">
        <v>44</v>
      </c>
      <c r="F5" s="70"/>
      <c r="G5" s="70"/>
      <c r="H5" s="8" t="s">
        <v>85</v>
      </c>
      <c r="I5" s="70" t="s">
        <v>86</v>
      </c>
      <c r="J5" s="70"/>
      <c r="K5" s="70"/>
      <c r="L5" s="70" t="s">
        <v>45</v>
      </c>
      <c r="M5" s="70"/>
      <c r="N5" s="70"/>
    </row>
    <row r="6" spans="1:14" s="24" customFormat="1" ht="42" customHeight="1">
      <c r="A6" s="101" t="s">
        <v>57</v>
      </c>
      <c r="B6" s="102"/>
      <c r="C6" s="103"/>
      <c r="D6" s="9" t="s">
        <v>58</v>
      </c>
      <c r="E6" s="9" t="s">
        <v>46</v>
      </c>
      <c r="F6" s="8" t="s">
        <v>87</v>
      </c>
      <c r="G6" s="8" t="s">
        <v>88</v>
      </c>
      <c r="H6" s="10" t="s">
        <v>46</v>
      </c>
      <c r="I6" s="10" t="s">
        <v>46</v>
      </c>
      <c r="J6" s="8" t="s">
        <v>77</v>
      </c>
      <c r="K6" s="8" t="s">
        <v>78</v>
      </c>
      <c r="L6" s="10" t="s">
        <v>46</v>
      </c>
      <c r="M6" s="8" t="s">
        <v>87</v>
      </c>
      <c r="N6" s="8" t="s">
        <v>88</v>
      </c>
    </row>
    <row r="7" spans="1:14" s="24" customFormat="1" ht="22.5" customHeight="1">
      <c r="A7" s="70" t="s">
        <v>59</v>
      </c>
      <c r="B7" s="70" t="s">
        <v>60</v>
      </c>
      <c r="C7" s="70" t="s">
        <v>61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</row>
    <row r="8" spans="1:14" s="24" customFormat="1" ht="22.5" customHeight="1">
      <c r="A8" s="70"/>
      <c r="B8" s="70"/>
      <c r="C8" s="70"/>
      <c r="D8" s="8" t="s">
        <v>46</v>
      </c>
      <c r="E8" s="78">
        <f>E9+E13+E16+E31+E34+E57</f>
        <v>36579284</v>
      </c>
      <c r="F8" s="78">
        <f>F9+F34</f>
        <v>183517</v>
      </c>
      <c r="G8" s="78">
        <f>G9+G13+G16+G31+G34+G57</f>
        <v>36395765</v>
      </c>
      <c r="H8" s="78">
        <f>H9+H19+H26+H31+H34+H54+H57+H67</f>
        <v>143737065</v>
      </c>
      <c r="I8" s="78">
        <f>I9+I13+I16+I19+I26+I31+I34+I54+I57+I67</f>
        <v>118369053</v>
      </c>
      <c r="J8" s="78">
        <f>J9+J19+J26+J34+J57</f>
        <v>6403774</v>
      </c>
      <c r="K8" s="78">
        <f>K9+K13+K16+K31+K34+K54+K57+K67</f>
        <v>111965279</v>
      </c>
      <c r="L8" s="79">
        <f>M8+N8</f>
        <v>61947294</v>
      </c>
      <c r="M8" s="79">
        <f>M34</f>
        <v>197535</v>
      </c>
      <c r="N8" s="79">
        <f>N16+N34+N57</f>
        <v>61749759</v>
      </c>
    </row>
    <row r="9" spans="1:14" s="24" customFormat="1" ht="18" customHeight="1">
      <c r="A9" s="94">
        <v>201</v>
      </c>
      <c r="B9" s="94"/>
      <c r="C9" s="94"/>
      <c r="D9" s="51" t="s">
        <v>111</v>
      </c>
      <c r="E9" s="78">
        <v>23000</v>
      </c>
      <c r="F9" s="78">
        <v>20000</v>
      </c>
      <c r="G9" s="78">
        <v>3000</v>
      </c>
      <c r="H9" s="78">
        <v>2002000</v>
      </c>
      <c r="I9" s="78">
        <v>2025000</v>
      </c>
      <c r="J9" s="78">
        <v>22000</v>
      </c>
      <c r="K9" s="78">
        <v>2003000</v>
      </c>
      <c r="L9" s="79"/>
      <c r="M9" s="79"/>
      <c r="N9" s="79"/>
    </row>
    <row r="10" spans="1:14" s="24" customFormat="1" ht="18" customHeight="1">
      <c r="A10" s="94">
        <v>20104</v>
      </c>
      <c r="B10" s="94"/>
      <c r="C10" s="94"/>
      <c r="D10" s="51" t="s">
        <v>112</v>
      </c>
      <c r="E10" s="78"/>
      <c r="F10" s="78"/>
      <c r="G10" s="78"/>
      <c r="H10" s="78">
        <v>2000000</v>
      </c>
      <c r="I10" s="78">
        <v>2000000</v>
      </c>
      <c r="J10" s="80"/>
      <c r="K10" s="78">
        <v>2000000</v>
      </c>
      <c r="L10" s="79"/>
      <c r="M10" s="79"/>
      <c r="N10" s="79"/>
    </row>
    <row r="11" spans="1:14" s="24" customFormat="1" ht="18" customHeight="1">
      <c r="A11" s="94">
        <v>2010499</v>
      </c>
      <c r="B11" s="94"/>
      <c r="C11" s="94"/>
      <c r="D11" s="51" t="s">
        <v>113</v>
      </c>
      <c r="E11" s="78"/>
      <c r="F11" s="78"/>
      <c r="G11" s="78"/>
      <c r="H11" s="78">
        <v>2000000</v>
      </c>
      <c r="I11" s="78">
        <v>2000000</v>
      </c>
      <c r="J11" s="78"/>
      <c r="K11" s="78">
        <v>2000000</v>
      </c>
      <c r="L11" s="79"/>
      <c r="M11" s="79"/>
      <c r="N11" s="79"/>
    </row>
    <row r="12" spans="1:14" s="24" customFormat="1" ht="18" customHeight="1">
      <c r="A12" s="94">
        <v>2019999</v>
      </c>
      <c r="B12" s="94"/>
      <c r="C12" s="94"/>
      <c r="D12" s="51" t="s">
        <v>114</v>
      </c>
      <c r="E12" s="78">
        <v>23000</v>
      </c>
      <c r="F12" s="78">
        <v>20000</v>
      </c>
      <c r="G12" s="78">
        <v>3000</v>
      </c>
      <c r="H12" s="78">
        <v>2000</v>
      </c>
      <c r="I12" s="78">
        <f>J12+K12</f>
        <v>25000</v>
      </c>
      <c r="J12" s="78">
        <v>22000</v>
      </c>
      <c r="K12" s="78">
        <v>3000</v>
      </c>
      <c r="L12" s="79"/>
      <c r="M12" s="79"/>
      <c r="N12" s="79"/>
    </row>
    <row r="13" spans="1:14" s="24" customFormat="1" ht="18" customHeight="1">
      <c r="A13" s="94">
        <v>204</v>
      </c>
      <c r="B13" s="94"/>
      <c r="C13" s="94"/>
      <c r="D13" s="11" t="s">
        <v>161</v>
      </c>
      <c r="E13" s="78">
        <v>142357</v>
      </c>
      <c r="F13" s="78"/>
      <c r="G13" s="78">
        <v>142357</v>
      </c>
      <c r="H13" s="78"/>
      <c r="I13" s="78">
        <v>142357</v>
      </c>
      <c r="J13" s="78"/>
      <c r="K13" s="78">
        <v>142357</v>
      </c>
      <c r="L13" s="79"/>
      <c r="M13" s="79"/>
      <c r="N13" s="79"/>
    </row>
    <row r="14" spans="1:14" s="24" customFormat="1" ht="18" customHeight="1">
      <c r="A14" s="94">
        <v>20402</v>
      </c>
      <c r="B14" s="94"/>
      <c r="C14" s="94"/>
      <c r="D14" s="11" t="s">
        <v>162</v>
      </c>
      <c r="E14" s="78">
        <v>142357</v>
      </c>
      <c r="F14" s="78"/>
      <c r="G14" s="78">
        <v>142357</v>
      </c>
      <c r="H14" s="78"/>
      <c r="I14" s="78">
        <v>142357</v>
      </c>
      <c r="J14" s="78"/>
      <c r="K14" s="78">
        <v>142357</v>
      </c>
      <c r="L14" s="79"/>
      <c r="M14" s="79"/>
      <c r="N14" s="79"/>
    </row>
    <row r="15" spans="1:14" s="24" customFormat="1" ht="18" customHeight="1">
      <c r="A15" s="94">
        <v>2040212</v>
      </c>
      <c r="B15" s="94"/>
      <c r="C15" s="94"/>
      <c r="D15" s="11" t="s">
        <v>163</v>
      </c>
      <c r="E15" s="78">
        <v>142357</v>
      </c>
      <c r="F15" s="78"/>
      <c r="G15" s="78">
        <v>142357</v>
      </c>
      <c r="H15" s="78"/>
      <c r="I15" s="78">
        <v>142357</v>
      </c>
      <c r="J15" s="78"/>
      <c r="K15" s="78">
        <v>142357</v>
      </c>
      <c r="L15" s="79"/>
      <c r="M15" s="79"/>
      <c r="N15" s="79"/>
    </row>
    <row r="16" spans="1:14" s="24" customFormat="1" ht="18" customHeight="1">
      <c r="A16" s="94">
        <v>505</v>
      </c>
      <c r="B16" s="94"/>
      <c r="C16" s="94"/>
      <c r="D16" s="11" t="s">
        <v>164</v>
      </c>
      <c r="E16" s="78">
        <v>626685</v>
      </c>
      <c r="F16" s="78"/>
      <c r="G16" s="78">
        <v>626685</v>
      </c>
      <c r="H16" s="78"/>
      <c r="I16" s="78">
        <v>470159</v>
      </c>
      <c r="J16" s="78"/>
      <c r="K16" s="78">
        <v>470159</v>
      </c>
      <c r="L16" s="79">
        <v>156526</v>
      </c>
      <c r="M16" s="79"/>
      <c r="N16" s="79">
        <v>156526</v>
      </c>
    </row>
    <row r="17" spans="1:14" s="24" customFormat="1" ht="18" customHeight="1">
      <c r="A17" s="94">
        <v>20502</v>
      </c>
      <c r="B17" s="94"/>
      <c r="C17" s="94"/>
      <c r="D17" s="11" t="s">
        <v>165</v>
      </c>
      <c r="E17" s="78">
        <v>626685</v>
      </c>
      <c r="F17" s="78"/>
      <c r="G17" s="78">
        <v>626685</v>
      </c>
      <c r="H17" s="78"/>
      <c r="I17" s="78">
        <v>470159</v>
      </c>
      <c r="J17" s="78"/>
      <c r="K17" s="78">
        <v>470159</v>
      </c>
      <c r="L17" s="79">
        <v>156526</v>
      </c>
      <c r="M17" s="79"/>
      <c r="N17" s="79">
        <v>156526</v>
      </c>
    </row>
    <row r="18" spans="1:14" s="24" customFormat="1" ht="18" customHeight="1">
      <c r="A18" s="94">
        <v>2050203</v>
      </c>
      <c r="B18" s="94"/>
      <c r="C18" s="94"/>
      <c r="D18" s="11" t="s">
        <v>166</v>
      </c>
      <c r="E18" s="78">
        <v>626685</v>
      </c>
      <c r="F18" s="78"/>
      <c r="G18" s="78">
        <v>626685</v>
      </c>
      <c r="H18" s="78"/>
      <c r="I18" s="78">
        <v>470159</v>
      </c>
      <c r="J18" s="78"/>
      <c r="K18" s="78">
        <v>470159</v>
      </c>
      <c r="L18" s="79">
        <v>156526</v>
      </c>
      <c r="M18" s="79"/>
      <c r="N18" s="79">
        <v>156526</v>
      </c>
    </row>
    <row r="19" spans="1:14" s="24" customFormat="1" ht="18" customHeight="1">
      <c r="A19" s="94">
        <v>208</v>
      </c>
      <c r="B19" s="94"/>
      <c r="C19" s="94"/>
      <c r="D19" s="51" t="s">
        <v>69</v>
      </c>
      <c r="E19" s="78"/>
      <c r="F19" s="78"/>
      <c r="G19" s="78"/>
      <c r="H19" s="78">
        <v>1221046</v>
      </c>
      <c r="I19" s="78">
        <v>1221046</v>
      </c>
      <c r="J19" s="78">
        <v>1221046</v>
      </c>
      <c r="K19" s="78"/>
      <c r="L19" s="79"/>
      <c r="M19" s="79"/>
      <c r="N19" s="79"/>
    </row>
    <row r="20" spans="1:14" s="24" customFormat="1" ht="18" customHeight="1">
      <c r="A20" s="94">
        <v>20803</v>
      </c>
      <c r="B20" s="94"/>
      <c r="C20" s="94"/>
      <c r="D20" s="51" t="s">
        <v>70</v>
      </c>
      <c r="E20" s="78"/>
      <c r="F20" s="78"/>
      <c r="G20" s="78"/>
      <c r="H20" s="78">
        <v>30415</v>
      </c>
      <c r="I20" s="78">
        <v>30415</v>
      </c>
      <c r="J20" s="78">
        <v>30415</v>
      </c>
      <c r="K20" s="78"/>
      <c r="L20" s="79"/>
      <c r="M20" s="79"/>
      <c r="N20" s="79"/>
    </row>
    <row r="21" spans="1:14" s="24" customFormat="1" ht="18" customHeight="1">
      <c r="A21" s="94">
        <v>2080304</v>
      </c>
      <c r="B21" s="94"/>
      <c r="C21" s="94"/>
      <c r="D21" s="11" t="s">
        <v>115</v>
      </c>
      <c r="E21" s="78"/>
      <c r="F21" s="78"/>
      <c r="G21" s="78"/>
      <c r="H21" s="78">
        <v>11698</v>
      </c>
      <c r="I21" s="78">
        <v>11698</v>
      </c>
      <c r="J21" s="78">
        <v>11698</v>
      </c>
      <c r="K21" s="78"/>
      <c r="L21" s="79"/>
      <c r="M21" s="79"/>
      <c r="N21" s="79"/>
    </row>
    <row r="22" spans="1:14" s="24" customFormat="1" ht="18" customHeight="1">
      <c r="A22" s="94">
        <v>2080305</v>
      </c>
      <c r="B22" s="94"/>
      <c r="C22" s="94"/>
      <c r="D22" s="11" t="s">
        <v>116</v>
      </c>
      <c r="E22" s="78"/>
      <c r="F22" s="78"/>
      <c r="G22" s="78"/>
      <c r="H22" s="78">
        <v>18717</v>
      </c>
      <c r="I22" s="78">
        <v>18717</v>
      </c>
      <c r="J22" s="78">
        <v>18717</v>
      </c>
      <c r="K22" s="78"/>
      <c r="L22" s="79"/>
      <c r="M22" s="79"/>
      <c r="N22" s="79"/>
    </row>
    <row r="23" spans="1:14" s="24" customFormat="1" ht="18" customHeight="1">
      <c r="A23" s="94">
        <v>20805</v>
      </c>
      <c r="B23" s="94"/>
      <c r="C23" s="94"/>
      <c r="D23" s="51" t="s">
        <v>71</v>
      </c>
      <c r="E23" s="78"/>
      <c r="F23" s="78"/>
      <c r="G23" s="78"/>
      <c r="H23" s="78">
        <v>1190631</v>
      </c>
      <c r="I23" s="78">
        <v>1190631</v>
      </c>
      <c r="J23" s="78">
        <v>1190631</v>
      </c>
      <c r="K23" s="78"/>
      <c r="L23" s="79"/>
      <c r="M23" s="79"/>
      <c r="N23" s="79"/>
    </row>
    <row r="24" spans="1:14" s="24" customFormat="1" ht="18" customHeight="1">
      <c r="A24" s="94">
        <v>2080502</v>
      </c>
      <c r="B24" s="94"/>
      <c r="C24" s="94"/>
      <c r="D24" s="51" t="s">
        <v>117</v>
      </c>
      <c r="E24" s="78"/>
      <c r="F24" s="78"/>
      <c r="G24" s="78"/>
      <c r="H24" s="78">
        <v>737728</v>
      </c>
      <c r="I24" s="78">
        <v>737728</v>
      </c>
      <c r="J24" s="78">
        <v>737728</v>
      </c>
      <c r="K24" s="78"/>
      <c r="L24" s="79"/>
      <c r="M24" s="79"/>
      <c r="N24" s="79"/>
    </row>
    <row r="25" spans="1:14" s="24" customFormat="1" ht="18" customHeight="1">
      <c r="A25" s="94">
        <v>2080504</v>
      </c>
      <c r="B25" s="94"/>
      <c r="C25" s="94"/>
      <c r="D25" s="51" t="s">
        <v>118</v>
      </c>
      <c r="E25" s="78"/>
      <c r="F25" s="78"/>
      <c r="G25" s="78"/>
      <c r="H25" s="78">
        <v>452902</v>
      </c>
      <c r="I25" s="78">
        <v>452902</v>
      </c>
      <c r="J25" s="78">
        <v>452902</v>
      </c>
      <c r="K25" s="78"/>
      <c r="L25" s="79"/>
      <c r="M25" s="79"/>
      <c r="N25" s="79"/>
    </row>
    <row r="26" spans="1:14" s="50" customFormat="1" ht="18" customHeight="1">
      <c r="A26" s="94">
        <v>210</v>
      </c>
      <c r="B26" s="94"/>
      <c r="C26" s="94"/>
      <c r="D26" s="51" t="s">
        <v>72</v>
      </c>
      <c r="E26" s="78"/>
      <c r="F26" s="78"/>
      <c r="G26" s="78"/>
      <c r="H26" s="78">
        <v>544574</v>
      </c>
      <c r="I26" s="78">
        <v>544574</v>
      </c>
      <c r="J26" s="78">
        <v>544574</v>
      </c>
      <c r="K26" s="78"/>
      <c r="L26" s="79"/>
      <c r="M26" s="79"/>
      <c r="N26" s="79"/>
    </row>
    <row r="27" spans="1:14" s="25" customFormat="1" ht="18" customHeight="1">
      <c r="A27" s="94">
        <v>21005</v>
      </c>
      <c r="B27" s="94"/>
      <c r="C27" s="94"/>
      <c r="D27" s="57" t="s">
        <v>73</v>
      </c>
      <c r="E27" s="79"/>
      <c r="F27" s="79"/>
      <c r="G27" s="79"/>
      <c r="H27" s="79">
        <v>544574</v>
      </c>
      <c r="I27" s="79">
        <v>544574</v>
      </c>
      <c r="J27" s="79">
        <v>544574</v>
      </c>
      <c r="K27" s="79"/>
      <c r="L27" s="79"/>
      <c r="M27" s="79"/>
      <c r="N27" s="79"/>
    </row>
    <row r="28" spans="1:14" s="25" customFormat="1" ht="18" customHeight="1">
      <c r="A28" s="94">
        <v>2100501</v>
      </c>
      <c r="B28" s="94"/>
      <c r="C28" s="94"/>
      <c r="D28" s="51" t="s">
        <v>119</v>
      </c>
      <c r="E28" s="79"/>
      <c r="F28" s="79"/>
      <c r="G28" s="79"/>
      <c r="H28" s="79">
        <v>94377</v>
      </c>
      <c r="I28" s="79">
        <v>94377</v>
      </c>
      <c r="J28" s="79">
        <v>94377</v>
      </c>
      <c r="K28" s="79"/>
      <c r="L28" s="79"/>
      <c r="M28" s="79"/>
      <c r="N28" s="79"/>
    </row>
    <row r="29" spans="1:14" ht="18" customHeight="1">
      <c r="A29" s="94">
        <v>2100502</v>
      </c>
      <c r="B29" s="94"/>
      <c r="C29" s="94"/>
      <c r="D29" s="51" t="s">
        <v>120</v>
      </c>
      <c r="E29" s="71"/>
      <c r="F29" s="71"/>
      <c r="G29" s="71"/>
      <c r="H29" s="71">
        <v>242016</v>
      </c>
      <c r="I29" s="71">
        <v>242016</v>
      </c>
      <c r="J29" s="71">
        <v>242016</v>
      </c>
      <c r="K29" s="71"/>
      <c r="L29" s="71"/>
      <c r="M29" s="71"/>
      <c r="N29" s="71"/>
    </row>
    <row r="30" spans="1:14" ht="18" customHeight="1">
      <c r="A30" s="94">
        <v>2100503</v>
      </c>
      <c r="B30" s="94"/>
      <c r="C30" s="94"/>
      <c r="D30" s="51" t="s">
        <v>121</v>
      </c>
      <c r="E30" s="71"/>
      <c r="F30" s="71"/>
      <c r="G30" s="71"/>
      <c r="H30" s="71">
        <v>208180</v>
      </c>
      <c r="I30" s="71">
        <v>208180</v>
      </c>
      <c r="J30" s="71">
        <v>208180</v>
      </c>
      <c r="K30" s="71"/>
      <c r="L30" s="71"/>
      <c r="M30" s="71"/>
      <c r="N30" s="71"/>
    </row>
    <row r="31" spans="1:14" ht="18" customHeight="1">
      <c r="A31" s="94">
        <v>211</v>
      </c>
      <c r="B31" s="94"/>
      <c r="C31" s="94"/>
      <c r="D31" s="51" t="s">
        <v>122</v>
      </c>
      <c r="E31" s="71">
        <v>4539629</v>
      </c>
      <c r="F31" s="71"/>
      <c r="G31" s="71">
        <v>4539629</v>
      </c>
      <c r="H31" s="71">
        <v>1728000</v>
      </c>
      <c r="I31" s="71">
        <v>6267629</v>
      </c>
      <c r="J31" s="71"/>
      <c r="K31" s="71">
        <v>6267629</v>
      </c>
      <c r="L31" s="71"/>
      <c r="M31" s="71"/>
      <c r="N31" s="71"/>
    </row>
    <row r="32" spans="1:14" ht="18" customHeight="1">
      <c r="A32" s="94">
        <v>21103</v>
      </c>
      <c r="B32" s="94"/>
      <c r="C32" s="94"/>
      <c r="D32" s="51" t="s">
        <v>123</v>
      </c>
      <c r="E32" s="71">
        <v>4539629</v>
      </c>
      <c r="F32" s="71"/>
      <c r="G32" s="71">
        <v>4539629</v>
      </c>
      <c r="H32" s="71">
        <v>1728000</v>
      </c>
      <c r="I32" s="71">
        <v>6267629</v>
      </c>
      <c r="J32" s="71"/>
      <c r="K32" s="71">
        <v>6267629</v>
      </c>
      <c r="L32" s="71"/>
      <c r="M32" s="71"/>
      <c r="N32" s="71"/>
    </row>
    <row r="33" spans="1:14" ht="18" customHeight="1">
      <c r="A33" s="94">
        <v>2110302</v>
      </c>
      <c r="B33" s="94"/>
      <c r="C33" s="94"/>
      <c r="D33" s="51" t="s">
        <v>124</v>
      </c>
      <c r="E33" s="71">
        <v>4539629</v>
      </c>
      <c r="F33" s="71"/>
      <c r="G33" s="71">
        <v>4539629</v>
      </c>
      <c r="H33" s="71">
        <v>1728000</v>
      </c>
      <c r="I33" s="71">
        <v>6267629</v>
      </c>
      <c r="J33" s="71"/>
      <c r="K33" s="71">
        <v>6267629</v>
      </c>
      <c r="L33" s="71"/>
      <c r="M33" s="71"/>
      <c r="N33" s="71"/>
    </row>
    <row r="34" spans="1:14" ht="18" customHeight="1">
      <c r="A34" s="94">
        <v>212</v>
      </c>
      <c r="B34" s="94"/>
      <c r="C34" s="94"/>
      <c r="D34" s="51" t="s">
        <v>126</v>
      </c>
      <c r="E34" s="71">
        <v>7151907</v>
      </c>
      <c r="F34" s="71">
        <v>163517</v>
      </c>
      <c r="G34" s="71">
        <v>6988388</v>
      </c>
      <c r="H34" s="71">
        <v>50194460</v>
      </c>
      <c r="I34" s="71">
        <f>J34+K34</f>
        <v>36903239</v>
      </c>
      <c r="J34" s="71">
        <v>4224176</v>
      </c>
      <c r="K34" s="71">
        <v>32679063</v>
      </c>
      <c r="L34" s="71">
        <f>M34+N34</f>
        <v>20443126</v>
      </c>
      <c r="M34" s="71">
        <v>197535</v>
      </c>
      <c r="N34" s="71">
        <v>20245591</v>
      </c>
    </row>
    <row r="35" spans="1:14" ht="18" customHeight="1">
      <c r="A35" s="94">
        <v>21201</v>
      </c>
      <c r="B35" s="94"/>
      <c r="C35" s="94"/>
      <c r="D35" s="51" t="s">
        <v>127</v>
      </c>
      <c r="E35" s="71">
        <v>263517</v>
      </c>
      <c r="F35" s="71">
        <v>163517</v>
      </c>
      <c r="G35" s="71">
        <v>100000</v>
      </c>
      <c r="H35" s="71">
        <v>8782551</v>
      </c>
      <c r="I35" s="71">
        <f>J35+K35</f>
        <v>8848533</v>
      </c>
      <c r="J35" s="71">
        <v>4224176</v>
      </c>
      <c r="K35" s="71">
        <v>4624357</v>
      </c>
      <c r="L35" s="71">
        <v>197535</v>
      </c>
      <c r="M35" s="71">
        <v>197535</v>
      </c>
      <c r="N35" s="71"/>
    </row>
    <row r="36" spans="1:14" ht="18" customHeight="1">
      <c r="A36" s="94">
        <v>2120101</v>
      </c>
      <c r="B36" s="94"/>
      <c r="C36" s="94"/>
      <c r="D36" s="51" t="s">
        <v>128</v>
      </c>
      <c r="E36" s="71">
        <v>42316</v>
      </c>
      <c r="F36" s="71">
        <v>42316</v>
      </c>
      <c r="G36" s="71"/>
      <c r="H36" s="71">
        <v>903110</v>
      </c>
      <c r="I36" s="71">
        <v>945426</v>
      </c>
      <c r="J36" s="71">
        <v>945426</v>
      </c>
      <c r="K36" s="81"/>
      <c r="L36" s="71"/>
      <c r="M36" s="71"/>
      <c r="N36" s="71"/>
    </row>
    <row r="37" spans="1:14" ht="18" customHeight="1">
      <c r="A37" s="94">
        <v>2120102</v>
      </c>
      <c r="B37" s="94"/>
      <c r="C37" s="94"/>
      <c r="D37" s="51" t="s">
        <v>129</v>
      </c>
      <c r="E37" s="71"/>
      <c r="F37" s="71"/>
      <c r="G37" s="71"/>
      <c r="H37" s="71">
        <v>411000</v>
      </c>
      <c r="I37" s="71">
        <v>270864</v>
      </c>
      <c r="J37" s="71">
        <v>270864</v>
      </c>
      <c r="K37" s="81"/>
      <c r="L37" s="71">
        <v>140135</v>
      </c>
      <c r="M37" s="71">
        <v>140135</v>
      </c>
      <c r="N37" s="71"/>
    </row>
    <row r="38" spans="1:14" ht="18" customHeight="1">
      <c r="A38" s="94">
        <v>2120199</v>
      </c>
      <c r="B38" s="94"/>
      <c r="C38" s="94"/>
      <c r="D38" s="51" t="s">
        <v>130</v>
      </c>
      <c r="E38" s="71">
        <v>221202</v>
      </c>
      <c r="F38" s="71">
        <v>121201</v>
      </c>
      <c r="G38" s="71">
        <v>100000</v>
      </c>
      <c r="H38" s="71">
        <v>7468441</v>
      </c>
      <c r="I38" s="71">
        <f>J38+K38</f>
        <v>7632242</v>
      </c>
      <c r="J38" s="71">
        <v>3007885</v>
      </c>
      <c r="K38" s="71">
        <v>4624357</v>
      </c>
      <c r="L38" s="71">
        <v>57400</v>
      </c>
      <c r="M38" s="71">
        <v>57400</v>
      </c>
      <c r="N38" s="71"/>
    </row>
    <row r="39" spans="1:14" ht="18" customHeight="1">
      <c r="A39" s="94">
        <v>21202</v>
      </c>
      <c r="B39" s="94"/>
      <c r="C39" s="94"/>
      <c r="D39" s="51" t="s">
        <v>131</v>
      </c>
      <c r="E39" s="71">
        <v>372976</v>
      </c>
      <c r="F39" s="71"/>
      <c r="G39" s="71">
        <v>372976</v>
      </c>
      <c r="H39" s="71">
        <v>500000</v>
      </c>
      <c r="I39" s="71">
        <v>872975</v>
      </c>
      <c r="J39" s="71"/>
      <c r="K39" s="71">
        <v>872975</v>
      </c>
      <c r="L39" s="71"/>
      <c r="M39" s="71"/>
      <c r="N39" s="71"/>
    </row>
    <row r="40" spans="1:14" ht="18" customHeight="1">
      <c r="A40" s="94">
        <v>2120201</v>
      </c>
      <c r="B40" s="94"/>
      <c r="C40" s="94"/>
      <c r="D40" s="51" t="s">
        <v>131</v>
      </c>
      <c r="E40" s="71">
        <v>372976</v>
      </c>
      <c r="F40" s="71"/>
      <c r="G40" s="71">
        <v>372976</v>
      </c>
      <c r="H40" s="71">
        <v>500000</v>
      </c>
      <c r="I40" s="71">
        <v>872975</v>
      </c>
      <c r="J40" s="71"/>
      <c r="K40" s="71">
        <v>872975</v>
      </c>
      <c r="L40" s="71"/>
      <c r="M40" s="71"/>
      <c r="N40" s="71"/>
    </row>
    <row r="41" spans="1:14" ht="18" customHeight="1">
      <c r="A41" s="94">
        <v>21203</v>
      </c>
      <c r="B41" s="94"/>
      <c r="C41" s="94"/>
      <c r="D41" s="51" t="s">
        <v>132</v>
      </c>
      <c r="E41" s="71">
        <v>6130116</v>
      </c>
      <c r="F41" s="71"/>
      <c r="G41" s="71">
        <v>6130116</v>
      </c>
      <c r="H41" s="71">
        <v>24749700</v>
      </c>
      <c r="I41" s="71">
        <v>13538225</v>
      </c>
      <c r="J41" s="71"/>
      <c r="K41" s="71">
        <v>13538225</v>
      </c>
      <c r="L41" s="71">
        <v>17341591</v>
      </c>
      <c r="M41" s="71"/>
      <c r="N41" s="71">
        <v>17341591</v>
      </c>
    </row>
    <row r="42" spans="1:14" ht="18" customHeight="1">
      <c r="A42" s="94">
        <v>2120303</v>
      </c>
      <c r="B42" s="94"/>
      <c r="C42" s="94"/>
      <c r="D42" s="51" t="s">
        <v>133</v>
      </c>
      <c r="E42" s="71">
        <v>3154735</v>
      </c>
      <c r="F42" s="71"/>
      <c r="G42" s="71">
        <v>3154735</v>
      </c>
      <c r="H42" s="71">
        <v>21049700</v>
      </c>
      <c r="I42" s="71">
        <v>9859644</v>
      </c>
      <c r="J42" s="71"/>
      <c r="K42" s="71">
        <v>9859644</v>
      </c>
      <c r="L42" s="71">
        <v>14344791</v>
      </c>
      <c r="M42" s="71"/>
      <c r="N42" s="71">
        <v>14344791</v>
      </c>
    </row>
    <row r="43" spans="1:14" ht="18" customHeight="1">
      <c r="A43" s="94">
        <v>2120399</v>
      </c>
      <c r="B43" s="94"/>
      <c r="C43" s="94"/>
      <c r="D43" s="51" t="s">
        <v>134</v>
      </c>
      <c r="E43" s="71">
        <v>2975381</v>
      </c>
      <c r="F43" s="71"/>
      <c r="G43" s="71">
        <v>2975381</v>
      </c>
      <c r="H43" s="71">
        <v>3700000</v>
      </c>
      <c r="I43" s="71">
        <v>3678581</v>
      </c>
      <c r="J43" s="71"/>
      <c r="K43" s="71">
        <v>3678581</v>
      </c>
      <c r="L43" s="71">
        <v>2996800</v>
      </c>
      <c r="M43" s="71"/>
      <c r="N43" s="71">
        <v>2996800</v>
      </c>
    </row>
    <row r="44" spans="1:14" ht="18" customHeight="1">
      <c r="A44" s="94">
        <v>21205</v>
      </c>
      <c r="B44" s="94"/>
      <c r="C44" s="94"/>
      <c r="D44" s="51" t="s">
        <v>135</v>
      </c>
      <c r="E44" s="71">
        <v>385296</v>
      </c>
      <c r="F44" s="71"/>
      <c r="G44" s="71">
        <v>385296</v>
      </c>
      <c r="H44" s="71">
        <v>16162209</v>
      </c>
      <c r="I44" s="71">
        <v>13643505</v>
      </c>
      <c r="J44" s="71"/>
      <c r="K44" s="71">
        <v>13643505</v>
      </c>
      <c r="L44" s="71">
        <v>2904000</v>
      </c>
      <c r="M44" s="71"/>
      <c r="N44" s="71">
        <v>2904000</v>
      </c>
    </row>
    <row r="45" spans="1:14" ht="18" customHeight="1">
      <c r="A45" s="94">
        <v>2120501</v>
      </c>
      <c r="B45" s="94"/>
      <c r="C45" s="94"/>
      <c r="D45" s="51" t="s">
        <v>135</v>
      </c>
      <c r="E45" s="71">
        <v>385296</v>
      </c>
      <c r="F45" s="71"/>
      <c r="G45" s="71">
        <v>385296</v>
      </c>
      <c r="H45" s="71">
        <v>16162209</v>
      </c>
      <c r="I45" s="71">
        <v>13643505</v>
      </c>
      <c r="J45" s="71"/>
      <c r="K45" s="71">
        <v>13643505</v>
      </c>
      <c r="L45" s="71">
        <v>2904000</v>
      </c>
      <c r="M45" s="71"/>
      <c r="N45" s="71">
        <v>2904000</v>
      </c>
    </row>
    <row r="46" spans="1:14" ht="18" customHeight="1">
      <c r="A46" s="94">
        <v>21207</v>
      </c>
      <c r="B46" s="94"/>
      <c r="C46" s="94"/>
      <c r="D46" s="51" t="s">
        <v>136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8" customHeight="1">
      <c r="A47" s="94">
        <v>2120702</v>
      </c>
      <c r="B47" s="94"/>
      <c r="C47" s="94"/>
      <c r="D47" s="51" t="s">
        <v>137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8" customHeight="1">
      <c r="A48" s="94">
        <v>2120703</v>
      </c>
      <c r="B48" s="94"/>
      <c r="C48" s="94"/>
      <c r="D48" s="51" t="s">
        <v>167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8" customHeight="1">
      <c r="A49" s="94">
        <v>21208</v>
      </c>
      <c r="B49" s="94"/>
      <c r="C49" s="94"/>
      <c r="D49" s="51" t="s">
        <v>138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18" customHeight="1">
      <c r="A50" s="94">
        <v>2120802</v>
      </c>
      <c r="B50" s="94"/>
      <c r="C50" s="94"/>
      <c r="D50" s="51" t="s">
        <v>139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1:14" ht="18" customHeight="1">
      <c r="A51" s="94">
        <v>2120807</v>
      </c>
      <c r="B51" s="94"/>
      <c r="C51" s="94"/>
      <c r="D51" s="51" t="s">
        <v>137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18" customHeight="1">
      <c r="A52" s="94">
        <v>2120811</v>
      </c>
      <c r="B52" s="94"/>
      <c r="C52" s="94"/>
      <c r="D52" s="51" t="s">
        <v>140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18" customHeight="1">
      <c r="A53" s="94">
        <v>2120899</v>
      </c>
      <c r="B53" s="94"/>
      <c r="C53" s="94"/>
      <c r="D53" s="51" t="s">
        <v>141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8" customHeight="1">
      <c r="A54" s="94">
        <v>220</v>
      </c>
      <c r="B54" s="94"/>
      <c r="C54" s="94"/>
      <c r="D54" s="51" t="s">
        <v>147</v>
      </c>
      <c r="E54" s="71"/>
      <c r="F54" s="71"/>
      <c r="G54" s="71"/>
      <c r="H54" s="71">
        <v>115349</v>
      </c>
      <c r="I54" s="71">
        <v>115349</v>
      </c>
      <c r="J54" s="71"/>
      <c r="K54" s="71">
        <v>115349</v>
      </c>
      <c r="L54" s="71"/>
      <c r="M54" s="71"/>
      <c r="N54" s="71"/>
    </row>
    <row r="55" spans="1:14" ht="18" customHeight="1">
      <c r="A55" s="94">
        <v>22001</v>
      </c>
      <c r="B55" s="94"/>
      <c r="C55" s="94"/>
      <c r="D55" s="51" t="s">
        <v>149</v>
      </c>
      <c r="E55" s="71"/>
      <c r="F55" s="71"/>
      <c r="G55" s="71"/>
      <c r="H55" s="71">
        <v>115349</v>
      </c>
      <c r="I55" s="71">
        <v>115349</v>
      </c>
      <c r="J55" s="71"/>
      <c r="K55" s="71">
        <v>115349</v>
      </c>
      <c r="L55" s="71"/>
      <c r="M55" s="71"/>
      <c r="N55" s="71"/>
    </row>
    <row r="56" spans="1:14" ht="18" customHeight="1">
      <c r="A56" s="94">
        <v>2200112</v>
      </c>
      <c r="B56" s="94"/>
      <c r="C56" s="94"/>
      <c r="D56" s="51" t="s">
        <v>148</v>
      </c>
      <c r="E56" s="71"/>
      <c r="F56" s="71"/>
      <c r="G56" s="71"/>
      <c r="H56" s="71">
        <v>115349</v>
      </c>
      <c r="I56" s="71">
        <v>115349</v>
      </c>
      <c r="J56" s="71"/>
      <c r="K56" s="71">
        <v>115349</v>
      </c>
      <c r="L56" s="71"/>
      <c r="M56" s="71"/>
      <c r="N56" s="71"/>
    </row>
    <row r="57" spans="1:14" ht="18" customHeight="1">
      <c r="A57" s="94">
        <v>221</v>
      </c>
      <c r="B57" s="94"/>
      <c r="C57" s="94"/>
      <c r="D57" s="51" t="s">
        <v>150</v>
      </c>
      <c r="E57" s="71">
        <v>24095706</v>
      </c>
      <c r="F57" s="71"/>
      <c r="G57" s="71">
        <v>24095706</v>
      </c>
      <c r="H57" s="71">
        <v>87832328</v>
      </c>
      <c r="I57" s="71">
        <f>J57+K57</f>
        <v>70580392</v>
      </c>
      <c r="J57" s="71">
        <v>391978</v>
      </c>
      <c r="K57" s="71">
        <v>70188414</v>
      </c>
      <c r="L57" s="71">
        <v>41347642</v>
      </c>
      <c r="M57" s="71"/>
      <c r="N57" s="71">
        <v>41347642</v>
      </c>
    </row>
    <row r="58" spans="1:14" ht="18" customHeight="1">
      <c r="A58" s="94">
        <v>22101</v>
      </c>
      <c r="B58" s="94"/>
      <c r="C58" s="94"/>
      <c r="D58" s="51" t="s">
        <v>151</v>
      </c>
      <c r="E58" s="71">
        <v>24095706</v>
      </c>
      <c r="F58" s="71"/>
      <c r="G58" s="71">
        <v>24095706</v>
      </c>
      <c r="H58" s="71">
        <v>87440350</v>
      </c>
      <c r="I58" s="71">
        <v>70188414</v>
      </c>
      <c r="J58" s="71"/>
      <c r="K58" s="71">
        <v>70188414</v>
      </c>
      <c r="L58" s="71">
        <v>41347642</v>
      </c>
      <c r="M58" s="71"/>
      <c r="N58" s="71">
        <v>41347642</v>
      </c>
    </row>
    <row r="59" spans="1:14" ht="18" customHeight="1">
      <c r="A59" s="94">
        <v>2210101</v>
      </c>
      <c r="B59" s="94"/>
      <c r="C59" s="94"/>
      <c r="D59" s="51" t="s">
        <v>152</v>
      </c>
      <c r="E59" s="71">
        <v>12126306</v>
      </c>
      <c r="F59" s="71"/>
      <c r="G59" s="71">
        <v>12126306</v>
      </c>
      <c r="H59" s="71">
        <v>8200000</v>
      </c>
      <c r="I59" s="71">
        <v>11511164</v>
      </c>
      <c r="J59" s="71"/>
      <c r="K59" s="71">
        <v>11511164</v>
      </c>
      <c r="L59" s="71">
        <v>8815142</v>
      </c>
      <c r="M59" s="71"/>
      <c r="N59" s="71">
        <v>8815142</v>
      </c>
    </row>
    <row r="60" spans="1:14" ht="18" customHeight="1">
      <c r="A60" s="94">
        <v>2210105</v>
      </c>
      <c r="B60" s="94"/>
      <c r="C60" s="94"/>
      <c r="D60" s="51" t="s">
        <v>153</v>
      </c>
      <c r="E60" s="71">
        <v>8550000</v>
      </c>
      <c r="F60" s="71"/>
      <c r="G60" s="71">
        <v>8550000</v>
      </c>
      <c r="H60" s="71">
        <v>62722500</v>
      </c>
      <c r="I60" s="71">
        <v>39510000</v>
      </c>
      <c r="J60" s="71"/>
      <c r="K60" s="71">
        <v>39510000</v>
      </c>
      <c r="L60" s="71">
        <v>31762500</v>
      </c>
      <c r="M60" s="71"/>
      <c r="N60" s="71">
        <v>31762500</v>
      </c>
    </row>
    <row r="61" spans="1:14" ht="18" customHeight="1">
      <c r="A61" s="94">
        <v>2210106</v>
      </c>
      <c r="B61" s="94"/>
      <c r="C61" s="94"/>
      <c r="D61" s="51" t="s">
        <v>154</v>
      </c>
      <c r="E61" s="71">
        <v>1200000</v>
      </c>
      <c r="F61" s="71"/>
      <c r="G61" s="71">
        <v>1200000</v>
      </c>
      <c r="H61" s="71">
        <v>10227850</v>
      </c>
      <c r="I61" s="71">
        <v>11427850</v>
      </c>
      <c r="J61" s="71"/>
      <c r="K61" s="71">
        <v>11427850</v>
      </c>
      <c r="L61" s="71"/>
      <c r="M61" s="71"/>
      <c r="N61" s="71"/>
    </row>
    <row r="62" spans="1:14" ht="18" customHeight="1">
      <c r="A62" s="94">
        <v>2210107</v>
      </c>
      <c r="B62" s="94"/>
      <c r="C62" s="94"/>
      <c r="D62" s="51" t="s">
        <v>155</v>
      </c>
      <c r="E62" s="71"/>
      <c r="F62" s="71"/>
      <c r="G62" s="71"/>
      <c r="H62" s="71">
        <v>770000</v>
      </c>
      <c r="I62" s="71"/>
      <c r="J62" s="71"/>
      <c r="K62" s="71"/>
      <c r="L62" s="71">
        <v>770000</v>
      </c>
      <c r="M62" s="71"/>
      <c r="N62" s="71">
        <v>770000</v>
      </c>
    </row>
    <row r="63" spans="1:14" ht="18" customHeight="1">
      <c r="A63" s="94">
        <v>2210199</v>
      </c>
      <c r="B63" s="94"/>
      <c r="C63" s="94"/>
      <c r="D63" s="51" t="s">
        <v>156</v>
      </c>
      <c r="E63" s="71">
        <v>2219400</v>
      </c>
      <c r="F63" s="71"/>
      <c r="G63" s="71">
        <v>2219400</v>
      </c>
      <c r="H63" s="71">
        <v>5520000</v>
      </c>
      <c r="I63" s="71">
        <v>7739400</v>
      </c>
      <c r="J63" s="71"/>
      <c r="K63" s="71">
        <v>7739400</v>
      </c>
      <c r="L63" s="71"/>
      <c r="M63" s="71"/>
      <c r="N63" s="71"/>
    </row>
    <row r="64" spans="1:14" ht="18" customHeight="1">
      <c r="A64" s="94">
        <v>22102</v>
      </c>
      <c r="B64" s="94"/>
      <c r="C64" s="94"/>
      <c r="D64" s="11" t="s">
        <v>74</v>
      </c>
      <c r="E64" s="71"/>
      <c r="F64" s="71"/>
      <c r="G64" s="71"/>
      <c r="H64" s="71">
        <v>391978</v>
      </c>
      <c r="I64" s="71">
        <v>391978</v>
      </c>
      <c r="J64" s="71">
        <v>391978</v>
      </c>
      <c r="K64" s="71"/>
      <c r="L64" s="71"/>
      <c r="M64" s="71"/>
      <c r="N64" s="71"/>
    </row>
    <row r="65" spans="1:14" ht="18" customHeight="1">
      <c r="A65" s="94">
        <v>2210201</v>
      </c>
      <c r="B65" s="94"/>
      <c r="C65" s="94"/>
      <c r="D65" s="11" t="s">
        <v>157</v>
      </c>
      <c r="E65" s="71"/>
      <c r="F65" s="71"/>
      <c r="G65" s="71"/>
      <c r="H65" s="71">
        <v>381040</v>
      </c>
      <c r="I65" s="71">
        <v>381040</v>
      </c>
      <c r="J65" s="71">
        <v>381040</v>
      </c>
      <c r="K65" s="71"/>
      <c r="L65" s="71"/>
      <c r="M65" s="71"/>
      <c r="N65" s="71"/>
    </row>
    <row r="66" spans="1:14" ht="18" customHeight="1">
      <c r="A66" s="94">
        <v>2210203</v>
      </c>
      <c r="B66" s="94"/>
      <c r="C66" s="94"/>
      <c r="D66" s="11" t="s">
        <v>158</v>
      </c>
      <c r="E66" s="71"/>
      <c r="F66" s="71"/>
      <c r="G66" s="71"/>
      <c r="H66" s="71">
        <v>10938</v>
      </c>
      <c r="I66" s="71">
        <v>10938</v>
      </c>
      <c r="J66" s="71">
        <v>10938</v>
      </c>
      <c r="K66" s="71"/>
      <c r="L66" s="71"/>
      <c r="M66" s="71"/>
      <c r="N66" s="71"/>
    </row>
    <row r="67" spans="1:14" ht="18" customHeight="1">
      <c r="A67" s="98">
        <v>228</v>
      </c>
      <c r="B67" s="98"/>
      <c r="C67" s="98"/>
      <c r="D67" s="54" t="s">
        <v>159</v>
      </c>
      <c r="E67" s="71"/>
      <c r="F67" s="71"/>
      <c r="G67" s="71"/>
      <c r="H67" s="71">
        <v>99308</v>
      </c>
      <c r="I67" s="71">
        <v>99308</v>
      </c>
      <c r="J67" s="71"/>
      <c r="K67" s="71">
        <v>99308</v>
      </c>
      <c r="L67" s="71"/>
      <c r="M67" s="71"/>
      <c r="N67" s="71"/>
    </row>
    <row r="68" spans="1:14" ht="18" customHeight="1">
      <c r="A68" s="98">
        <v>22813</v>
      </c>
      <c r="B68" s="98"/>
      <c r="C68" s="98"/>
      <c r="D68" s="54" t="s">
        <v>160</v>
      </c>
      <c r="E68" s="71"/>
      <c r="F68" s="71"/>
      <c r="G68" s="71"/>
      <c r="H68" s="71">
        <v>99308</v>
      </c>
      <c r="I68" s="71">
        <v>99308</v>
      </c>
      <c r="J68" s="71"/>
      <c r="K68" s="71">
        <v>99308</v>
      </c>
      <c r="L68" s="71"/>
      <c r="M68" s="71"/>
      <c r="N68" s="71"/>
    </row>
    <row r="69" spans="1:14" ht="18" customHeight="1">
      <c r="A69" s="98">
        <v>2281300</v>
      </c>
      <c r="B69" s="98"/>
      <c r="C69" s="98"/>
      <c r="D69" s="54" t="s">
        <v>160</v>
      </c>
      <c r="E69" s="71"/>
      <c r="F69" s="71"/>
      <c r="G69" s="71"/>
      <c r="H69" s="71">
        <v>99308</v>
      </c>
      <c r="I69" s="71">
        <v>99308</v>
      </c>
      <c r="J69" s="71"/>
      <c r="K69" s="71">
        <v>99308</v>
      </c>
      <c r="L69" s="71"/>
      <c r="M69" s="71"/>
      <c r="N69" s="71"/>
    </row>
  </sheetData>
  <sheetProtection/>
  <mergeCells count="75">
    <mergeCell ref="A68:C68"/>
    <mergeCell ref="A69:C69"/>
    <mergeCell ref="A62:C62"/>
    <mergeCell ref="A64:C64"/>
    <mergeCell ref="A65:C65"/>
    <mergeCell ref="A66:C66"/>
    <mergeCell ref="A67:C67"/>
    <mergeCell ref="A59:C59"/>
    <mergeCell ref="A60:C60"/>
    <mergeCell ref="A61:C61"/>
    <mergeCell ref="A63:C63"/>
    <mergeCell ref="A55:C55"/>
    <mergeCell ref="A56:C56"/>
    <mergeCell ref="A57:C57"/>
    <mergeCell ref="A58:C58"/>
    <mergeCell ref="A51:C51"/>
    <mergeCell ref="A52:C52"/>
    <mergeCell ref="A53:C53"/>
    <mergeCell ref="A54:C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4:C24"/>
    <mergeCell ref="A25:C25"/>
    <mergeCell ref="A26:C26"/>
    <mergeCell ref="A7:A8"/>
    <mergeCell ref="B7:B8"/>
    <mergeCell ref="C7:C8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6:C6"/>
    <mergeCell ref="A9:C9"/>
    <mergeCell ref="A10:C10"/>
    <mergeCell ref="A11:C11"/>
    <mergeCell ref="A5:D5"/>
    <mergeCell ref="E5:G5"/>
    <mergeCell ref="I5:K5"/>
    <mergeCell ref="L5:N5"/>
    <mergeCell ref="A1:D1"/>
    <mergeCell ref="A2:N2"/>
    <mergeCell ref="M3:N3"/>
    <mergeCell ref="A4:H4"/>
    <mergeCell ref="J4:K4"/>
    <mergeCell ref="M4:N4"/>
  </mergeCells>
  <printOptions/>
  <pageMargins left="0.4722222222222222" right="0.275" top="0.51" bottom="0.26" header="0.5111111111111111" footer="0.19652777777777777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4">
      <selection activeCell="N18" sqref="N18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00" t="s">
        <v>89</v>
      </c>
      <c r="B1" s="100"/>
      <c r="C1" s="100"/>
      <c r="D1" s="100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5.25" customHeight="1">
      <c r="A2" s="88" t="s">
        <v>108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04" t="s">
        <v>90</v>
      </c>
      <c r="N3" s="104"/>
    </row>
    <row r="4" spans="1:14" ht="18" customHeight="1">
      <c r="A4" s="58" t="s">
        <v>105</v>
      </c>
      <c r="B4" s="58"/>
      <c r="C4" s="58"/>
      <c r="D4" s="58"/>
      <c r="E4" s="58"/>
      <c r="F4" s="16"/>
      <c r="G4" s="16"/>
      <c r="H4" s="16"/>
      <c r="I4" s="16"/>
      <c r="J4" s="16"/>
      <c r="K4" s="16"/>
      <c r="L4" s="16"/>
      <c r="M4" s="105" t="s">
        <v>2</v>
      </c>
      <c r="N4" s="105"/>
    </row>
    <row r="5" spans="1:14" ht="24.75" customHeight="1">
      <c r="A5" s="91" t="s">
        <v>5</v>
      </c>
      <c r="B5" s="91" t="s">
        <v>50</v>
      </c>
      <c r="C5" s="91" t="s">
        <v>50</v>
      </c>
      <c r="D5" s="91" t="s">
        <v>50</v>
      </c>
      <c r="E5" s="91" t="s">
        <v>44</v>
      </c>
      <c r="F5" s="91" t="s">
        <v>50</v>
      </c>
      <c r="G5" s="91" t="s">
        <v>50</v>
      </c>
      <c r="H5" s="17" t="s">
        <v>85</v>
      </c>
      <c r="I5" s="91" t="s">
        <v>86</v>
      </c>
      <c r="J5" s="91" t="s">
        <v>50</v>
      </c>
      <c r="K5" s="91" t="s">
        <v>50</v>
      </c>
      <c r="L5" s="91" t="s">
        <v>45</v>
      </c>
      <c r="M5" s="91" t="s">
        <v>50</v>
      </c>
      <c r="N5" s="91" t="s">
        <v>50</v>
      </c>
    </row>
    <row r="6" spans="1:14" ht="47.25" customHeight="1">
      <c r="A6" s="106" t="s">
        <v>57</v>
      </c>
      <c r="B6" s="107"/>
      <c r="C6" s="108"/>
      <c r="D6" s="18" t="s">
        <v>91</v>
      </c>
      <c r="E6" s="18" t="s">
        <v>46</v>
      </c>
      <c r="F6" s="17" t="s">
        <v>87</v>
      </c>
      <c r="G6" s="17" t="s">
        <v>88</v>
      </c>
      <c r="H6" s="18" t="s">
        <v>46</v>
      </c>
      <c r="I6" s="18" t="s">
        <v>46</v>
      </c>
      <c r="J6" s="17" t="s">
        <v>77</v>
      </c>
      <c r="K6" s="17" t="s">
        <v>78</v>
      </c>
      <c r="L6" s="18" t="s">
        <v>46</v>
      </c>
      <c r="M6" s="17" t="s">
        <v>87</v>
      </c>
      <c r="N6" s="17" t="s">
        <v>88</v>
      </c>
    </row>
    <row r="7" spans="1:14" ht="19.5" customHeight="1">
      <c r="A7" s="91" t="s">
        <v>59</v>
      </c>
      <c r="B7" s="91" t="s">
        <v>60</v>
      </c>
      <c r="C7" s="91" t="s">
        <v>61</v>
      </c>
      <c r="D7" s="17" t="s">
        <v>9</v>
      </c>
      <c r="E7" s="19" t="s">
        <v>62</v>
      </c>
      <c r="F7" s="19" t="s">
        <v>63</v>
      </c>
      <c r="G7" s="19" t="s">
        <v>64</v>
      </c>
      <c r="H7" s="19" t="s">
        <v>65</v>
      </c>
      <c r="I7" s="19" t="s">
        <v>82</v>
      </c>
      <c r="J7" s="19" t="s">
        <v>66</v>
      </c>
      <c r="K7" s="19" t="s">
        <v>67</v>
      </c>
      <c r="L7" s="19" t="s">
        <v>68</v>
      </c>
      <c r="M7" s="19" t="s">
        <v>92</v>
      </c>
      <c r="N7" s="19" t="s">
        <v>93</v>
      </c>
    </row>
    <row r="8" spans="1:14" ht="19.5" customHeight="1">
      <c r="A8" s="91" t="s">
        <v>50</v>
      </c>
      <c r="B8" s="91" t="s">
        <v>50</v>
      </c>
      <c r="C8" s="91" t="s">
        <v>50</v>
      </c>
      <c r="D8" s="17" t="s">
        <v>46</v>
      </c>
      <c r="E8" s="59" t="s">
        <v>50</v>
      </c>
      <c r="F8" s="59" t="s">
        <v>50</v>
      </c>
      <c r="G8" s="59" t="s">
        <v>50</v>
      </c>
      <c r="H8" s="59">
        <f>H9+H18</f>
        <v>34453279</v>
      </c>
      <c r="I8" s="59" t="s">
        <v>50</v>
      </c>
      <c r="J8" s="59" t="s">
        <v>50</v>
      </c>
      <c r="K8" s="59">
        <f>K9</f>
        <v>33190288</v>
      </c>
      <c r="L8" s="59">
        <f>L9+L18</f>
        <v>1702904</v>
      </c>
      <c r="M8" s="59" t="s">
        <v>50</v>
      </c>
      <c r="N8" s="59">
        <f>N9+N18</f>
        <v>1702904</v>
      </c>
    </row>
    <row r="9" spans="1:14" ht="18" customHeight="1">
      <c r="A9" s="94">
        <v>212</v>
      </c>
      <c r="B9" s="94" t="s">
        <v>50</v>
      </c>
      <c r="C9" s="94" t="s">
        <v>50</v>
      </c>
      <c r="D9" s="11" t="s">
        <v>168</v>
      </c>
      <c r="E9" s="59" t="s">
        <v>50</v>
      </c>
      <c r="F9" s="59" t="s">
        <v>50</v>
      </c>
      <c r="G9" s="59">
        <v>439913</v>
      </c>
      <c r="H9" s="59">
        <v>34352915</v>
      </c>
      <c r="I9" s="59" t="s">
        <v>50</v>
      </c>
      <c r="J9" s="59" t="s">
        <v>50</v>
      </c>
      <c r="K9" s="59">
        <v>33190288</v>
      </c>
      <c r="L9" s="59">
        <v>1500000</v>
      </c>
      <c r="M9" s="59" t="s">
        <v>50</v>
      </c>
      <c r="N9" s="59">
        <v>1500000</v>
      </c>
    </row>
    <row r="10" spans="1:14" ht="18" customHeight="1">
      <c r="A10" s="94">
        <v>21207</v>
      </c>
      <c r="B10" s="94" t="s">
        <v>50</v>
      </c>
      <c r="C10" s="94" t="s">
        <v>50</v>
      </c>
      <c r="D10" s="11" t="s">
        <v>169</v>
      </c>
      <c r="E10" s="59" t="s">
        <v>50</v>
      </c>
      <c r="F10" s="59" t="s">
        <v>50</v>
      </c>
      <c r="G10" s="59">
        <v>337373</v>
      </c>
      <c r="H10" s="59">
        <v>1943548</v>
      </c>
      <c r="I10" s="59" t="s">
        <v>50</v>
      </c>
      <c r="J10" s="59" t="s">
        <v>50</v>
      </c>
      <c r="K10" s="59">
        <v>2280921</v>
      </c>
      <c r="L10" s="59" t="s">
        <v>50</v>
      </c>
      <c r="M10" s="59" t="s">
        <v>50</v>
      </c>
      <c r="N10" s="59" t="s">
        <v>50</v>
      </c>
    </row>
    <row r="11" spans="1:14" ht="18" customHeight="1">
      <c r="A11" s="94">
        <v>2120702</v>
      </c>
      <c r="B11" s="94" t="s">
        <v>50</v>
      </c>
      <c r="C11" s="94" t="s">
        <v>50</v>
      </c>
      <c r="D11" s="11" t="s">
        <v>170</v>
      </c>
      <c r="E11" s="59" t="s">
        <v>50</v>
      </c>
      <c r="F11" s="59" t="s">
        <v>50</v>
      </c>
      <c r="G11" s="59"/>
      <c r="H11" s="59">
        <v>1943548</v>
      </c>
      <c r="I11" s="59" t="s">
        <v>50</v>
      </c>
      <c r="J11" s="59" t="s">
        <v>50</v>
      </c>
      <c r="K11" s="59">
        <v>1943548</v>
      </c>
      <c r="L11" s="59" t="s">
        <v>50</v>
      </c>
      <c r="M11" s="59" t="s">
        <v>50</v>
      </c>
      <c r="N11" s="59" t="s">
        <v>50</v>
      </c>
    </row>
    <row r="12" spans="1:14" ht="18" customHeight="1">
      <c r="A12" s="94">
        <v>2120703</v>
      </c>
      <c r="B12" s="94" t="s">
        <v>50</v>
      </c>
      <c r="C12" s="94" t="s">
        <v>50</v>
      </c>
      <c r="D12" s="11" t="s">
        <v>171</v>
      </c>
      <c r="E12" s="59" t="s">
        <v>50</v>
      </c>
      <c r="F12" s="59" t="s">
        <v>50</v>
      </c>
      <c r="G12" s="59">
        <v>337373</v>
      </c>
      <c r="H12" s="59" t="s">
        <v>50</v>
      </c>
      <c r="I12" s="59" t="s">
        <v>50</v>
      </c>
      <c r="J12" s="59" t="s">
        <v>50</v>
      </c>
      <c r="K12" s="59">
        <v>337373</v>
      </c>
      <c r="L12" s="59" t="s">
        <v>50</v>
      </c>
      <c r="M12" s="59" t="s">
        <v>50</v>
      </c>
      <c r="N12" s="59" t="s">
        <v>50</v>
      </c>
    </row>
    <row r="13" spans="1:14" ht="18" customHeight="1">
      <c r="A13" s="94">
        <v>21208</v>
      </c>
      <c r="B13" s="94" t="s">
        <v>50</v>
      </c>
      <c r="C13" s="94" t="s">
        <v>50</v>
      </c>
      <c r="D13" s="11" t="s">
        <v>138</v>
      </c>
      <c r="E13" s="59" t="s">
        <v>50</v>
      </c>
      <c r="F13" s="59" t="s">
        <v>50</v>
      </c>
      <c r="G13" s="59" t="s">
        <v>50</v>
      </c>
      <c r="H13" s="59">
        <v>32409367</v>
      </c>
      <c r="I13" s="59" t="s">
        <v>50</v>
      </c>
      <c r="J13" s="59" t="s">
        <v>50</v>
      </c>
      <c r="K13" s="59">
        <v>30909367</v>
      </c>
      <c r="L13" s="59">
        <v>1500000</v>
      </c>
      <c r="M13" s="59" t="s">
        <v>50</v>
      </c>
      <c r="N13" s="59">
        <v>1500000</v>
      </c>
    </row>
    <row r="14" spans="1:14" ht="18" customHeight="1">
      <c r="A14" s="109">
        <v>2120802</v>
      </c>
      <c r="B14" s="109" t="s">
        <v>50</v>
      </c>
      <c r="C14" s="109" t="s">
        <v>50</v>
      </c>
      <c r="D14" s="20" t="s">
        <v>172</v>
      </c>
      <c r="E14" s="60" t="s">
        <v>50</v>
      </c>
      <c r="F14" s="60" t="s">
        <v>50</v>
      </c>
      <c r="G14" s="60" t="s">
        <v>50</v>
      </c>
      <c r="H14" s="60">
        <v>10000000</v>
      </c>
      <c r="I14" s="60" t="s">
        <v>50</v>
      </c>
      <c r="J14" s="60" t="s">
        <v>50</v>
      </c>
      <c r="K14" s="60">
        <v>10000000</v>
      </c>
      <c r="L14" s="60" t="s">
        <v>50</v>
      </c>
      <c r="M14" s="60" t="s">
        <v>50</v>
      </c>
      <c r="N14" s="60" t="s">
        <v>50</v>
      </c>
    </row>
    <row r="15" spans="1:14" ht="18" customHeight="1">
      <c r="A15" s="109">
        <v>2120807</v>
      </c>
      <c r="B15" s="109" t="s">
        <v>50</v>
      </c>
      <c r="C15" s="109" t="s">
        <v>50</v>
      </c>
      <c r="D15" s="20" t="s">
        <v>170</v>
      </c>
      <c r="E15" s="60" t="s">
        <v>50</v>
      </c>
      <c r="F15" s="60" t="s">
        <v>50</v>
      </c>
      <c r="G15" s="60" t="s">
        <v>50</v>
      </c>
      <c r="H15" s="60">
        <v>2000000</v>
      </c>
      <c r="I15" s="60" t="s">
        <v>50</v>
      </c>
      <c r="J15" s="60" t="s">
        <v>50</v>
      </c>
      <c r="K15" s="60">
        <v>2000000</v>
      </c>
      <c r="L15" s="60" t="s">
        <v>50</v>
      </c>
      <c r="M15" s="60" t="s">
        <v>50</v>
      </c>
      <c r="N15" s="60" t="s">
        <v>50</v>
      </c>
    </row>
    <row r="16" spans="1:14" ht="18" customHeight="1">
      <c r="A16" s="109">
        <v>2120811</v>
      </c>
      <c r="B16" s="109" t="s">
        <v>50</v>
      </c>
      <c r="C16" s="109" t="s">
        <v>50</v>
      </c>
      <c r="D16" s="20" t="s">
        <v>173</v>
      </c>
      <c r="E16" s="60" t="s">
        <v>50</v>
      </c>
      <c r="F16" s="60" t="s">
        <v>50</v>
      </c>
      <c r="G16" s="60" t="s">
        <v>50</v>
      </c>
      <c r="H16" s="60">
        <v>12520700</v>
      </c>
      <c r="I16" s="60" t="s">
        <v>50</v>
      </c>
      <c r="J16" s="60" t="s">
        <v>50</v>
      </c>
      <c r="K16" s="60">
        <v>11020700</v>
      </c>
      <c r="L16" s="59">
        <v>1500000</v>
      </c>
      <c r="M16" s="60" t="s">
        <v>50</v>
      </c>
      <c r="N16" s="59">
        <v>1500000</v>
      </c>
    </row>
    <row r="17" spans="1:14" ht="18" customHeight="1">
      <c r="A17" s="109">
        <v>2120899</v>
      </c>
      <c r="B17" s="109" t="s">
        <v>50</v>
      </c>
      <c r="C17" s="109" t="s">
        <v>50</v>
      </c>
      <c r="D17" s="11" t="s">
        <v>174</v>
      </c>
      <c r="E17" s="60" t="s">
        <v>50</v>
      </c>
      <c r="F17" s="60" t="s">
        <v>50</v>
      </c>
      <c r="G17" s="61"/>
      <c r="H17" s="60">
        <v>7888667</v>
      </c>
      <c r="I17" s="60" t="s">
        <v>50</v>
      </c>
      <c r="J17" s="60" t="s">
        <v>50</v>
      </c>
      <c r="K17" s="60">
        <v>7888667</v>
      </c>
      <c r="L17" s="60" t="s">
        <v>50</v>
      </c>
      <c r="M17" s="60" t="s">
        <v>50</v>
      </c>
      <c r="N17" s="60" t="s">
        <v>50</v>
      </c>
    </row>
    <row r="18" spans="1:14" ht="18" customHeight="1">
      <c r="A18" s="109">
        <v>215</v>
      </c>
      <c r="B18" s="109" t="s">
        <v>50</v>
      </c>
      <c r="C18" s="109" t="s">
        <v>50</v>
      </c>
      <c r="D18" s="51" t="s">
        <v>142</v>
      </c>
      <c r="E18" s="60" t="s">
        <v>50</v>
      </c>
      <c r="F18" s="60" t="s">
        <v>50</v>
      </c>
      <c r="G18" s="60">
        <v>102540</v>
      </c>
      <c r="H18" s="60">
        <v>100364</v>
      </c>
      <c r="I18" s="60" t="s">
        <v>50</v>
      </c>
      <c r="J18" s="60" t="s">
        <v>50</v>
      </c>
      <c r="K18" s="60" t="s">
        <v>50</v>
      </c>
      <c r="L18" s="60">
        <v>202904</v>
      </c>
      <c r="M18" s="60" t="s">
        <v>50</v>
      </c>
      <c r="N18" s="60">
        <v>202904</v>
      </c>
    </row>
    <row r="19" spans="1:14" ht="18" customHeight="1">
      <c r="A19" s="109">
        <v>21560</v>
      </c>
      <c r="B19" s="109" t="s">
        <v>50</v>
      </c>
      <c r="C19" s="109" t="s">
        <v>50</v>
      </c>
      <c r="D19" s="51" t="s">
        <v>143</v>
      </c>
      <c r="E19" s="60" t="s">
        <v>50</v>
      </c>
      <c r="F19" s="60" t="s">
        <v>50</v>
      </c>
      <c r="G19" s="60">
        <v>297</v>
      </c>
      <c r="H19" s="60">
        <v>60137</v>
      </c>
      <c r="I19" s="60" t="s">
        <v>50</v>
      </c>
      <c r="J19" s="60" t="s">
        <v>50</v>
      </c>
      <c r="K19" s="60" t="s">
        <v>50</v>
      </c>
      <c r="L19" s="60">
        <v>60434</v>
      </c>
      <c r="M19" s="60" t="s">
        <v>50</v>
      </c>
      <c r="N19" s="60">
        <v>60434</v>
      </c>
    </row>
    <row r="20" spans="1:14" ht="18" customHeight="1">
      <c r="A20" s="109">
        <v>2156099</v>
      </c>
      <c r="B20" s="109" t="s">
        <v>50</v>
      </c>
      <c r="C20" s="109" t="s">
        <v>50</v>
      </c>
      <c r="D20" s="51" t="s">
        <v>144</v>
      </c>
      <c r="E20" s="60" t="s">
        <v>50</v>
      </c>
      <c r="F20" s="60" t="s">
        <v>50</v>
      </c>
      <c r="G20" s="60">
        <v>297</v>
      </c>
      <c r="H20" s="60">
        <v>60137</v>
      </c>
      <c r="I20" s="60" t="s">
        <v>50</v>
      </c>
      <c r="J20" s="60" t="s">
        <v>50</v>
      </c>
      <c r="K20" s="60" t="s">
        <v>50</v>
      </c>
      <c r="L20" s="60">
        <v>60434</v>
      </c>
      <c r="M20" s="60" t="s">
        <v>50</v>
      </c>
      <c r="N20" s="60">
        <v>60434</v>
      </c>
    </row>
    <row r="21" spans="1:14" ht="18" customHeight="1">
      <c r="A21" s="109">
        <v>21561</v>
      </c>
      <c r="B21" s="109" t="s">
        <v>50</v>
      </c>
      <c r="C21" s="109" t="s">
        <v>50</v>
      </c>
      <c r="D21" s="51" t="s">
        <v>145</v>
      </c>
      <c r="E21" s="60" t="s">
        <v>50</v>
      </c>
      <c r="F21" s="60" t="s">
        <v>50</v>
      </c>
      <c r="G21" s="60">
        <v>102243</v>
      </c>
      <c r="H21" s="60">
        <v>40227</v>
      </c>
      <c r="I21" s="60" t="s">
        <v>50</v>
      </c>
      <c r="J21" s="60" t="s">
        <v>50</v>
      </c>
      <c r="K21" s="60" t="s">
        <v>50</v>
      </c>
      <c r="L21" s="60">
        <v>142470</v>
      </c>
      <c r="M21" s="60" t="s">
        <v>50</v>
      </c>
      <c r="N21" s="60">
        <v>142470</v>
      </c>
    </row>
    <row r="22" spans="1:14" ht="18" customHeight="1">
      <c r="A22" s="109">
        <v>2156199</v>
      </c>
      <c r="B22" s="109" t="s">
        <v>50</v>
      </c>
      <c r="C22" s="109" t="s">
        <v>50</v>
      </c>
      <c r="D22" s="51" t="s">
        <v>146</v>
      </c>
      <c r="E22" s="60" t="s">
        <v>50</v>
      </c>
      <c r="F22" s="60" t="s">
        <v>50</v>
      </c>
      <c r="G22" s="60">
        <v>102243</v>
      </c>
      <c r="H22" s="60">
        <v>40227</v>
      </c>
      <c r="I22" s="60" t="s">
        <v>50</v>
      </c>
      <c r="J22" s="60" t="s">
        <v>50</v>
      </c>
      <c r="K22" s="60" t="s">
        <v>50</v>
      </c>
      <c r="L22" s="60">
        <v>142470</v>
      </c>
      <c r="M22" s="60" t="s">
        <v>50</v>
      </c>
      <c r="N22" s="60">
        <v>142470</v>
      </c>
    </row>
  </sheetData>
  <sheetProtection/>
  <mergeCells count="26">
    <mergeCell ref="A19:C19"/>
    <mergeCell ref="A20:C20"/>
    <mergeCell ref="A21:C21"/>
    <mergeCell ref="A22:C22"/>
    <mergeCell ref="A15:C15"/>
    <mergeCell ref="A16:C16"/>
    <mergeCell ref="A17:C17"/>
    <mergeCell ref="A18:C18"/>
    <mergeCell ref="A12:C12"/>
    <mergeCell ref="A13:C13"/>
    <mergeCell ref="A14:C14"/>
    <mergeCell ref="A7:A8"/>
    <mergeCell ref="B7:B8"/>
    <mergeCell ref="C7:C8"/>
    <mergeCell ref="A6:C6"/>
    <mergeCell ref="A9:C9"/>
    <mergeCell ref="A10:C10"/>
    <mergeCell ref="A11:C11"/>
    <mergeCell ref="A5:D5"/>
    <mergeCell ref="E5:G5"/>
    <mergeCell ref="I5:K5"/>
    <mergeCell ref="L5:N5"/>
    <mergeCell ref="A1:D1"/>
    <mergeCell ref="A2:N2"/>
    <mergeCell ref="M3:N3"/>
    <mergeCell ref="M4:N4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13" sqref="I13"/>
    </sheetView>
  </sheetViews>
  <sheetFormatPr defaultColWidth="9.00390625" defaultRowHeight="14.25" customHeight="1"/>
  <cols>
    <col min="1" max="3" width="4.75390625" style="4" customWidth="1"/>
    <col min="4" max="4" width="23.875" style="4" customWidth="1"/>
    <col min="5" max="5" width="14.875" style="4" customWidth="1"/>
    <col min="6" max="6" width="15.875" style="4" customWidth="1"/>
    <col min="7" max="7" width="13.125" style="4" customWidth="1"/>
    <col min="8" max="9" width="15.25390625" style="4" customWidth="1"/>
    <col min="10" max="10" width="16.00390625" style="4" customWidth="1"/>
    <col min="11" max="16384" width="9.00390625" style="4" customWidth="1"/>
  </cols>
  <sheetData>
    <row r="1" spans="1:10" ht="26.25" customHeight="1">
      <c r="A1" s="100" t="s">
        <v>94</v>
      </c>
      <c r="B1" s="100"/>
      <c r="C1" s="100"/>
      <c r="D1" s="100"/>
      <c r="E1" s="5"/>
      <c r="F1" s="5"/>
      <c r="G1" s="5"/>
      <c r="H1" s="5"/>
      <c r="I1" s="5"/>
      <c r="J1" s="5"/>
    </row>
    <row r="2" spans="1:10" ht="39.75" customHeight="1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13" t="s">
        <v>95</v>
      </c>
    </row>
    <row r="4" spans="1:10" s="1" customFormat="1" ht="22.5" customHeight="1">
      <c r="A4" s="110" t="s">
        <v>105</v>
      </c>
      <c r="B4" s="110"/>
      <c r="C4" s="110"/>
      <c r="D4" s="110"/>
      <c r="E4" s="110"/>
      <c r="F4" s="6"/>
      <c r="G4" s="7"/>
      <c r="H4" s="6"/>
      <c r="I4" s="6"/>
      <c r="J4" s="13" t="s">
        <v>2</v>
      </c>
    </row>
    <row r="5" spans="1:10" s="2" customFormat="1" ht="37.5" customHeight="1">
      <c r="A5" s="70" t="s">
        <v>5</v>
      </c>
      <c r="B5" s="70"/>
      <c r="C5" s="70"/>
      <c r="D5" s="70"/>
      <c r="E5" s="8" t="s">
        <v>96</v>
      </c>
      <c r="F5" s="8" t="s">
        <v>97</v>
      </c>
      <c r="G5" s="70" t="s">
        <v>98</v>
      </c>
      <c r="H5" s="70"/>
      <c r="I5" s="70"/>
      <c r="J5" s="8" t="s">
        <v>99</v>
      </c>
    </row>
    <row r="6" spans="1:10" s="3" customFormat="1" ht="36" customHeight="1">
      <c r="A6" s="70" t="s">
        <v>57</v>
      </c>
      <c r="B6" s="70"/>
      <c r="C6" s="70"/>
      <c r="D6" s="9" t="s">
        <v>58</v>
      </c>
      <c r="E6" s="10" t="s">
        <v>46</v>
      </c>
      <c r="F6" s="10" t="s">
        <v>100</v>
      </c>
      <c r="G6" s="10" t="s">
        <v>46</v>
      </c>
      <c r="H6" s="8" t="s">
        <v>101</v>
      </c>
      <c r="I6" s="8" t="s">
        <v>102</v>
      </c>
      <c r="J6" s="10" t="s">
        <v>100</v>
      </c>
    </row>
    <row r="7" spans="1:10" s="3" customFormat="1" ht="22.5" customHeight="1">
      <c r="A7" s="70" t="s">
        <v>59</v>
      </c>
      <c r="B7" s="70" t="s">
        <v>60</v>
      </c>
      <c r="C7" s="70" t="s">
        <v>61</v>
      </c>
      <c r="D7" s="8" t="s">
        <v>9</v>
      </c>
      <c r="E7" s="8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</row>
    <row r="8" spans="1:10" s="3" customFormat="1" ht="22.5" customHeight="1">
      <c r="A8" s="70"/>
      <c r="B8" s="70"/>
      <c r="C8" s="70"/>
      <c r="D8" s="8" t="s">
        <v>46</v>
      </c>
      <c r="E8" s="62">
        <f>E9+E13</f>
        <v>173463</v>
      </c>
      <c r="F8" s="62"/>
      <c r="G8" s="62">
        <f>G9+G13</f>
        <v>91003</v>
      </c>
      <c r="H8" s="62"/>
      <c r="I8" s="62">
        <f>I9+I13</f>
        <v>91003</v>
      </c>
      <c r="J8" s="62">
        <f>J9+J12</f>
        <v>82460</v>
      </c>
    </row>
    <row r="9" spans="1:10" ht="18" customHeight="1">
      <c r="A9" s="94">
        <v>201</v>
      </c>
      <c r="B9" s="94"/>
      <c r="C9" s="94"/>
      <c r="D9" s="51" t="s">
        <v>111</v>
      </c>
      <c r="E9" s="62">
        <f aca="true" t="shared" si="0" ref="E9:E16">G9+J9</f>
        <v>2000</v>
      </c>
      <c r="F9" s="62"/>
      <c r="G9" s="62">
        <v>2000</v>
      </c>
      <c r="H9" s="62"/>
      <c r="I9" s="62">
        <v>2000</v>
      </c>
      <c r="J9" s="62"/>
    </row>
    <row r="10" spans="1:10" ht="18" customHeight="1">
      <c r="A10" s="94">
        <v>20199</v>
      </c>
      <c r="B10" s="94"/>
      <c r="C10" s="94"/>
      <c r="D10" s="51" t="s">
        <v>175</v>
      </c>
      <c r="E10" s="62">
        <f t="shared" si="0"/>
        <v>2000</v>
      </c>
      <c r="F10" s="62"/>
      <c r="G10" s="62">
        <v>2000</v>
      </c>
      <c r="H10" s="62"/>
      <c r="I10" s="62">
        <v>2000</v>
      </c>
      <c r="J10" s="62"/>
    </row>
    <row r="11" spans="1:10" ht="18" customHeight="1">
      <c r="A11" s="94">
        <v>2019999</v>
      </c>
      <c r="B11" s="94"/>
      <c r="C11" s="94"/>
      <c r="D11" s="51" t="s">
        <v>175</v>
      </c>
      <c r="E11" s="63">
        <f t="shared" si="0"/>
        <v>2000</v>
      </c>
      <c r="F11" s="63"/>
      <c r="G11" s="62">
        <v>2000</v>
      </c>
      <c r="H11" s="63"/>
      <c r="I11" s="62">
        <v>2000</v>
      </c>
      <c r="J11" s="63"/>
    </row>
    <row r="12" spans="1:10" ht="18" customHeight="1">
      <c r="A12" s="94">
        <v>212</v>
      </c>
      <c r="B12" s="94"/>
      <c r="C12" s="94"/>
      <c r="D12" s="11" t="s">
        <v>125</v>
      </c>
      <c r="E12" s="62">
        <f t="shared" si="0"/>
        <v>171463</v>
      </c>
      <c r="F12" s="62"/>
      <c r="G12" s="62">
        <v>89003</v>
      </c>
      <c r="H12" s="62"/>
      <c r="I12" s="62">
        <v>89003</v>
      </c>
      <c r="J12" s="62">
        <v>82460</v>
      </c>
    </row>
    <row r="13" spans="1:10" ht="18" customHeight="1">
      <c r="A13" s="94">
        <v>21201</v>
      </c>
      <c r="B13" s="94"/>
      <c r="C13" s="94"/>
      <c r="D13" s="12" t="s">
        <v>127</v>
      </c>
      <c r="E13" s="62">
        <f t="shared" si="0"/>
        <v>171463</v>
      </c>
      <c r="F13" s="62"/>
      <c r="G13" s="62">
        <v>89003</v>
      </c>
      <c r="H13" s="62"/>
      <c r="I13" s="62">
        <v>89003</v>
      </c>
      <c r="J13" s="62">
        <v>82460</v>
      </c>
    </row>
    <row r="14" spans="1:10" ht="18" customHeight="1">
      <c r="A14" s="94">
        <v>2120101</v>
      </c>
      <c r="B14" s="94"/>
      <c r="C14" s="94"/>
      <c r="D14" s="12" t="s">
        <v>128</v>
      </c>
      <c r="E14" s="62">
        <f t="shared" si="0"/>
        <v>35124</v>
      </c>
      <c r="F14" s="62"/>
      <c r="G14" s="62">
        <v>14720</v>
      </c>
      <c r="H14" s="62"/>
      <c r="I14" s="62">
        <v>14720</v>
      </c>
      <c r="J14" s="62">
        <v>20404</v>
      </c>
    </row>
    <row r="15" spans="1:10" ht="18" customHeight="1">
      <c r="A15" s="95">
        <v>2120102</v>
      </c>
      <c r="B15" s="96"/>
      <c r="C15" s="97"/>
      <c r="D15" s="12" t="s">
        <v>176</v>
      </c>
      <c r="E15" s="62">
        <f t="shared" si="0"/>
        <v>4431</v>
      </c>
      <c r="F15" s="62"/>
      <c r="G15" s="62">
        <v>4431</v>
      </c>
      <c r="H15" s="62"/>
      <c r="I15" s="62">
        <v>4431</v>
      </c>
      <c r="J15" s="62"/>
    </row>
    <row r="16" spans="1:10" ht="18" customHeight="1">
      <c r="A16" s="95">
        <v>2120199</v>
      </c>
      <c r="B16" s="96"/>
      <c r="C16" s="97"/>
      <c r="D16" s="12" t="s">
        <v>130</v>
      </c>
      <c r="E16" s="62">
        <f t="shared" si="0"/>
        <v>131908</v>
      </c>
      <c r="F16" s="62"/>
      <c r="G16" s="62">
        <v>69852</v>
      </c>
      <c r="H16" s="62"/>
      <c r="I16" s="62">
        <v>69852</v>
      </c>
      <c r="J16" s="62">
        <v>62056</v>
      </c>
    </row>
    <row r="17" ht="17.25" customHeight="1"/>
  </sheetData>
  <sheetProtection/>
  <mergeCells count="17">
    <mergeCell ref="A15:C15"/>
    <mergeCell ref="A16:C16"/>
    <mergeCell ref="A6:C6"/>
    <mergeCell ref="A12:C12"/>
    <mergeCell ref="A13:C13"/>
    <mergeCell ref="A14:C14"/>
    <mergeCell ref="A7:A8"/>
    <mergeCell ref="B7:B8"/>
    <mergeCell ref="C7:C8"/>
    <mergeCell ref="A9:C9"/>
    <mergeCell ref="A10:C10"/>
    <mergeCell ref="A11:C11"/>
    <mergeCell ref="A1:D1"/>
    <mergeCell ref="A2:J2"/>
    <mergeCell ref="A4:E4"/>
    <mergeCell ref="A5:D5"/>
    <mergeCell ref="G5:I5"/>
  </mergeCells>
  <printOptions/>
  <pageMargins left="0.75" right="0.33" top="1" bottom="0.75972222222222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2015-09-17T01:18:02Z</cp:lastPrinted>
  <dcterms:created xsi:type="dcterms:W3CDTF">2006-02-13T05:15:25Z</dcterms:created>
  <dcterms:modified xsi:type="dcterms:W3CDTF">2015-09-28T03:11:28Z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